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19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worksheets/sheet1.xml" ContentType="application/vnd.openxmlformats-officedocument.spreadsheetml.worksheet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drawings/drawing9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90" windowWidth="15120" windowHeight="7545" tabRatio="917" activeTab="10"/>
  </bookViews>
  <sheets>
    <sheet name="2A SC" sheetId="2" r:id="rId1"/>
    <sheet name="2A M" sheetId="11" r:id="rId2"/>
    <sheet name="2B SC" sheetId="3" r:id="rId3"/>
    <sheet name="2B M" sheetId="12" r:id="rId4"/>
    <sheet name="2C SC" sheetId="4" r:id="rId5"/>
    <sheet name="2C M" sheetId="13" r:id="rId6"/>
    <sheet name="3A L" sheetId="15" r:id="rId7"/>
    <sheet name="3A SC " sheetId="14" r:id="rId8"/>
    <sheet name="3A M" sheetId="5" r:id="rId9"/>
    <sheet name="3B L" sheetId="17" r:id="rId10"/>
    <sheet name="3B SC" sheetId="6" r:id="rId11"/>
    <sheet name="3B M" sheetId="16" r:id="rId12"/>
    <sheet name="4B L" sheetId="7" r:id="rId13"/>
    <sheet name="9A" sheetId="8" r:id="rId14"/>
    <sheet name="9B" sheetId="9" r:id="rId15"/>
    <sheet name="3CC" sheetId="10" r:id="rId16"/>
    <sheet name="10A" sheetId="19" r:id="rId17"/>
    <sheet name="10B" sheetId="18" r:id="rId18"/>
    <sheet name="Modelo" sheetId="1" r:id="rId19"/>
  </sheets>
  <definedNames>
    <definedName name="_xlnm._FilterDatabase" localSheetId="16" hidden="1">'10A'!$A$6:$C$25</definedName>
    <definedName name="_xlnm._FilterDatabase" localSheetId="17" hidden="1">'10B'!$A$6:$C$25</definedName>
    <definedName name="_xlnm._FilterDatabase" localSheetId="1" hidden="1">'2A M'!$A$6:$C$25</definedName>
    <definedName name="_xlnm._FilterDatabase" localSheetId="0" hidden="1">'2A SC'!$A$6:$C$25</definedName>
    <definedName name="_xlnm._FilterDatabase" localSheetId="3" hidden="1">'2B M'!$A$6:$C$25</definedName>
    <definedName name="_xlnm._FilterDatabase" localSheetId="2" hidden="1">'2B SC'!$A$6:$C$25</definedName>
    <definedName name="_xlnm._FilterDatabase" localSheetId="5" hidden="1">'2C M'!$A$6:$C$25</definedName>
    <definedName name="_xlnm._FilterDatabase" localSheetId="4" hidden="1">'2C SC'!$A$6:$C$25</definedName>
    <definedName name="_xlnm._FilterDatabase" localSheetId="6" hidden="1">'3A L'!$A$6:$C$25</definedName>
    <definedName name="_xlnm._FilterDatabase" localSheetId="8" hidden="1">'3A M'!$A$6:$C$25</definedName>
    <definedName name="_xlnm._FilterDatabase" localSheetId="7" hidden="1">'3A SC '!$A$6:$C$25</definedName>
    <definedName name="_xlnm._FilterDatabase" localSheetId="9" hidden="1">'3B L'!$A$6:$C$25</definedName>
    <definedName name="_xlnm._FilterDatabase" localSheetId="11" hidden="1">'3B M'!$A$6:$C$25</definedName>
    <definedName name="_xlnm._FilterDatabase" localSheetId="10" hidden="1">'3B SC'!$A$6:$C$25</definedName>
    <definedName name="_xlnm._FilterDatabase" localSheetId="15" hidden="1">'3CC'!$A$6:$C$25</definedName>
    <definedName name="_xlnm._FilterDatabase" localSheetId="12" hidden="1">'4B L'!$A$6:$C$25</definedName>
    <definedName name="_xlnm._FilterDatabase" localSheetId="13" hidden="1">'9A'!$A$6:$C$25</definedName>
    <definedName name="_xlnm._FilterDatabase" localSheetId="14" hidden="1">'9B'!$A$6:$C$25</definedName>
    <definedName name="_xlnm._FilterDatabase" localSheetId="18" hidden="1">Modelo!$A$6:$C$25</definedName>
    <definedName name="_xlnm.Print_Area" localSheetId="16">'10A'!$A$1:$W$32</definedName>
    <definedName name="_xlnm.Print_Area" localSheetId="17">'10B'!$A$1:$W$32</definedName>
    <definedName name="_xlnm.Print_Area" localSheetId="1">'2A M'!$A$1:$W$32</definedName>
    <definedName name="_xlnm.Print_Area" localSheetId="0">'2A SC'!$A$1:$W$32</definedName>
    <definedName name="_xlnm.Print_Area" localSheetId="3">'2B M'!$A$1:$W$32</definedName>
    <definedName name="_xlnm.Print_Area" localSheetId="2">'2B SC'!$A$1:$W$32</definedName>
    <definedName name="_xlnm.Print_Area" localSheetId="5">'2C M'!$A$1:$W$32</definedName>
    <definedName name="_xlnm.Print_Area" localSheetId="4">'2C SC'!$A$1:$W$32</definedName>
    <definedName name="_xlnm.Print_Area" localSheetId="6">'3A L'!$A$1:$W$32</definedName>
    <definedName name="_xlnm.Print_Area" localSheetId="8">'3A M'!$A$1:$X$32</definedName>
    <definedName name="_xlnm.Print_Area" localSheetId="7">'3A SC '!$A$1:$W$32</definedName>
    <definedName name="_xlnm.Print_Area" localSheetId="9">'3B L'!$A$1:$W$32</definedName>
    <definedName name="_xlnm.Print_Area" localSheetId="11">'3B M'!$A$1:$W$32</definedName>
    <definedName name="_xlnm.Print_Area" localSheetId="10">'3B SC'!$A$1:$W$32</definedName>
    <definedName name="_xlnm.Print_Area" localSheetId="15">'3CC'!$A$1:$W$32</definedName>
    <definedName name="_xlnm.Print_Area" localSheetId="12">'4B L'!$A$1:$W$32</definedName>
    <definedName name="_xlnm.Print_Area" localSheetId="13">'9A'!$A$1:$W$32</definedName>
    <definedName name="_xlnm.Print_Area" localSheetId="14">'9B'!$A$1:$W$32</definedName>
    <definedName name="_xlnm.Print_Area" localSheetId="18">Modelo!$A$1:$W$32</definedName>
  </definedNames>
  <calcPr calcId="124519"/>
</workbook>
</file>

<file path=xl/calcChain.xml><?xml version="1.0" encoding="utf-8"?>
<calcChain xmlns="http://schemas.openxmlformats.org/spreadsheetml/2006/main">
  <c r="AH8" i="19"/>
  <c r="AH9"/>
  <c r="AH10"/>
  <c r="AH11"/>
  <c r="AH12"/>
  <c r="AH13"/>
  <c r="AH14"/>
  <c r="AH15"/>
  <c r="AH16"/>
  <c r="AH17"/>
  <c r="AH18"/>
  <c r="AH19"/>
  <c r="AH20"/>
  <c r="AH21"/>
  <c r="AH22"/>
  <c r="AH23"/>
  <c r="AH24"/>
  <c r="AH25"/>
  <c r="AH26"/>
  <c r="AH27"/>
  <c r="AH28"/>
  <c r="AH29"/>
  <c r="AH30"/>
  <c r="AH31"/>
  <c r="AH32"/>
  <c r="AH33"/>
  <c r="AH34"/>
  <c r="AH35"/>
  <c r="AH36"/>
  <c r="AH37"/>
  <c r="AH38"/>
  <c r="AH39"/>
  <c r="AH7"/>
  <c r="AE25" i="10"/>
  <c r="AE26"/>
  <c r="AE27"/>
  <c r="AE28"/>
  <c r="AE29"/>
  <c r="AE30"/>
  <c r="AE31"/>
  <c r="AE32"/>
  <c r="AE33"/>
  <c r="AE34"/>
  <c r="AE35"/>
  <c r="AE36"/>
  <c r="AE37"/>
  <c r="AE38"/>
  <c r="AE39"/>
  <c r="AH32" i="9"/>
  <c r="AH33"/>
  <c r="AH34"/>
  <c r="AH35"/>
  <c r="AH36"/>
  <c r="AH37"/>
  <c r="AH38"/>
  <c r="AH39"/>
  <c r="AH25" i="7"/>
  <c r="AH26"/>
  <c r="AH27"/>
  <c r="AH28"/>
  <c r="AH29"/>
  <c r="AH30"/>
  <c r="AH31"/>
  <c r="AH32"/>
  <c r="AH33"/>
  <c r="AH34"/>
  <c r="AH35"/>
  <c r="AH36"/>
  <c r="AH37"/>
  <c r="AH38"/>
  <c r="AH39"/>
  <c r="AH36" i="6"/>
  <c r="AH37"/>
  <c r="AH38"/>
  <c r="AH39"/>
  <c r="AH36" i="17"/>
  <c r="AH37"/>
  <c r="AH38"/>
  <c r="AH39"/>
  <c r="AI35" i="5"/>
  <c r="AI36"/>
  <c r="AI37"/>
  <c r="AI38"/>
  <c r="AI39"/>
  <c r="AH35" i="14"/>
  <c r="AH36"/>
  <c r="AH37"/>
  <c r="AH38"/>
  <c r="AH39"/>
  <c r="AH35" i="15"/>
  <c r="AH36"/>
  <c r="AH37"/>
  <c r="AH38"/>
  <c r="AH39"/>
  <c r="AH29" i="13"/>
  <c r="AH30"/>
  <c r="AH31"/>
  <c r="AH32"/>
  <c r="AH33"/>
  <c r="AH34"/>
  <c r="AH35"/>
  <c r="AH36"/>
  <c r="AH37"/>
  <c r="AH38"/>
  <c r="AH39"/>
  <c r="AH29" i="4"/>
  <c r="AH30"/>
  <c r="AH31"/>
  <c r="AH32"/>
  <c r="AH33"/>
  <c r="AH34"/>
  <c r="AH35"/>
  <c r="AH36"/>
  <c r="AH37"/>
  <c r="AH38"/>
  <c r="AH39"/>
  <c r="AH28" i="12"/>
  <c r="AH29"/>
  <c r="AH30"/>
  <c r="AH31"/>
  <c r="AH32"/>
  <c r="AH33"/>
  <c r="AH34"/>
  <c r="AH35"/>
  <c r="AH36"/>
  <c r="AH37"/>
  <c r="AH38"/>
  <c r="AH39"/>
  <c r="AH28" i="3"/>
  <c r="AH29"/>
  <c r="AH30"/>
  <c r="AH31"/>
  <c r="AH32"/>
  <c r="AH33"/>
  <c r="AH34"/>
  <c r="AH35"/>
  <c r="AH36"/>
  <c r="AH37"/>
  <c r="AH38"/>
  <c r="AH39"/>
  <c r="AH30" i="2"/>
  <c r="AH31"/>
  <c r="AH32"/>
  <c r="AH33"/>
  <c r="AH34"/>
  <c r="AH35"/>
  <c r="AH36"/>
  <c r="AH37"/>
  <c r="AH38"/>
  <c r="AH39"/>
  <c r="AG39" i="19"/>
  <c r="AC39"/>
  <c r="Y39"/>
  <c r="U39"/>
  <c r="M39"/>
  <c r="AD39" s="1"/>
  <c r="AE39" s="1"/>
  <c r="AG38"/>
  <c r="AC38"/>
  <c r="Y38"/>
  <c r="U38"/>
  <c r="M38"/>
  <c r="AD38" s="1"/>
  <c r="AE38" s="1"/>
  <c r="AG37"/>
  <c r="AC37"/>
  <c r="Y37"/>
  <c r="U37"/>
  <c r="M37"/>
  <c r="AD37" s="1"/>
  <c r="AE37" s="1"/>
  <c r="AG36"/>
  <c r="AC36"/>
  <c r="Y36"/>
  <c r="U36"/>
  <c r="M36"/>
  <c r="AD36" s="1"/>
  <c r="AE36" s="1"/>
  <c r="AG35"/>
  <c r="AC35"/>
  <c r="Y35"/>
  <c r="U35"/>
  <c r="M35"/>
  <c r="AD35" s="1"/>
  <c r="AE35" s="1"/>
  <c r="AG34"/>
  <c r="AC34"/>
  <c r="Y34"/>
  <c r="U34"/>
  <c r="M34"/>
  <c r="AD34" s="1"/>
  <c r="AE34" s="1"/>
  <c r="AG33"/>
  <c r="AC33"/>
  <c r="Y33"/>
  <c r="U33"/>
  <c r="M33"/>
  <c r="AD33" s="1"/>
  <c r="AE33" s="1"/>
  <c r="AG32"/>
  <c r="AC32"/>
  <c r="Y32"/>
  <c r="U32"/>
  <c r="M32"/>
  <c r="AD32" s="1"/>
  <c r="AE32" s="1"/>
  <c r="AG31"/>
  <c r="AC31"/>
  <c r="Y31"/>
  <c r="U31"/>
  <c r="M31"/>
  <c r="AD31" s="1"/>
  <c r="AE31" s="1"/>
  <c r="AG30"/>
  <c r="AC30"/>
  <c r="Y30"/>
  <c r="U30"/>
  <c r="M30"/>
  <c r="AD30" s="1"/>
  <c r="AE30" s="1"/>
  <c r="AG29"/>
  <c r="AC29"/>
  <c r="Y29"/>
  <c r="U29"/>
  <c r="M29"/>
  <c r="AD29" s="1"/>
  <c r="AE29" s="1"/>
  <c r="AG28"/>
  <c r="AC28"/>
  <c r="Y28"/>
  <c r="U28"/>
  <c r="M28"/>
  <c r="AD28" s="1"/>
  <c r="AE28" s="1"/>
  <c r="AG27"/>
  <c r="AC27"/>
  <c r="Y27"/>
  <c r="U27"/>
  <c r="M27"/>
  <c r="AD27" s="1"/>
  <c r="AE27" s="1"/>
  <c r="AG26"/>
  <c r="AC26"/>
  <c r="Y26"/>
  <c r="U26"/>
  <c r="M26"/>
  <c r="AD26" s="1"/>
  <c r="AE26" s="1"/>
  <c r="AG25"/>
  <c r="AC25"/>
  <c r="Y25"/>
  <c r="U25"/>
  <c r="M25"/>
  <c r="AD25" s="1"/>
  <c r="AE25" s="1"/>
  <c r="AG24"/>
  <c r="AC24"/>
  <c r="Y24"/>
  <c r="U24"/>
  <c r="M24"/>
  <c r="AD24" s="1"/>
  <c r="AE24" s="1"/>
  <c r="AG23"/>
  <c r="AC23"/>
  <c r="Y23"/>
  <c r="U23"/>
  <c r="M23"/>
  <c r="AD23" s="1"/>
  <c r="AE23" s="1"/>
  <c r="AG22"/>
  <c r="AC22"/>
  <c r="Y22"/>
  <c r="U22"/>
  <c r="M22"/>
  <c r="AD22" s="1"/>
  <c r="AE22" s="1"/>
  <c r="AG21"/>
  <c r="AC21"/>
  <c r="Y21"/>
  <c r="U21"/>
  <c r="M21"/>
  <c r="AD21" s="1"/>
  <c r="AE21" s="1"/>
  <c r="AG20"/>
  <c r="AC20"/>
  <c r="Y20"/>
  <c r="U20"/>
  <c r="M20"/>
  <c r="AD20" s="1"/>
  <c r="AE20" s="1"/>
  <c r="AG19"/>
  <c r="AC19"/>
  <c r="Y19"/>
  <c r="U19"/>
  <c r="M19"/>
  <c r="AD19" s="1"/>
  <c r="AE19" s="1"/>
  <c r="AG18"/>
  <c r="AC18"/>
  <c r="Y18"/>
  <c r="U18"/>
  <c r="M18"/>
  <c r="AD18" s="1"/>
  <c r="AE18" s="1"/>
  <c r="AG17"/>
  <c r="AC17"/>
  <c r="Y17"/>
  <c r="U17"/>
  <c r="M17"/>
  <c r="AD17" s="1"/>
  <c r="AE17" s="1"/>
  <c r="AG16"/>
  <c r="AC16"/>
  <c r="Y16"/>
  <c r="U16"/>
  <c r="M16"/>
  <c r="AD16" s="1"/>
  <c r="AE16" s="1"/>
  <c r="AG15"/>
  <c r="AC15"/>
  <c r="Y15"/>
  <c r="U15"/>
  <c r="M15"/>
  <c r="AD15" s="1"/>
  <c r="AE15" s="1"/>
  <c r="AG14"/>
  <c r="AC14"/>
  <c r="Y14"/>
  <c r="U14"/>
  <c r="M14"/>
  <c r="AD14" s="1"/>
  <c r="AE14" s="1"/>
  <c r="AG13"/>
  <c r="AC13"/>
  <c r="Y13"/>
  <c r="U13"/>
  <c r="M13"/>
  <c r="AD13" s="1"/>
  <c r="AE13" s="1"/>
  <c r="AG12"/>
  <c r="AC12"/>
  <c r="Y12"/>
  <c r="U12"/>
  <c r="M12"/>
  <c r="AD12" s="1"/>
  <c r="AE12" s="1"/>
  <c r="AG11"/>
  <c r="AC11"/>
  <c r="Y11"/>
  <c r="U11"/>
  <c r="M11"/>
  <c r="AD11" s="1"/>
  <c r="AE11" s="1"/>
  <c r="AG10"/>
  <c r="AC10"/>
  <c r="Y10"/>
  <c r="U10"/>
  <c r="M10"/>
  <c r="AD10" s="1"/>
  <c r="AE10" s="1"/>
  <c r="AG9"/>
  <c r="AC9"/>
  <c r="Y9"/>
  <c r="U9"/>
  <c r="M9"/>
  <c r="AD9" s="1"/>
  <c r="AE9" s="1"/>
  <c r="AG8"/>
  <c r="AC8"/>
  <c r="Y8"/>
  <c r="U8"/>
  <c r="M8"/>
  <c r="AD8" s="1"/>
  <c r="AE8" s="1"/>
  <c r="AG7"/>
  <c r="AC7"/>
  <c r="Y7"/>
  <c r="U7"/>
  <c r="M7"/>
  <c r="AD7" s="1"/>
  <c r="AE7" s="1"/>
  <c r="B1"/>
  <c r="AG39" i="18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G39" i="17"/>
  <c r="AC39"/>
  <c r="Y39"/>
  <c r="U39"/>
  <c r="M39"/>
  <c r="AD39" s="1"/>
  <c r="AE39" s="1"/>
  <c r="AG38"/>
  <c r="AC38"/>
  <c r="Y38"/>
  <c r="U38"/>
  <c r="M38"/>
  <c r="AD38" s="1"/>
  <c r="AE38" s="1"/>
  <c r="AG37"/>
  <c r="AC37"/>
  <c r="Y37"/>
  <c r="U37"/>
  <c r="M37"/>
  <c r="AD37" s="1"/>
  <c r="AE37" s="1"/>
  <c r="AG36"/>
  <c r="AC36"/>
  <c r="Y36"/>
  <c r="U36"/>
  <c r="M36"/>
  <c r="AD36" s="1"/>
  <c r="AE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G39" i="16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G39" i="15"/>
  <c r="AC39"/>
  <c r="Y39"/>
  <c r="U39"/>
  <c r="M39"/>
  <c r="AD39" s="1"/>
  <c r="AE39" s="1"/>
  <c r="AG38"/>
  <c r="AC38"/>
  <c r="Y38"/>
  <c r="U38"/>
  <c r="M38"/>
  <c r="AD38" s="1"/>
  <c r="AE38" s="1"/>
  <c r="AG37"/>
  <c r="AC37"/>
  <c r="Y37"/>
  <c r="U37"/>
  <c r="M37"/>
  <c r="AD37" s="1"/>
  <c r="AE37" s="1"/>
  <c r="AG36"/>
  <c r="AC36"/>
  <c r="Y36"/>
  <c r="U36"/>
  <c r="M36"/>
  <c r="AD36" s="1"/>
  <c r="AE36" s="1"/>
  <c r="AG35"/>
  <c r="AC35"/>
  <c r="Y35"/>
  <c r="U35"/>
  <c r="M35"/>
  <c r="AD35" s="1"/>
  <c r="AE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G39" i="14"/>
  <c r="AC39"/>
  <c r="Y39"/>
  <c r="U39"/>
  <c r="M39"/>
  <c r="AD39" s="1"/>
  <c r="AE39" s="1"/>
  <c r="AG38"/>
  <c r="AC38"/>
  <c r="Y38"/>
  <c r="U38"/>
  <c r="M38"/>
  <c r="AD38" s="1"/>
  <c r="AE38" s="1"/>
  <c r="AG37"/>
  <c r="AC37"/>
  <c r="Y37"/>
  <c r="U37"/>
  <c r="M37"/>
  <c r="AD37" s="1"/>
  <c r="AE37" s="1"/>
  <c r="AG36"/>
  <c r="AC36"/>
  <c r="Y36"/>
  <c r="U36"/>
  <c r="M36"/>
  <c r="AD36" s="1"/>
  <c r="AE36" s="1"/>
  <c r="AG35"/>
  <c r="AC35"/>
  <c r="Y35"/>
  <c r="U35"/>
  <c r="M35"/>
  <c r="AD35" s="1"/>
  <c r="AE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G39" i="13"/>
  <c r="AC39"/>
  <c r="Y39"/>
  <c r="U39"/>
  <c r="M39"/>
  <c r="AD39" s="1"/>
  <c r="AE39" s="1"/>
  <c r="AG38"/>
  <c r="AC38"/>
  <c r="Y38"/>
  <c r="U38"/>
  <c r="M38"/>
  <c r="AD38" s="1"/>
  <c r="AE38" s="1"/>
  <c r="AG37"/>
  <c r="AC37"/>
  <c r="Y37"/>
  <c r="U37"/>
  <c r="M37"/>
  <c r="AD37" s="1"/>
  <c r="AE37" s="1"/>
  <c r="AG36"/>
  <c r="AC36"/>
  <c r="Y36"/>
  <c r="U36"/>
  <c r="M36"/>
  <c r="AD36" s="1"/>
  <c r="AE36" s="1"/>
  <c r="AG35"/>
  <c r="AC35"/>
  <c r="Y35"/>
  <c r="U35"/>
  <c r="M35"/>
  <c r="AD35" s="1"/>
  <c r="AE35" s="1"/>
  <c r="AG34"/>
  <c r="AC34"/>
  <c r="Y34"/>
  <c r="U34"/>
  <c r="M34"/>
  <c r="AD34" s="1"/>
  <c r="AE34" s="1"/>
  <c r="AG33"/>
  <c r="AC33"/>
  <c r="Y33"/>
  <c r="U33"/>
  <c r="M33"/>
  <c r="AD33" s="1"/>
  <c r="AE33" s="1"/>
  <c r="AG32"/>
  <c r="AC32"/>
  <c r="Y32"/>
  <c r="U32"/>
  <c r="M32"/>
  <c r="AD32" s="1"/>
  <c r="AE32" s="1"/>
  <c r="AG31"/>
  <c r="AC31"/>
  <c r="Y31"/>
  <c r="U31"/>
  <c r="M31"/>
  <c r="AD31" s="1"/>
  <c r="AE31" s="1"/>
  <c r="AG30"/>
  <c r="AC30"/>
  <c r="Y30"/>
  <c r="U30"/>
  <c r="M30"/>
  <c r="AD30" s="1"/>
  <c r="AE30" s="1"/>
  <c r="AG29"/>
  <c r="AC29"/>
  <c r="Y29"/>
  <c r="U29"/>
  <c r="M29"/>
  <c r="AD29" s="1"/>
  <c r="AE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G39" i="12"/>
  <c r="AC39"/>
  <c r="Y39"/>
  <c r="U39"/>
  <c r="M39"/>
  <c r="AD39" s="1"/>
  <c r="AE39" s="1"/>
  <c r="AG38"/>
  <c r="AC38"/>
  <c r="Y38"/>
  <c r="U38"/>
  <c r="M38"/>
  <c r="AD38" s="1"/>
  <c r="AE38" s="1"/>
  <c r="AG37"/>
  <c r="AC37"/>
  <c r="Y37"/>
  <c r="U37"/>
  <c r="M37"/>
  <c r="AD37" s="1"/>
  <c r="AE37" s="1"/>
  <c r="AG36"/>
  <c r="AC36"/>
  <c r="Y36"/>
  <c r="U36"/>
  <c r="M36"/>
  <c r="AD36" s="1"/>
  <c r="AE36" s="1"/>
  <c r="AG35"/>
  <c r="AC35"/>
  <c r="Y35"/>
  <c r="U35"/>
  <c r="M35"/>
  <c r="AD35" s="1"/>
  <c r="AE35" s="1"/>
  <c r="AG34"/>
  <c r="AC34"/>
  <c r="Y34"/>
  <c r="U34"/>
  <c r="M34"/>
  <c r="AD34" s="1"/>
  <c r="AE34" s="1"/>
  <c r="AG33"/>
  <c r="AC33"/>
  <c r="Y33"/>
  <c r="U33"/>
  <c r="M33"/>
  <c r="AD33" s="1"/>
  <c r="AE33" s="1"/>
  <c r="AG32"/>
  <c r="AC32"/>
  <c r="Y32"/>
  <c r="U32"/>
  <c r="M32"/>
  <c r="AD32" s="1"/>
  <c r="AE32" s="1"/>
  <c r="AG31"/>
  <c r="AC31"/>
  <c r="Y31"/>
  <c r="U31"/>
  <c r="M31"/>
  <c r="AD31" s="1"/>
  <c r="AE31" s="1"/>
  <c r="AG30"/>
  <c r="AC30"/>
  <c r="Y30"/>
  <c r="U30"/>
  <c r="M30"/>
  <c r="AD30" s="1"/>
  <c r="AE30" s="1"/>
  <c r="AG29"/>
  <c r="AC29"/>
  <c r="Y29"/>
  <c r="U29"/>
  <c r="M29"/>
  <c r="AD29" s="1"/>
  <c r="AE29" s="1"/>
  <c r="AG28"/>
  <c r="AC28"/>
  <c r="Y28"/>
  <c r="U28"/>
  <c r="M28"/>
  <c r="AD28" s="1"/>
  <c r="AE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G39" i="11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G39" i="10"/>
  <c r="AC39"/>
  <c r="Y39"/>
  <c r="U39"/>
  <c r="M39"/>
  <c r="AD39" s="1"/>
  <c r="AH39" s="1"/>
  <c r="AG38"/>
  <c r="AC38"/>
  <c r="Y38"/>
  <c r="U38"/>
  <c r="M38"/>
  <c r="AD38" s="1"/>
  <c r="AH38" s="1"/>
  <c r="AG37"/>
  <c r="AC37"/>
  <c r="Y37"/>
  <c r="U37"/>
  <c r="M37"/>
  <c r="AD37" s="1"/>
  <c r="AH37" s="1"/>
  <c r="AG36"/>
  <c r="AC36"/>
  <c r="Y36"/>
  <c r="U36"/>
  <c r="M36"/>
  <c r="AD36" s="1"/>
  <c r="AH36" s="1"/>
  <c r="AG35"/>
  <c r="AC35"/>
  <c r="Y35"/>
  <c r="U35"/>
  <c r="M35"/>
  <c r="AD35" s="1"/>
  <c r="AH35" s="1"/>
  <c r="AG34"/>
  <c r="AC34"/>
  <c r="Y34"/>
  <c r="U34"/>
  <c r="M34"/>
  <c r="AD34" s="1"/>
  <c r="AH34" s="1"/>
  <c r="AG33"/>
  <c r="AC33"/>
  <c r="Y33"/>
  <c r="U33"/>
  <c r="M33"/>
  <c r="AD33" s="1"/>
  <c r="AH33" s="1"/>
  <c r="AG32"/>
  <c r="AC32"/>
  <c r="Y32"/>
  <c r="U32"/>
  <c r="M32"/>
  <c r="AD32" s="1"/>
  <c r="AH32" s="1"/>
  <c r="AG31"/>
  <c r="AC31"/>
  <c r="Y31"/>
  <c r="U31"/>
  <c r="M31"/>
  <c r="AD31" s="1"/>
  <c r="AH31" s="1"/>
  <c r="AG30"/>
  <c r="AC30"/>
  <c r="Y30"/>
  <c r="U30"/>
  <c r="M30"/>
  <c r="AD30" s="1"/>
  <c r="AH30" s="1"/>
  <c r="AG29"/>
  <c r="AC29"/>
  <c r="Y29"/>
  <c r="U29"/>
  <c r="M29"/>
  <c r="AD29" s="1"/>
  <c r="AH29" s="1"/>
  <c r="AG28"/>
  <c r="AC28"/>
  <c r="Y28"/>
  <c r="U28"/>
  <c r="M28"/>
  <c r="AD28" s="1"/>
  <c r="AH28" s="1"/>
  <c r="AG27"/>
  <c r="AC27"/>
  <c r="Y27"/>
  <c r="U27"/>
  <c r="M27"/>
  <c r="AD27" s="1"/>
  <c r="AH27" s="1"/>
  <c r="AG26"/>
  <c r="AC26"/>
  <c r="Y26"/>
  <c r="U26"/>
  <c r="M26"/>
  <c r="AD26" s="1"/>
  <c r="AH26" s="1"/>
  <c r="AG25"/>
  <c r="AC25"/>
  <c r="Y25"/>
  <c r="U25"/>
  <c r="M25"/>
  <c r="AD25" s="1"/>
  <c r="AH25" s="1"/>
  <c r="AG24"/>
  <c r="AC24"/>
  <c r="Y24"/>
  <c r="U24"/>
  <c r="M24"/>
  <c r="AD24" s="1"/>
  <c r="AG23"/>
  <c r="AC23"/>
  <c r="Y23"/>
  <c r="U23"/>
  <c r="M23"/>
  <c r="AD23" s="1"/>
  <c r="AG22"/>
  <c r="AC22"/>
  <c r="Y22"/>
  <c r="U22"/>
  <c r="M22"/>
  <c r="AD22" s="1"/>
  <c r="AG21"/>
  <c r="AC21"/>
  <c r="Y21"/>
  <c r="U21"/>
  <c r="M21"/>
  <c r="AD21" s="1"/>
  <c r="AG20"/>
  <c r="AC20"/>
  <c r="Y20"/>
  <c r="U20"/>
  <c r="M20"/>
  <c r="AD20" s="1"/>
  <c r="AG19"/>
  <c r="AC19"/>
  <c r="Y19"/>
  <c r="U19"/>
  <c r="M19"/>
  <c r="AD19" s="1"/>
  <c r="AG18"/>
  <c r="AC18"/>
  <c r="Y18"/>
  <c r="U18"/>
  <c r="M18"/>
  <c r="AD18" s="1"/>
  <c r="AG17"/>
  <c r="AC17"/>
  <c r="Y17"/>
  <c r="U17"/>
  <c r="M17"/>
  <c r="AD17" s="1"/>
  <c r="AG16"/>
  <c r="AC16"/>
  <c r="Y16"/>
  <c r="U16"/>
  <c r="M16"/>
  <c r="AD16" s="1"/>
  <c r="AG15"/>
  <c r="AC15"/>
  <c r="Y15"/>
  <c r="U15"/>
  <c r="M15"/>
  <c r="AD15" s="1"/>
  <c r="AG14"/>
  <c r="AC14"/>
  <c r="Y14"/>
  <c r="U14"/>
  <c r="M14"/>
  <c r="AD14" s="1"/>
  <c r="AG13"/>
  <c r="AC13"/>
  <c r="Y13"/>
  <c r="U13"/>
  <c r="M13"/>
  <c r="AD13" s="1"/>
  <c r="AG12"/>
  <c r="AC12"/>
  <c r="Y12"/>
  <c r="U12"/>
  <c r="M12"/>
  <c r="AD12" s="1"/>
  <c r="AG11"/>
  <c r="AC11"/>
  <c r="Y11"/>
  <c r="U11"/>
  <c r="M11"/>
  <c r="AD11" s="1"/>
  <c r="AG10"/>
  <c r="AC10"/>
  <c r="Y10"/>
  <c r="U10"/>
  <c r="M10"/>
  <c r="AD10" s="1"/>
  <c r="AG9"/>
  <c r="AC9"/>
  <c r="Y9"/>
  <c r="U9"/>
  <c r="M9"/>
  <c r="AD9" s="1"/>
  <c r="AG8"/>
  <c r="AC8"/>
  <c r="Y8"/>
  <c r="U8"/>
  <c r="M8"/>
  <c r="AD8" s="1"/>
  <c r="AG7"/>
  <c r="AC7"/>
  <c r="Y7"/>
  <c r="U7"/>
  <c r="M7"/>
  <c r="AD7" s="1"/>
  <c r="B1"/>
  <c r="AG39" i="9"/>
  <c r="AC39"/>
  <c r="Y39"/>
  <c r="U39"/>
  <c r="M39"/>
  <c r="AD39" s="1"/>
  <c r="AE39" s="1"/>
  <c r="AG38"/>
  <c r="AC38"/>
  <c r="Y38"/>
  <c r="U38"/>
  <c r="M38"/>
  <c r="AD38" s="1"/>
  <c r="AE38" s="1"/>
  <c r="AG37"/>
  <c r="AC37"/>
  <c r="Y37"/>
  <c r="U37"/>
  <c r="M37"/>
  <c r="AD37" s="1"/>
  <c r="AE37" s="1"/>
  <c r="AG36"/>
  <c r="AC36"/>
  <c r="Y36"/>
  <c r="U36"/>
  <c r="M36"/>
  <c r="AD36" s="1"/>
  <c r="AE36" s="1"/>
  <c r="AG35"/>
  <c r="AC35"/>
  <c r="Y35"/>
  <c r="U35"/>
  <c r="M35"/>
  <c r="AD35" s="1"/>
  <c r="AE35" s="1"/>
  <c r="AG34"/>
  <c r="AC34"/>
  <c r="Y34"/>
  <c r="U34"/>
  <c r="M34"/>
  <c r="AD34" s="1"/>
  <c r="AE34" s="1"/>
  <c r="AG33"/>
  <c r="AC33"/>
  <c r="Y33"/>
  <c r="U33"/>
  <c r="M33"/>
  <c r="AD33" s="1"/>
  <c r="AE33" s="1"/>
  <c r="AG32"/>
  <c r="AC32"/>
  <c r="Y32"/>
  <c r="U32"/>
  <c r="M32"/>
  <c r="AD32" s="1"/>
  <c r="AE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G39" i="8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G39" i="7"/>
  <c r="AC39"/>
  <c r="Y39"/>
  <c r="U39"/>
  <c r="M39"/>
  <c r="AD39" s="1"/>
  <c r="AE39" s="1"/>
  <c r="AG38"/>
  <c r="AC38"/>
  <c r="Y38"/>
  <c r="U38"/>
  <c r="M38"/>
  <c r="AD38" s="1"/>
  <c r="AE38" s="1"/>
  <c r="AG37"/>
  <c r="AC37"/>
  <c r="Y37"/>
  <c r="U37"/>
  <c r="M37"/>
  <c r="AD37" s="1"/>
  <c r="AE37" s="1"/>
  <c r="AG36"/>
  <c r="AC36"/>
  <c r="Y36"/>
  <c r="U36"/>
  <c r="M36"/>
  <c r="AD36" s="1"/>
  <c r="AE36" s="1"/>
  <c r="AG35"/>
  <c r="AC35"/>
  <c r="Y35"/>
  <c r="U35"/>
  <c r="M35"/>
  <c r="AD35" s="1"/>
  <c r="AE35" s="1"/>
  <c r="AG34"/>
  <c r="AC34"/>
  <c r="Y34"/>
  <c r="U34"/>
  <c r="M34"/>
  <c r="AD34" s="1"/>
  <c r="AE34" s="1"/>
  <c r="AG33"/>
  <c r="AC33"/>
  <c r="Y33"/>
  <c r="U33"/>
  <c r="M33"/>
  <c r="AD33" s="1"/>
  <c r="AE33" s="1"/>
  <c r="AG32"/>
  <c r="AC32"/>
  <c r="Y32"/>
  <c r="U32"/>
  <c r="M32"/>
  <c r="AD32" s="1"/>
  <c r="AE32" s="1"/>
  <c r="AG31"/>
  <c r="AC31"/>
  <c r="Y31"/>
  <c r="U31"/>
  <c r="M31"/>
  <c r="AD31" s="1"/>
  <c r="AE31" s="1"/>
  <c r="AG30"/>
  <c r="AC30"/>
  <c r="Y30"/>
  <c r="U30"/>
  <c r="M30"/>
  <c r="AD30" s="1"/>
  <c r="AE30" s="1"/>
  <c r="AG29"/>
  <c r="AC29"/>
  <c r="Y29"/>
  <c r="U29"/>
  <c r="M29"/>
  <c r="AD29" s="1"/>
  <c r="AE29" s="1"/>
  <c r="AG28"/>
  <c r="AC28"/>
  <c r="Y28"/>
  <c r="U28"/>
  <c r="M28"/>
  <c r="AD28" s="1"/>
  <c r="AE28" s="1"/>
  <c r="AG27"/>
  <c r="AC27"/>
  <c r="Y27"/>
  <c r="U27"/>
  <c r="M27"/>
  <c r="AD27" s="1"/>
  <c r="AE27" s="1"/>
  <c r="AG26"/>
  <c r="AC26"/>
  <c r="Y26"/>
  <c r="U26"/>
  <c r="M26"/>
  <c r="AD26" s="1"/>
  <c r="AE26" s="1"/>
  <c r="AG25"/>
  <c r="AC25"/>
  <c r="Y25"/>
  <c r="U25"/>
  <c r="M25"/>
  <c r="AD25" s="1"/>
  <c r="AE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G39" i="6"/>
  <c r="AC39"/>
  <c r="Y39"/>
  <c r="U39"/>
  <c r="M39"/>
  <c r="AD39" s="1"/>
  <c r="AE39" s="1"/>
  <c r="AG38"/>
  <c r="AC38"/>
  <c r="Y38"/>
  <c r="U38"/>
  <c r="M38"/>
  <c r="AD38" s="1"/>
  <c r="AE38" s="1"/>
  <c r="AG37"/>
  <c r="AC37"/>
  <c r="Y37"/>
  <c r="U37"/>
  <c r="M37"/>
  <c r="AD37" s="1"/>
  <c r="AE37" s="1"/>
  <c r="AG36"/>
  <c r="AC36"/>
  <c r="Y36"/>
  <c r="U36"/>
  <c r="M36"/>
  <c r="AD36" s="1"/>
  <c r="AE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H39" i="5"/>
  <c r="AD39"/>
  <c r="Z39"/>
  <c r="V39"/>
  <c r="N39"/>
  <c r="AE39" s="1"/>
  <c r="AF39" s="1"/>
  <c r="AH38"/>
  <c r="AD38"/>
  <c r="Z38"/>
  <c r="V38"/>
  <c r="N38"/>
  <c r="AE38" s="1"/>
  <c r="AF38" s="1"/>
  <c r="AH37"/>
  <c r="AD37"/>
  <c r="Z37"/>
  <c r="V37"/>
  <c r="N37"/>
  <c r="AE37" s="1"/>
  <c r="AF37" s="1"/>
  <c r="AH36"/>
  <c r="AD36"/>
  <c r="Z36"/>
  <c r="V36"/>
  <c r="N36"/>
  <c r="AE36" s="1"/>
  <c r="AF36" s="1"/>
  <c r="AH35"/>
  <c r="AD35"/>
  <c r="Z35"/>
  <c r="V35"/>
  <c r="N35"/>
  <c r="AE35" s="1"/>
  <c r="AF35" s="1"/>
  <c r="AH34"/>
  <c r="AD34"/>
  <c r="Z34"/>
  <c r="V34"/>
  <c r="N34"/>
  <c r="AE34" s="1"/>
  <c r="AF34" s="1"/>
  <c r="AI34" s="1"/>
  <c r="AH33"/>
  <c r="AD33"/>
  <c r="Z33"/>
  <c r="V33"/>
  <c r="N33"/>
  <c r="AE33" s="1"/>
  <c r="AF33" s="1"/>
  <c r="AI33" s="1"/>
  <c r="AH32"/>
  <c r="AD32"/>
  <c r="Z32"/>
  <c r="V32"/>
  <c r="N32"/>
  <c r="AE32" s="1"/>
  <c r="AF32" s="1"/>
  <c r="AI32" s="1"/>
  <c r="AH31"/>
  <c r="AD31"/>
  <c r="Z31"/>
  <c r="V31"/>
  <c r="N31"/>
  <c r="AE31" s="1"/>
  <c r="AF31" s="1"/>
  <c r="AI31" s="1"/>
  <c r="AH30"/>
  <c r="AD30"/>
  <c r="Z30"/>
  <c r="V30"/>
  <c r="N30"/>
  <c r="AE30" s="1"/>
  <c r="AF30" s="1"/>
  <c r="AI30" s="1"/>
  <c r="AH29"/>
  <c r="AD29"/>
  <c r="Z29"/>
  <c r="V29"/>
  <c r="N29"/>
  <c r="AE29" s="1"/>
  <c r="AF29" s="1"/>
  <c r="AI29" s="1"/>
  <c r="AH28"/>
  <c r="AD28"/>
  <c r="Z28"/>
  <c r="V28"/>
  <c r="N28"/>
  <c r="AE28" s="1"/>
  <c r="AF28" s="1"/>
  <c r="AI28" s="1"/>
  <c r="AH27"/>
  <c r="AD27"/>
  <c r="Z27"/>
  <c r="V27"/>
  <c r="N27"/>
  <c r="AE27" s="1"/>
  <c r="AF27" s="1"/>
  <c r="AI27" s="1"/>
  <c r="AH26"/>
  <c r="AD26"/>
  <c r="Z26"/>
  <c r="V26"/>
  <c r="N26"/>
  <c r="AE26" s="1"/>
  <c r="AF26" s="1"/>
  <c r="AI26" s="1"/>
  <c r="AH25"/>
  <c r="AD25"/>
  <c r="Z25"/>
  <c r="V25"/>
  <c r="N25"/>
  <c r="AE25" s="1"/>
  <c r="AF25" s="1"/>
  <c r="AI25" s="1"/>
  <c r="AH24"/>
  <c r="AD24"/>
  <c r="Z24"/>
  <c r="V24"/>
  <c r="N24"/>
  <c r="AE24" s="1"/>
  <c r="AF24" s="1"/>
  <c r="AI24" s="1"/>
  <c r="AH23"/>
  <c r="AD23"/>
  <c r="Z23"/>
  <c r="V23"/>
  <c r="N23"/>
  <c r="AE23" s="1"/>
  <c r="AF23" s="1"/>
  <c r="AI23" s="1"/>
  <c r="AH22"/>
  <c r="AD22"/>
  <c r="Z22"/>
  <c r="V22"/>
  <c r="N22"/>
  <c r="AE22" s="1"/>
  <c r="AF22" s="1"/>
  <c r="AI22" s="1"/>
  <c r="AH21"/>
  <c r="AD21"/>
  <c r="Z21"/>
  <c r="V21"/>
  <c r="N21"/>
  <c r="AE21" s="1"/>
  <c r="AF21" s="1"/>
  <c r="AI21" s="1"/>
  <c r="AH20"/>
  <c r="AD20"/>
  <c r="Z20"/>
  <c r="V20"/>
  <c r="N20"/>
  <c r="AE20" s="1"/>
  <c r="AF20" s="1"/>
  <c r="AI20" s="1"/>
  <c r="AH19"/>
  <c r="AD19"/>
  <c r="Z19"/>
  <c r="V19"/>
  <c r="N19"/>
  <c r="AE19" s="1"/>
  <c r="AF19" s="1"/>
  <c r="AI19" s="1"/>
  <c r="AH18"/>
  <c r="AD18"/>
  <c r="Z18"/>
  <c r="V18"/>
  <c r="N18"/>
  <c r="AE18" s="1"/>
  <c r="AF18" s="1"/>
  <c r="AI18" s="1"/>
  <c r="AH17"/>
  <c r="AD17"/>
  <c r="Z17"/>
  <c r="V17"/>
  <c r="N17"/>
  <c r="AE17" s="1"/>
  <c r="AF17" s="1"/>
  <c r="AI17" s="1"/>
  <c r="AH16"/>
  <c r="AD16"/>
  <c r="Z16"/>
  <c r="V16"/>
  <c r="N16"/>
  <c r="AE16" s="1"/>
  <c r="AF16" s="1"/>
  <c r="AI16" s="1"/>
  <c r="AH15"/>
  <c r="AD15"/>
  <c r="Z15"/>
  <c r="V15"/>
  <c r="N15"/>
  <c r="AE15" s="1"/>
  <c r="AF15" s="1"/>
  <c r="AI15" s="1"/>
  <c r="AH14"/>
  <c r="AD14"/>
  <c r="Z14"/>
  <c r="V14"/>
  <c r="N14"/>
  <c r="AE14" s="1"/>
  <c r="AF14" s="1"/>
  <c r="AI14" s="1"/>
  <c r="AH13"/>
  <c r="AD13"/>
  <c r="Z13"/>
  <c r="V13"/>
  <c r="N13"/>
  <c r="AE13" s="1"/>
  <c r="AF13" s="1"/>
  <c r="AI13" s="1"/>
  <c r="AH12"/>
  <c r="AD12"/>
  <c r="Z12"/>
  <c r="V12"/>
  <c r="N12"/>
  <c r="AE12" s="1"/>
  <c r="AF12" s="1"/>
  <c r="AI12" s="1"/>
  <c r="AH11"/>
  <c r="AD11"/>
  <c r="Z11"/>
  <c r="V11"/>
  <c r="N11"/>
  <c r="AE11" s="1"/>
  <c r="AF11" s="1"/>
  <c r="AI11" s="1"/>
  <c r="AH10"/>
  <c r="AD10"/>
  <c r="Z10"/>
  <c r="V10"/>
  <c r="N10"/>
  <c r="AE10" s="1"/>
  <c r="AF10" s="1"/>
  <c r="AI10" s="1"/>
  <c r="AH9"/>
  <c r="AD9"/>
  <c r="Z9"/>
  <c r="V9"/>
  <c r="N9"/>
  <c r="AE9" s="1"/>
  <c r="AF9" s="1"/>
  <c r="AI9" s="1"/>
  <c r="AH8"/>
  <c r="AD8"/>
  <c r="Z8"/>
  <c r="V8"/>
  <c r="N8"/>
  <c r="AE8" s="1"/>
  <c r="AF8" s="1"/>
  <c r="AI8" s="1"/>
  <c r="AH7"/>
  <c r="AD7"/>
  <c r="Z7"/>
  <c r="V7"/>
  <c r="N7"/>
  <c r="AE7" s="1"/>
  <c r="AF7" s="1"/>
  <c r="AI7" s="1"/>
  <c r="B1"/>
  <c r="AG39" i="4"/>
  <c r="AC39"/>
  <c r="Y39"/>
  <c r="U39"/>
  <c r="M39"/>
  <c r="AD39" s="1"/>
  <c r="AE39" s="1"/>
  <c r="AG38"/>
  <c r="AC38"/>
  <c r="Y38"/>
  <c r="U38"/>
  <c r="M38"/>
  <c r="AD38" s="1"/>
  <c r="AE38" s="1"/>
  <c r="AG37"/>
  <c r="AC37"/>
  <c r="Y37"/>
  <c r="U37"/>
  <c r="M37"/>
  <c r="AD37" s="1"/>
  <c r="AE37" s="1"/>
  <c r="AG36"/>
  <c r="AC36"/>
  <c r="Y36"/>
  <c r="U36"/>
  <c r="M36"/>
  <c r="AD36" s="1"/>
  <c r="AE36" s="1"/>
  <c r="AG35"/>
  <c r="AC35"/>
  <c r="Y35"/>
  <c r="U35"/>
  <c r="M35"/>
  <c r="AD35" s="1"/>
  <c r="AE35" s="1"/>
  <c r="AG34"/>
  <c r="AC34"/>
  <c r="Y34"/>
  <c r="U34"/>
  <c r="M34"/>
  <c r="AD34" s="1"/>
  <c r="AE34" s="1"/>
  <c r="AG33"/>
  <c r="AC33"/>
  <c r="Y33"/>
  <c r="U33"/>
  <c r="M33"/>
  <c r="AD33" s="1"/>
  <c r="AE33" s="1"/>
  <c r="AG32"/>
  <c r="AC32"/>
  <c r="Y32"/>
  <c r="U32"/>
  <c r="M32"/>
  <c r="AD32" s="1"/>
  <c r="AE32" s="1"/>
  <c r="AG31"/>
  <c r="AC31"/>
  <c r="Y31"/>
  <c r="U31"/>
  <c r="M31"/>
  <c r="AD31" s="1"/>
  <c r="AE31" s="1"/>
  <c r="AG30"/>
  <c r="AC30"/>
  <c r="Y30"/>
  <c r="U30"/>
  <c r="M30"/>
  <c r="AD30" s="1"/>
  <c r="AE30" s="1"/>
  <c r="AG29"/>
  <c r="AC29"/>
  <c r="Y29"/>
  <c r="U29"/>
  <c r="M29"/>
  <c r="AD29" s="1"/>
  <c r="AE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G39" i="3"/>
  <c r="AC39"/>
  <c r="Y39"/>
  <c r="U39"/>
  <c r="M39"/>
  <c r="AD39" s="1"/>
  <c r="AE39" s="1"/>
  <c r="AG38"/>
  <c r="AC38"/>
  <c r="Y38"/>
  <c r="U38"/>
  <c r="M38"/>
  <c r="AD38" s="1"/>
  <c r="AE38" s="1"/>
  <c r="AG37"/>
  <c r="AC37"/>
  <c r="Y37"/>
  <c r="U37"/>
  <c r="M37"/>
  <c r="AD37" s="1"/>
  <c r="AE37" s="1"/>
  <c r="AG36"/>
  <c r="AC36"/>
  <c r="Y36"/>
  <c r="U36"/>
  <c r="M36"/>
  <c r="AD36" s="1"/>
  <c r="AE36" s="1"/>
  <c r="AG35"/>
  <c r="AC35"/>
  <c r="Y35"/>
  <c r="U35"/>
  <c r="M35"/>
  <c r="AD35" s="1"/>
  <c r="AE35" s="1"/>
  <c r="AG34"/>
  <c r="AC34"/>
  <c r="Y34"/>
  <c r="U34"/>
  <c r="M34"/>
  <c r="AD34" s="1"/>
  <c r="AE34" s="1"/>
  <c r="AG33"/>
  <c r="AC33"/>
  <c r="Y33"/>
  <c r="U33"/>
  <c r="M33"/>
  <c r="AD33" s="1"/>
  <c r="AE33" s="1"/>
  <c r="AG32"/>
  <c r="AC32"/>
  <c r="Y32"/>
  <c r="U32"/>
  <c r="M32"/>
  <c r="AD32" s="1"/>
  <c r="AE32" s="1"/>
  <c r="AG31"/>
  <c r="AC31"/>
  <c r="Y31"/>
  <c r="U31"/>
  <c r="M31"/>
  <c r="AD31" s="1"/>
  <c r="AE31" s="1"/>
  <c r="AG30"/>
  <c r="AC30"/>
  <c r="Y30"/>
  <c r="U30"/>
  <c r="M30"/>
  <c r="AD30" s="1"/>
  <c r="AE30" s="1"/>
  <c r="AG29"/>
  <c r="AC29"/>
  <c r="Y29"/>
  <c r="U29"/>
  <c r="M29"/>
  <c r="AD29" s="1"/>
  <c r="AE29" s="1"/>
  <c r="AG28"/>
  <c r="AC28"/>
  <c r="Y28"/>
  <c r="U28"/>
  <c r="M28"/>
  <c r="AD28" s="1"/>
  <c r="AE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G39" i="2"/>
  <c r="AC39"/>
  <c r="Y39"/>
  <c r="U39"/>
  <c r="M39"/>
  <c r="AD39" s="1"/>
  <c r="AE39" s="1"/>
  <c r="AG38"/>
  <c r="AC38"/>
  <c r="Y38"/>
  <c r="U38"/>
  <c r="M38"/>
  <c r="AD38" s="1"/>
  <c r="AE38" s="1"/>
  <c r="AG37"/>
  <c r="AC37"/>
  <c r="Y37"/>
  <c r="U37"/>
  <c r="M37"/>
  <c r="AD37" s="1"/>
  <c r="AE37" s="1"/>
  <c r="AG36"/>
  <c r="AC36"/>
  <c r="Y36"/>
  <c r="U36"/>
  <c r="M36"/>
  <c r="AD36" s="1"/>
  <c r="AE36" s="1"/>
  <c r="AG35"/>
  <c r="AC35"/>
  <c r="Y35"/>
  <c r="U35"/>
  <c r="M35"/>
  <c r="AD35" s="1"/>
  <c r="AE35" s="1"/>
  <c r="AG34"/>
  <c r="AC34"/>
  <c r="Y34"/>
  <c r="U34"/>
  <c r="M34"/>
  <c r="AD34" s="1"/>
  <c r="AE34" s="1"/>
  <c r="AG33"/>
  <c r="AC33"/>
  <c r="Y33"/>
  <c r="U33"/>
  <c r="M33"/>
  <c r="AD33" s="1"/>
  <c r="AE33" s="1"/>
  <c r="AG32"/>
  <c r="AC32"/>
  <c r="Y32"/>
  <c r="U32"/>
  <c r="M32"/>
  <c r="AD32" s="1"/>
  <c r="AE32" s="1"/>
  <c r="AG31"/>
  <c r="AC31"/>
  <c r="Y31"/>
  <c r="U31"/>
  <c r="M31"/>
  <c r="AD31" s="1"/>
  <c r="AE31" s="1"/>
  <c r="AG30"/>
  <c r="AC30"/>
  <c r="Y30"/>
  <c r="U30"/>
  <c r="M30"/>
  <c r="AD30" s="1"/>
  <c r="AE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G39" i="1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E7" i="10" l="1"/>
  <c r="AH7" s="1"/>
  <c r="AE24"/>
  <c r="AH24" s="1"/>
  <c r="AE23"/>
  <c r="AH23" s="1"/>
  <c r="AE22"/>
  <c r="AH22" s="1"/>
  <c r="AE21"/>
  <c r="AH21" s="1"/>
  <c r="AE20"/>
  <c r="AH20" s="1"/>
  <c r="AE19"/>
  <c r="AH19" s="1"/>
  <c r="AE18"/>
  <c r="AH18" s="1"/>
  <c r="AE17"/>
  <c r="AH17" s="1"/>
  <c r="AE16"/>
  <c r="AH16" s="1"/>
  <c r="AE15"/>
  <c r="AH15" s="1"/>
  <c r="AE14"/>
  <c r="AH14" s="1"/>
  <c r="AE13"/>
  <c r="AH13" s="1"/>
  <c r="AE12"/>
  <c r="AH12" s="1"/>
  <c r="AE11"/>
  <c r="AH11" s="1"/>
  <c r="AE10"/>
  <c r="AH10" s="1"/>
  <c r="AE9"/>
  <c r="AH9" s="1"/>
  <c r="AE8"/>
  <c r="AH8" s="1"/>
</calcChain>
</file>

<file path=xl/sharedStrings.xml><?xml version="1.0" encoding="utf-8"?>
<sst xmlns="http://schemas.openxmlformats.org/spreadsheetml/2006/main" count="1165" uniqueCount="522">
  <si>
    <t>9NO AÑO "B" (BÁSICA SUPERIOR)</t>
  </si>
  <si>
    <t>2012-2013</t>
  </si>
  <si>
    <t>promedio grises</t>
  </si>
  <si>
    <t>PRUEBA</t>
  </si>
  <si>
    <t>PRUEBA 20%</t>
  </si>
  <si>
    <t>PARCIAL</t>
  </si>
  <si>
    <t>Nº</t>
  </si>
  <si>
    <t>APELLIDOS</t>
  </si>
  <si>
    <t>NOMBRES</t>
  </si>
  <si>
    <t>TAI</t>
  </si>
  <si>
    <t>AIC</t>
  </si>
  <si>
    <t>AGC</t>
  </si>
  <si>
    <t>L</t>
  </si>
  <si>
    <t xml:space="preserve">AGUILERA FLORES </t>
  </si>
  <si>
    <t>PABLO GABRIEL</t>
  </si>
  <si>
    <t xml:space="preserve">ALMEIDA REYES </t>
  </si>
  <si>
    <t>ANTHONNY JOEL</t>
  </si>
  <si>
    <t xml:space="preserve">CARRERA ZAMBRANO </t>
  </si>
  <si>
    <t>PAUL ALEXANDER</t>
  </si>
  <si>
    <t xml:space="preserve">CARRILLO MARTINEZ </t>
  </si>
  <si>
    <t>EDITH VALERIA</t>
  </si>
  <si>
    <t xml:space="preserve">CARVAJAL AYALA </t>
  </si>
  <si>
    <t>LORENA CRISTINA</t>
  </si>
  <si>
    <t xml:space="preserve">COLLAGUAZO CANGAS </t>
  </si>
  <si>
    <t>AMBAR CAROLINA</t>
  </si>
  <si>
    <t xml:space="preserve">ELDREDGE CEVALLOS </t>
  </si>
  <si>
    <t>YOSHUA ISRAEL</t>
  </si>
  <si>
    <t xml:space="preserve">ENRIQUEZ CHAVEZ </t>
  </si>
  <si>
    <t>MATEO SEBASTIAN</t>
  </si>
  <si>
    <t xml:space="preserve">ESPINOSA BARRENO </t>
  </si>
  <si>
    <t>EUNICE ANTONELLA</t>
  </si>
  <si>
    <t xml:space="preserve">GALEAS BAUTISTA </t>
  </si>
  <si>
    <t>JORGE ANDRES</t>
  </si>
  <si>
    <t xml:space="preserve">GRANDA CORREA </t>
  </si>
  <si>
    <t>MARTIN ALEJANDRO</t>
  </si>
  <si>
    <t xml:space="preserve">LÓPEZ SHUGULI </t>
  </si>
  <si>
    <t>AXEL ALEJANDRO</t>
  </si>
  <si>
    <t xml:space="preserve">MEDINA BOCCA </t>
  </si>
  <si>
    <t>MARIA BELEN</t>
  </si>
  <si>
    <t>MINANGO PALLO</t>
  </si>
  <si>
    <t>CAMILA APRIL</t>
  </si>
  <si>
    <t xml:space="preserve">MOSCOSO CEVALLOS </t>
  </si>
  <si>
    <t>MATIAS FRANCISCO</t>
  </si>
  <si>
    <t xml:space="preserve">NICOLALDE AVALOS </t>
  </si>
  <si>
    <t>JOSE DARIO</t>
  </si>
  <si>
    <t xml:space="preserve">PAGUAY LEMA </t>
  </si>
  <si>
    <t>DORIS MARGARITA</t>
  </si>
  <si>
    <t xml:space="preserve">ROMO GAMBOA </t>
  </si>
  <si>
    <t>MARLON EDUARDO</t>
  </si>
  <si>
    <t xml:space="preserve">SIERRA SUAREZ </t>
  </si>
  <si>
    <t xml:space="preserve">EMILY ESTEFANIA           </t>
  </si>
  <si>
    <t xml:space="preserve">SIMBA VASQUEZ </t>
  </si>
  <si>
    <t>LISSETH  ALEJANDRA</t>
  </si>
  <si>
    <t xml:space="preserve">TOVAR NIETO </t>
  </si>
  <si>
    <t>MARIA PAULA</t>
  </si>
  <si>
    <t xml:space="preserve">VACA ESTRELLA </t>
  </si>
  <si>
    <t xml:space="preserve">ZAMORA CEVALLOS </t>
  </si>
  <si>
    <t>HILLARY ABIGAIL</t>
  </si>
  <si>
    <t xml:space="preserve">ACURIO ANGULO </t>
  </si>
  <si>
    <t>CARLOS ROBERTO</t>
  </si>
  <si>
    <t xml:space="preserve">CALAHORRANO HIDALGO </t>
  </si>
  <si>
    <t>DOMÉNICA ANAHI</t>
  </si>
  <si>
    <t xml:space="preserve">CASTELLANOS VASCONEZ </t>
  </si>
  <si>
    <t>ALANIS ISABELLA</t>
  </si>
  <si>
    <t xml:space="preserve">CHONATA ALVAREZ </t>
  </si>
  <si>
    <t>WILLIAM ANDRES</t>
  </si>
  <si>
    <t>DIAZ</t>
  </si>
  <si>
    <t>SAMANTHA</t>
  </si>
  <si>
    <t>GUAMAN COBOS</t>
  </si>
  <si>
    <t>EMILY POLETH</t>
  </si>
  <si>
    <t xml:space="preserve">GUAMAN QUINTANILLA </t>
  </si>
  <si>
    <t>MENTOR SEBASTIAN</t>
  </si>
  <si>
    <t>MENDOZA FLORES</t>
  </si>
  <si>
    <t>JANELY THAIS</t>
  </si>
  <si>
    <t xml:space="preserve">MORALES MUQUINCHO </t>
  </si>
  <si>
    <t>URIEL MATEO</t>
  </si>
  <si>
    <t xml:space="preserve">OSORIO MORENO </t>
  </si>
  <si>
    <t>KARLA ANAHY</t>
  </si>
  <si>
    <t xml:space="preserve">OYOLA ERAZO </t>
  </si>
  <si>
    <t>MELANY CAMILA</t>
  </si>
  <si>
    <t xml:space="preserve">PALLO CALVACHE </t>
  </si>
  <si>
    <t>LESLIE SARAI</t>
  </si>
  <si>
    <t>PAREDES ANCHUNDIA</t>
  </si>
  <si>
    <t>LUIS NICOLAS</t>
  </si>
  <si>
    <t xml:space="preserve">ROMERO ARMIJO </t>
  </si>
  <si>
    <t>JOSE DANIEL</t>
  </si>
  <si>
    <t xml:space="preserve">RUALES PROAÑO </t>
  </si>
  <si>
    <t>JOEL ESTYP</t>
  </si>
  <si>
    <t xml:space="preserve">SAMPEDRO ORTIZ </t>
  </si>
  <si>
    <t>ANA PAULA</t>
  </si>
  <si>
    <t>TUFIÑO SISA</t>
  </si>
  <si>
    <t>ESTEBAN MATIAS</t>
  </si>
  <si>
    <t xml:space="preserve">ULLOA VALLEJO </t>
  </si>
  <si>
    <t>MARTINA ISABELLA</t>
  </si>
  <si>
    <t>VERGARA AMAYA</t>
  </si>
  <si>
    <t>MARIA ALEJANDRA</t>
  </si>
  <si>
    <t>VIERA ACHIG</t>
  </si>
  <si>
    <t>ESTEBAN MAURICIO</t>
  </si>
  <si>
    <t>VIZCAINO CEVALLOS</t>
  </si>
  <si>
    <t>ISMAEL ESAU</t>
  </si>
  <si>
    <t xml:space="preserve">ALCANTARA ROMERO </t>
  </si>
  <si>
    <t>ANA CAMILA</t>
  </si>
  <si>
    <t xml:space="preserve">ARIAS SEVILLANO </t>
  </si>
  <si>
    <t>LISETH</t>
  </si>
  <si>
    <t xml:space="preserve">CABEZAS SHUGULI </t>
  </si>
  <si>
    <t>CRISTAL SAMANTHA</t>
  </si>
  <si>
    <t xml:space="preserve">CALVA TELLO </t>
  </si>
  <si>
    <t>JUAN ANDRÉS</t>
  </si>
  <si>
    <t>CAMACHO FIERRO</t>
  </si>
  <si>
    <t>GENESIS NAOMI</t>
  </si>
  <si>
    <t>GARCIA RAMIREZ</t>
  </si>
  <si>
    <t>JORGE DAVID</t>
  </si>
  <si>
    <t>GAROFALO PALACIOS</t>
  </si>
  <si>
    <t>CAMILA ALEJANDRA</t>
  </si>
  <si>
    <t xml:space="preserve">GUAYASAMIN DELGADO </t>
  </si>
  <si>
    <t>JENNIFER ANAIS</t>
  </si>
  <si>
    <t xml:space="preserve">LOPEZ ALARCON </t>
  </si>
  <si>
    <t>MELANIE ALEJANDRA</t>
  </si>
  <si>
    <t xml:space="preserve">MALDONADO CRUZ </t>
  </si>
  <si>
    <t>JORGE ENRIQUE</t>
  </si>
  <si>
    <t xml:space="preserve">MALDONADO VINCES </t>
  </si>
  <si>
    <t>JUAN ADRIAN</t>
  </si>
  <si>
    <t xml:space="preserve">MEDINA OÑA </t>
  </si>
  <si>
    <t>PAULA ODALIS</t>
  </si>
  <si>
    <t xml:space="preserve">NEGRETE TELLO </t>
  </si>
  <si>
    <t>KAMILA ANAHI</t>
  </si>
  <si>
    <t xml:space="preserve">NUÑEZ ROSERO </t>
  </si>
  <si>
    <t>JHONATAN DAVID</t>
  </si>
  <si>
    <t xml:space="preserve">ROLDAN FELIX </t>
  </si>
  <si>
    <t>BIANCA VALENTINA</t>
  </si>
  <si>
    <t xml:space="preserve">ROSERO CUASAPUD </t>
  </si>
  <si>
    <t>JUAN DIEGO</t>
  </si>
  <si>
    <t xml:space="preserve">SAAVEDRA GUANO </t>
  </si>
  <si>
    <t>PABLO FERNANDO</t>
  </si>
  <si>
    <t xml:space="preserve">SALAZAR LAGUAPILLO </t>
  </si>
  <si>
    <t>REBECA SARAI</t>
  </si>
  <si>
    <t xml:space="preserve">SANTACRUZ CHUCHUCA </t>
  </si>
  <si>
    <t>JUAN PABLO</t>
  </si>
  <si>
    <t xml:space="preserve">SOLORZANO HERNANDEZ </t>
  </si>
  <si>
    <t>MATEO ALEXANDER</t>
  </si>
  <si>
    <t xml:space="preserve">TAMAYO VELASTEGUI </t>
  </si>
  <si>
    <t>VALERY ESTEFANIA</t>
  </si>
  <si>
    <t>VELASQUEZ ERAZO</t>
  </si>
  <si>
    <t>ROMMEL ARIEL</t>
  </si>
  <si>
    <t xml:space="preserve">ALVAREZ SHUGULI </t>
  </si>
  <si>
    <t>ISAAC ALEXANDER</t>
  </si>
  <si>
    <t xml:space="preserve">ATIENCIA LAINES </t>
  </si>
  <si>
    <t>ARIEL FRANCISCO</t>
  </si>
  <si>
    <t>CALVACHE VELASCO</t>
  </si>
  <si>
    <t>DIEGO MARTIN</t>
  </si>
  <si>
    <t xml:space="preserve">CAMINO ESPINOSA </t>
  </si>
  <si>
    <t>AYLEN MELISSA</t>
  </si>
  <si>
    <t xml:space="preserve">CARRILLO RICARDO </t>
  </si>
  <si>
    <t>NAYELI ALEJANDRA</t>
  </si>
  <si>
    <t xml:space="preserve">CHANTERA SANGUÑA </t>
  </si>
  <si>
    <t>JOSEPH PAUL</t>
  </si>
  <si>
    <t xml:space="preserve">CHIPANTASHI CHIPANTASIG </t>
  </si>
  <si>
    <t>DIEGO MISAEL</t>
  </si>
  <si>
    <t xml:space="preserve">DIAZ SALVADOR </t>
  </si>
  <si>
    <t>ALFREDO DAVID</t>
  </si>
  <si>
    <t xml:space="preserve">FLORES MURILLO </t>
  </si>
  <si>
    <t>DOMÉNICA SHANTAL</t>
  </si>
  <si>
    <t>GARCIA SHUGULI</t>
  </si>
  <si>
    <t>PAOLA ALEJANDRA</t>
  </si>
  <si>
    <t xml:space="preserve">GOMEZ ALCIVAR </t>
  </si>
  <si>
    <t>ELIAS SNEYDER</t>
  </si>
  <si>
    <t>GONZALEZ</t>
  </si>
  <si>
    <t>JUANITA</t>
  </si>
  <si>
    <t xml:space="preserve">GUAYAQUIL RODRIGUEZ </t>
  </si>
  <si>
    <t>MATEO ALEJANDRO</t>
  </si>
  <si>
    <t xml:space="preserve">HEREDIA CABEZAS </t>
  </si>
  <si>
    <t xml:space="preserve">CAMILA ANAHI                        </t>
  </si>
  <si>
    <t xml:space="preserve">LÓPEZ LOMAS </t>
  </si>
  <si>
    <t>OLIVER OMAR</t>
  </si>
  <si>
    <t>MALITAXI MARTINEZ</t>
  </si>
  <si>
    <t xml:space="preserve"> IKER GEOVANNY</t>
  </si>
  <si>
    <t xml:space="preserve">MONTALVO GRIJALVA </t>
  </si>
  <si>
    <t>CHRISTOPHER MAURICIO</t>
  </si>
  <si>
    <t>OROZCO LOPEZ</t>
  </si>
  <si>
    <t xml:space="preserve"> KATHERIN NICOLE            </t>
  </si>
  <si>
    <t xml:space="preserve">PANCHES MORA </t>
  </si>
  <si>
    <t>DIEGO FRANCISCO</t>
  </si>
  <si>
    <t xml:space="preserve">QUIMBIULCO CAIZA </t>
  </si>
  <si>
    <t>JHUSTIN ARIEL</t>
  </si>
  <si>
    <t xml:space="preserve">QUINGA NOLIVOS </t>
  </si>
  <si>
    <t>ARIANNA ROMINA</t>
  </si>
  <si>
    <t xml:space="preserve">QUIROZ VOSMEDIANO </t>
  </si>
  <si>
    <t>TAHIZ DANIELA</t>
  </si>
  <si>
    <t>RODRIGUEZ CORREA</t>
  </si>
  <si>
    <t>NADIA PRISCILA</t>
  </si>
  <si>
    <t>ROMERO</t>
  </si>
  <si>
    <t>JARITH</t>
  </si>
  <si>
    <t xml:space="preserve">SALGUERO JACOME </t>
  </si>
  <si>
    <t>NAYELHI MIKAELA</t>
  </si>
  <si>
    <t xml:space="preserve">URGILES RODRIGUEZ </t>
  </si>
  <si>
    <t>DANIELA ANAHÍ</t>
  </si>
  <si>
    <t xml:space="preserve">YANEZ PEÑARRETA </t>
  </si>
  <si>
    <t>GERMAN SEBASTIAN</t>
  </si>
  <si>
    <t xml:space="preserve">YUGCHA ERAZO </t>
  </si>
  <si>
    <t xml:space="preserve">ARIAMA YADIRE         </t>
  </si>
  <si>
    <t>AGUIRRE CEDEÑO</t>
  </si>
  <si>
    <t xml:space="preserve"> DANNY CRISTIAN</t>
  </si>
  <si>
    <t xml:space="preserve">BORJA NAVARRETE </t>
  </si>
  <si>
    <t>ABIGAIL JHOANSELLY</t>
  </si>
  <si>
    <t xml:space="preserve">BUITRON GUILLEN </t>
  </si>
  <si>
    <t>PAULA SAMANTA</t>
  </si>
  <si>
    <t xml:space="preserve">GARZON ALBUJA </t>
  </si>
  <si>
    <t xml:space="preserve">JAYKO FERNANDO            </t>
  </si>
  <si>
    <t xml:space="preserve">GRANDA GAVILANES </t>
  </si>
  <si>
    <t>ADRIANA MISHELLE</t>
  </si>
  <si>
    <t xml:space="preserve">HEREDIA ROMERO </t>
  </si>
  <si>
    <t>DAVID MIJAEL</t>
  </si>
  <si>
    <t>JACOME</t>
  </si>
  <si>
    <t>KAREN</t>
  </si>
  <si>
    <t xml:space="preserve">JIMENEZ MINA              </t>
  </si>
  <si>
    <t xml:space="preserve">LUIS FELIPE   </t>
  </si>
  <si>
    <t xml:space="preserve">LOPEZ MOREIRA </t>
  </si>
  <si>
    <t xml:space="preserve">MILTON JOSUE </t>
  </si>
  <si>
    <t xml:space="preserve">MACANCHI COBOS </t>
  </si>
  <si>
    <t>NOAMI JAMILE</t>
  </si>
  <si>
    <t xml:space="preserve">MALDONADO MENOSCAL </t>
  </si>
  <si>
    <t>CAMILA LISSETH</t>
  </si>
  <si>
    <t xml:space="preserve">MORALES BENITEZ </t>
  </si>
  <si>
    <t>STIVEN JOEL</t>
  </si>
  <si>
    <t xml:space="preserve">MORALES VERDESOTO </t>
  </si>
  <si>
    <t>SEBASTIAN PATRICIO</t>
  </si>
  <si>
    <t xml:space="preserve">OLMEDO CEVALLOS </t>
  </si>
  <si>
    <t>ANDRES</t>
  </si>
  <si>
    <t xml:space="preserve">PALLO MINANGO </t>
  </si>
  <si>
    <t>CARLA MILENA</t>
  </si>
  <si>
    <t xml:space="preserve">POZO RIVERA </t>
  </si>
  <si>
    <t>PAULA DANIELA</t>
  </si>
  <si>
    <t>QUEZADA PALACIOS</t>
  </si>
  <si>
    <t>JOSE ANDRES</t>
  </si>
  <si>
    <t xml:space="preserve">QUISHPE PUCACHAQUI </t>
  </si>
  <si>
    <t>ALISSON NAOMI</t>
  </si>
  <si>
    <t xml:space="preserve">REYES PILLA                  </t>
  </si>
  <si>
    <t xml:space="preserve">THOMAS DAVID </t>
  </si>
  <si>
    <t xml:space="preserve">RUIZ CARRION </t>
  </si>
  <si>
    <t>DAVID ALEJANDRO</t>
  </si>
  <si>
    <t xml:space="preserve">SANCHEZ RIVERA </t>
  </si>
  <si>
    <t>JOSUE MATEO</t>
  </si>
  <si>
    <t xml:space="preserve">SHUGULI GUAMUSI </t>
  </si>
  <si>
    <t>ANAHI KAROLINA</t>
  </si>
  <si>
    <t xml:space="preserve">TIBAN CANTOS </t>
  </si>
  <si>
    <t xml:space="preserve">CAROLYN IBETH  </t>
  </si>
  <si>
    <t xml:space="preserve">TOBAR GUERRERO </t>
  </si>
  <si>
    <t>DILAN JOEL</t>
  </si>
  <si>
    <t xml:space="preserve">VALLE DÁVILA </t>
  </si>
  <si>
    <t>ARIEL ALEJANDRO</t>
  </si>
  <si>
    <t xml:space="preserve">VARGAS AGUIRRE           </t>
  </si>
  <si>
    <t>HELLEN SAMANTHA</t>
  </si>
  <si>
    <t xml:space="preserve">VASQUEZ ZAMORA </t>
  </si>
  <si>
    <t>MELANIE ARIANA</t>
  </si>
  <si>
    <t>VEGA GUNSHA</t>
  </si>
  <si>
    <t>ALISON MONSERRATE</t>
  </si>
  <si>
    <t xml:space="preserve">VILLACRES CASTILLO </t>
  </si>
  <si>
    <t xml:space="preserve"> PAULA  VALENTINA</t>
  </si>
  <si>
    <t>AGUILAR SOTO</t>
  </si>
  <si>
    <t>ANA LUCIA</t>
  </si>
  <si>
    <t xml:space="preserve">ALVAREZ FLORES </t>
  </si>
  <si>
    <t>STEVEN FABIAN</t>
  </si>
  <si>
    <t>CAICEDO  PASPUEL</t>
  </si>
  <si>
    <t>MELANY VANESSA</t>
  </si>
  <si>
    <t>ANDRÉS SEBASTIAN</t>
  </si>
  <si>
    <t>CAPA PALLO</t>
  </si>
  <si>
    <t>NAHOMY RACHELLE</t>
  </si>
  <si>
    <t>CARRILLO RICARDO</t>
  </si>
  <si>
    <t>MELANIE ANAHI</t>
  </si>
  <si>
    <t xml:space="preserve">ESPINOZA ROBLES </t>
  </si>
  <si>
    <t>SHEYLLA DAYANA</t>
  </si>
  <si>
    <t xml:space="preserve">GAROFALO PALACIOS </t>
  </si>
  <si>
    <t>DOMÉNICA ESTEFANIA</t>
  </si>
  <si>
    <t>LAYEDRA CASTRILLON</t>
  </si>
  <si>
    <t>ABRAHAM</t>
  </si>
  <si>
    <t>LLUMIQUINGA DUQUE</t>
  </si>
  <si>
    <t>SARA MICAELA</t>
  </si>
  <si>
    <t xml:space="preserve">MENDOZA CHAMORRO </t>
  </si>
  <si>
    <t>MARTIN SEBASTIAN</t>
  </si>
  <si>
    <t>ONTANEDA PADILLA</t>
  </si>
  <si>
    <t>TOMAS MATEO</t>
  </si>
  <si>
    <t xml:space="preserve">ORTIZ DIGUAY </t>
  </si>
  <si>
    <t xml:space="preserve">CAMILA SALOME    </t>
  </si>
  <si>
    <t xml:space="preserve">PAREDES PAZMIÑO </t>
  </si>
  <si>
    <t>FRANCISCO NICOLAS</t>
  </si>
  <si>
    <t>JERLY</t>
  </si>
  <si>
    <t>SALGUERO DELGADO</t>
  </si>
  <si>
    <t xml:space="preserve"> MARTIN SEBASTIAN</t>
  </si>
  <si>
    <t>SERGIO ANDRES</t>
  </si>
  <si>
    <t xml:space="preserve">VILLEGAS ALBAN </t>
  </si>
  <si>
    <t>JUAN ANGEL</t>
  </si>
  <si>
    <t xml:space="preserve">ACOSTA NOGUERA </t>
  </si>
  <si>
    <t>STEVEN RONALDO</t>
  </si>
  <si>
    <t>ALTAMIRANO GARZON</t>
  </si>
  <si>
    <t>MARIA FERNANDA</t>
  </si>
  <si>
    <t xml:space="preserve">CASTELLANOS SOTO </t>
  </si>
  <si>
    <t>VERONICA DANIELA</t>
  </si>
  <si>
    <t xml:space="preserve">CORREA ROJAS </t>
  </si>
  <si>
    <t>CARLOS ISAAC</t>
  </si>
  <si>
    <t xml:space="preserve">CURILLO JUCA </t>
  </si>
  <si>
    <t>FERNANDO MARCEL</t>
  </si>
  <si>
    <t xml:space="preserve">FARINANGO UNAPUCHA </t>
  </si>
  <si>
    <t xml:space="preserve">GONZALEZ NEGRETE </t>
  </si>
  <si>
    <t>ESTEFANNY DANIELA</t>
  </si>
  <si>
    <t>LUIS DANIEL</t>
  </si>
  <si>
    <t xml:space="preserve">GUACHÁN CHUGÁ </t>
  </si>
  <si>
    <t>KARLA STEPHANIE</t>
  </si>
  <si>
    <t xml:space="preserve">LOPEZ SUAREZ </t>
  </si>
  <si>
    <t>MARCO VINICIO</t>
  </si>
  <si>
    <t xml:space="preserve">MORALES ROJAS </t>
  </si>
  <si>
    <t>CHANTAL ALEJANDRA</t>
  </si>
  <si>
    <t>NOVOA CAZAR</t>
  </si>
  <si>
    <t>MARIA CRISTINA</t>
  </si>
  <si>
    <t>STALIN</t>
  </si>
  <si>
    <t>MELANIE DANIELA</t>
  </si>
  <si>
    <t xml:space="preserve">PANTOJA CEVALLOS </t>
  </si>
  <si>
    <t xml:space="preserve">DYLLAN SALVADOR          </t>
  </si>
  <si>
    <t>PENAGOS GRANDA</t>
  </si>
  <si>
    <t>JAIRO ALEXIS</t>
  </si>
  <si>
    <t xml:space="preserve">RAMOS PEÑA </t>
  </si>
  <si>
    <t xml:space="preserve">KARELYS NICOLE               </t>
  </si>
  <si>
    <t xml:space="preserve">RUBIANO MARIN </t>
  </si>
  <si>
    <t>NICOLAS</t>
  </si>
  <si>
    <t xml:space="preserve">SANCHEZ CUENCA </t>
  </si>
  <si>
    <t>DOMENICA DEL CISNE</t>
  </si>
  <si>
    <t xml:space="preserve">SHUGULI DIGUAY </t>
  </si>
  <si>
    <t>FERNANDO JAVIER</t>
  </si>
  <si>
    <t xml:space="preserve">TAMAYO VELA </t>
  </si>
  <si>
    <t>CESAR ADRIAN</t>
  </si>
  <si>
    <t xml:space="preserve">VASQUEZ VELIZ </t>
  </si>
  <si>
    <t>PAUL SANTIAGO</t>
  </si>
  <si>
    <t xml:space="preserve">VEGA GUNSHA </t>
  </si>
  <si>
    <t>KATHERINE JASMIN</t>
  </si>
  <si>
    <t>VIZUETE  SILVA</t>
  </si>
  <si>
    <t>ALEXANDER MARCELO</t>
  </si>
  <si>
    <t xml:space="preserve">YANDUN ROCANO </t>
  </si>
  <si>
    <t>KEVIN PÁUL</t>
  </si>
  <si>
    <t xml:space="preserve">BENAVIDES ECHEVERRIA </t>
  </si>
  <si>
    <t>KARLA MILENA</t>
  </si>
  <si>
    <t xml:space="preserve">BOLAÑOS ESPIN </t>
  </si>
  <si>
    <t>ANTHONY RODOLFO</t>
  </si>
  <si>
    <t>CARDENAS VIVANCO</t>
  </si>
  <si>
    <t>EVANS ANDRES</t>
  </si>
  <si>
    <t xml:space="preserve">CASTRO PACHECO </t>
  </si>
  <si>
    <t xml:space="preserve">SHASKIA NICOLE           </t>
  </si>
  <si>
    <t xml:space="preserve">CONDE TAPIA </t>
  </si>
  <si>
    <t>ANTHONY SEBASTINA</t>
  </si>
  <si>
    <t xml:space="preserve">CORTÉZ CEVALLOS </t>
  </si>
  <si>
    <t>AARON MAXIMILIANO</t>
  </si>
  <si>
    <t xml:space="preserve">ESCOBAR CONDE </t>
  </si>
  <si>
    <t>CRISTHOPER EDUARDO</t>
  </si>
  <si>
    <t xml:space="preserve">GARCIA SOLIS </t>
  </si>
  <si>
    <t xml:space="preserve">JEAN CARLO                 </t>
  </si>
  <si>
    <t xml:space="preserve">GARRIDO ANGULO </t>
  </si>
  <si>
    <t>DOMÉNICA FERNANDA</t>
  </si>
  <si>
    <t xml:space="preserve">JACOME UTRERAS </t>
  </si>
  <si>
    <t>DANIELA SALOMÉ</t>
  </si>
  <si>
    <t xml:space="preserve">LÓPEZ MEJÍA </t>
  </si>
  <si>
    <t>LESLIE ALEJANDRA</t>
  </si>
  <si>
    <t>JANURY MAIMOSEL</t>
  </si>
  <si>
    <t xml:space="preserve">MALITAXI MARTINEZ </t>
  </si>
  <si>
    <t>CESAR STEEVEN</t>
  </si>
  <si>
    <t>MENDEZ MOLINA</t>
  </si>
  <si>
    <t>STEVEN ALEXANDER</t>
  </si>
  <si>
    <t xml:space="preserve">MORA CHAGUAY </t>
  </si>
  <si>
    <t>MILENA SOPHIA</t>
  </si>
  <si>
    <t xml:space="preserve">NEGRETE OBANDO </t>
  </si>
  <si>
    <t>RENATO JOSUE</t>
  </si>
  <si>
    <t>OROSCO VELASTEGUI</t>
  </si>
  <si>
    <t>ANDREA CAROLINA</t>
  </si>
  <si>
    <t xml:space="preserve">PÉREZ VALDERRAMA </t>
  </si>
  <si>
    <t>ANDRÉS FELIPE</t>
  </si>
  <si>
    <t xml:space="preserve">QUICHIMBO MEZA </t>
  </si>
  <si>
    <t>ALISSON DEL PILAR</t>
  </si>
  <si>
    <t xml:space="preserve">RIVAS GOMEZ </t>
  </si>
  <si>
    <t>PEDRO PABLO</t>
  </si>
  <si>
    <t xml:space="preserve">RODRIGUEZ CABRERA </t>
  </si>
  <si>
    <t>NERY JHOAN</t>
  </si>
  <si>
    <t xml:space="preserve">ROMERO RUIZ </t>
  </si>
  <si>
    <t>EIMY LISBETH</t>
  </si>
  <si>
    <t xml:space="preserve">RUIZ PROAÑO                             </t>
  </si>
  <si>
    <t>NICOLE SARAI</t>
  </si>
  <si>
    <t xml:space="preserve">SALAZAR CARDENAS </t>
  </si>
  <si>
    <t>WALTER IVAN</t>
  </si>
  <si>
    <t xml:space="preserve">ALDAS MINANGO </t>
  </si>
  <si>
    <t>ESTEFHANY ALEJANDRA</t>
  </si>
  <si>
    <t xml:space="preserve">ARCOS YANEZ </t>
  </si>
  <si>
    <t>ESTEBAN SEBASTIAN</t>
  </si>
  <si>
    <t xml:space="preserve">AREVALO VILLARREAL </t>
  </si>
  <si>
    <t>JOSSELYN NICOLE</t>
  </si>
  <si>
    <t>KAREN VANESSA</t>
  </si>
  <si>
    <t xml:space="preserve">BARRAGAN ARÉVALO </t>
  </si>
  <si>
    <t>DANIEL ANDRÉS</t>
  </si>
  <si>
    <t xml:space="preserve">BARRENO CELLERI </t>
  </si>
  <si>
    <t>DIEGO ANDRÉS</t>
  </si>
  <si>
    <t xml:space="preserve">CORDOVA ARAUZ </t>
  </si>
  <si>
    <t>CAMILA DOMENICA</t>
  </si>
  <si>
    <t xml:space="preserve">DELGADO JUCA </t>
  </si>
  <si>
    <t xml:space="preserve"> KAROL MISHEL               </t>
  </si>
  <si>
    <t xml:space="preserve">DELGADO VACA </t>
  </si>
  <si>
    <t>JOSSELYN DAYANA</t>
  </si>
  <si>
    <t xml:space="preserve">LARA SORIA </t>
  </si>
  <si>
    <t>NICOLE LIZBETH</t>
  </si>
  <si>
    <t>MORILLO CARRERA</t>
  </si>
  <si>
    <t>KEREN ALEJANDRA</t>
  </si>
  <si>
    <t xml:space="preserve">NARVAEZ GUERRERO </t>
  </si>
  <si>
    <t>JORGE SEBASTIAN</t>
  </si>
  <si>
    <t xml:space="preserve">OÑA PEREZ </t>
  </si>
  <si>
    <t>CAMILA DENISE</t>
  </si>
  <si>
    <t xml:space="preserve">OROSCO ZAMBRANO </t>
  </si>
  <si>
    <t xml:space="preserve"> JHONATAN MICHAEL</t>
  </si>
  <si>
    <t xml:space="preserve">PAUCAR CRIOLLO </t>
  </si>
  <si>
    <t>BRYAN ANDRES</t>
  </si>
  <si>
    <t xml:space="preserve">VERA BUSTAMANTE </t>
  </si>
  <si>
    <t>WASHINGTON EDUARDO</t>
  </si>
  <si>
    <t xml:space="preserve">VIRACOCHA GONZALEZ </t>
  </si>
  <si>
    <t>ÁNGEL RICARDO</t>
  </si>
  <si>
    <t xml:space="preserve">ZAMBRANO GARCIA </t>
  </si>
  <si>
    <t>SOFIA MISHELL</t>
  </si>
  <si>
    <t>ab</t>
  </si>
  <si>
    <t>additions p. 9 25/10/2012</t>
  </si>
  <si>
    <t>p</t>
  </si>
  <si>
    <t>p. 15 29/10/2012</t>
  </si>
  <si>
    <t>sequence p. 11 30/10/2012</t>
  </si>
  <si>
    <t>p. 4, 6 31/10/2012</t>
  </si>
  <si>
    <t>ok</t>
  </si>
  <si>
    <t xml:space="preserve">ALCIVAR SAFLA </t>
  </si>
  <si>
    <t>PAUL ALEJANDRO</t>
  </si>
  <si>
    <t>BARAHONA POLO</t>
  </si>
  <si>
    <t xml:space="preserve"> ALISON ANDREA</t>
  </si>
  <si>
    <t xml:space="preserve">BETANCOURT MACHADO </t>
  </si>
  <si>
    <t>MARIA DANIELA</t>
  </si>
  <si>
    <t xml:space="preserve">DAVILA ZAMBRANO </t>
  </si>
  <si>
    <t>CLARA KATHERINE</t>
  </si>
  <si>
    <t>ENRIQUEZ MORALES</t>
  </si>
  <si>
    <t>MARIA JOSE</t>
  </si>
  <si>
    <t>CAROLINA PAMELA</t>
  </si>
  <si>
    <t xml:space="preserve">FIERRO ORELLANA </t>
  </si>
  <si>
    <t>JAVIER SEBASTIAN</t>
  </si>
  <si>
    <t xml:space="preserve">GARCES ORBE </t>
  </si>
  <si>
    <t>ODHALIS MELISSA</t>
  </si>
  <si>
    <t xml:space="preserve">LEIVA LLUMIQUINGA </t>
  </si>
  <si>
    <t>MICHELLE ALEXANDRA</t>
  </si>
  <si>
    <t xml:space="preserve">LOPEZ ORTIZ </t>
  </si>
  <si>
    <t>LUIS ARIEL</t>
  </si>
  <si>
    <t>MAYAC LLUMIQUINGA</t>
  </si>
  <si>
    <t>DENNISSE GABRIELA</t>
  </si>
  <si>
    <t xml:space="preserve">MEDINA CHUSIG </t>
  </si>
  <si>
    <t>DAYANA ELIZABETH</t>
  </si>
  <si>
    <t xml:space="preserve">MENA VELASTEGUI </t>
  </si>
  <si>
    <t>JORDY STEEVEN</t>
  </si>
  <si>
    <t xml:space="preserve">MUÑOZ MASACHE </t>
  </si>
  <si>
    <t>LISBET CAROLINA</t>
  </si>
  <si>
    <t>NOTE TITUAÑA</t>
  </si>
  <si>
    <t>JENNY LISETH</t>
  </si>
  <si>
    <t xml:space="preserve">NUÑEZ AVILA </t>
  </si>
  <si>
    <t>MIGUEL ALEJANDRO</t>
  </si>
  <si>
    <t xml:space="preserve">PEREZ ASTUDILLO </t>
  </si>
  <si>
    <t>JOSE NICOLAS</t>
  </si>
  <si>
    <t xml:space="preserve">REA MOLINA </t>
  </si>
  <si>
    <t>ALEXA KYABEL</t>
  </si>
  <si>
    <t xml:space="preserve">CAMPOVERDE ARBOLEDA </t>
  </si>
  <si>
    <t>ANGELA ELIZABETH</t>
  </si>
  <si>
    <t xml:space="preserve">CRUZ JURADO </t>
  </si>
  <si>
    <t>DANIEL ENRIQUE</t>
  </si>
  <si>
    <t xml:space="preserve">DAVILA MACIAS </t>
  </si>
  <si>
    <t>NUVIA MARIA</t>
  </si>
  <si>
    <t>GARZON ALBUJA</t>
  </si>
  <si>
    <t xml:space="preserve"> ANIXA FERNANDA </t>
  </si>
  <si>
    <t xml:space="preserve">GUACHAMIN MANGIA </t>
  </si>
  <si>
    <t>JOEL ADONIS</t>
  </si>
  <si>
    <t>JONATHAN ALEJANDRO</t>
  </si>
  <si>
    <t>MARIA JOSÉ</t>
  </si>
  <si>
    <t xml:space="preserve">NOLIVOS CASTILLO </t>
  </si>
  <si>
    <t xml:space="preserve">PALLO GUALOTO </t>
  </si>
  <si>
    <t xml:space="preserve">VANESSA ANDRES  </t>
  </si>
  <si>
    <t>DIANA ALEJANDRA</t>
  </si>
  <si>
    <t xml:space="preserve">PINZÓN GUZMAN </t>
  </si>
  <si>
    <t>JUAN DAVID</t>
  </si>
  <si>
    <t xml:space="preserve">RAMIREZ MORALES </t>
  </si>
  <si>
    <t>ARELLY PAOLA</t>
  </si>
  <si>
    <t xml:space="preserve">ROMERO MORENO </t>
  </si>
  <si>
    <t>ALISSON XIOMARA</t>
  </si>
  <si>
    <t>SAMPEDRO ORTIZ</t>
  </si>
  <si>
    <t xml:space="preserve">TOSCANO SANTANDER </t>
  </si>
  <si>
    <t>CARLA MISHEL</t>
  </si>
  <si>
    <t>VACA CHIMBO</t>
  </si>
  <si>
    <t xml:space="preserve"> KEVIN ALEXIS</t>
  </si>
  <si>
    <t xml:space="preserve">VALENCIA VALLEJO </t>
  </si>
  <si>
    <t>ASHLEY CAROLINA</t>
  </si>
  <si>
    <t>VISCARRA ERAZO</t>
  </si>
  <si>
    <t xml:space="preserve"> KEVIN STEFFANO</t>
  </si>
  <si>
    <t>straight lines with wool 07/11/2012</t>
  </si>
  <si>
    <t>correction test 07/11/2012</t>
  </si>
  <si>
    <t>correction of test 07/11/2012</t>
  </si>
  <si>
    <t>l. p. 22 27/11/2012</t>
  </si>
  <si>
    <t>sl</t>
  </si>
  <si>
    <t>rg p, 14 15 28/11/2012</t>
  </si>
  <si>
    <t>phonics p. 9 notebook 03/12/2012</t>
  </si>
  <si>
    <t>unit 2 p. 10, 11 03/12/2012</t>
  </si>
  <si>
    <t>p. 9 03/12/2012 unit 2}</t>
  </si>
  <si>
    <t>p. 10, 11 03/12/2012</t>
  </si>
  <si>
    <t>p, 9 22/11/2012</t>
  </si>
  <si>
    <t>unit 3 l. p. 6 04/12/2012</t>
  </si>
  <si>
    <t>thanksgiving sentences 21/11/2012</t>
  </si>
  <si>
    <t>b</t>
  </si>
  <si>
    <t>f</t>
  </si>
  <si>
    <t>thanksgiving turkey 21/11/2012</t>
  </si>
  <si>
    <t>p. 5, 6, 7 07/12/2012</t>
  </si>
  <si>
    <t>p. 4, 5, 6 07/12/2012</t>
  </si>
  <si>
    <t>3-digit numbers 05/12/2012</t>
  </si>
  <si>
    <t>polygons 05/12/2012</t>
  </si>
  <si>
    <t>heart 05/12/2012</t>
  </si>
  <si>
    <t>bones 05/12/2012</t>
  </si>
  <si>
    <t>straight lines 05/12/2012</t>
  </si>
  <si>
    <t>curved lines 05/12/2012</t>
  </si>
  <si>
    <t>the sun 05/12/2012</t>
  </si>
  <si>
    <t>the moon 05/12/2012</t>
  </si>
  <si>
    <t>p. 12, 13 10/12/2012</t>
  </si>
  <si>
    <t>rg p. 19 7/12/2012</t>
  </si>
  <si>
    <t>no entrego libro. Falto???</t>
  </si>
  <si>
    <t>santa claus handicraft 10/12/2012</t>
  </si>
</sst>
</file>

<file path=xl/styles.xml><?xml version="1.0" encoding="utf-8"?>
<styleSheet xmlns="http://schemas.openxmlformats.org/spreadsheetml/2006/main">
  <numFmts count="3">
    <numFmt numFmtId="164" formatCode="0.000"/>
    <numFmt numFmtId="165" formatCode="0.0"/>
    <numFmt numFmtId="166" formatCode="_ [$€-2]\ * #,##0.00_ ;_ [$€-2]\ * \-#,##0.00_ ;_ [$€-2]\ * &quot;-&quot;??_ "/>
  </numFmts>
  <fonts count="10">
    <font>
      <sz val="10"/>
      <name val="Comic Sans MS"/>
    </font>
    <font>
      <sz val="10"/>
      <name val="Comic Sans MS"/>
      <family val="4"/>
    </font>
    <font>
      <sz val="16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1"/>
      <name val="Calibri"/>
      <family val="2"/>
    </font>
    <font>
      <b/>
      <sz val="11"/>
      <name val="Calibri"/>
      <family val="2"/>
    </font>
    <font>
      <sz val="11"/>
      <color indexed="8"/>
      <name val="Calibri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6" fontId="1" fillId="0" borderId="0" applyFont="0" applyFill="0" applyBorder="0" applyAlignment="0" applyProtection="0"/>
  </cellStyleXfs>
  <cellXfs count="82">
    <xf numFmtId="0" fontId="0" fillId="0" borderId="0" xfId="0"/>
    <xf numFmtId="1" fontId="2" fillId="0" borderId="0" xfId="0" applyNumberFormat="1" applyFont="1" applyFill="1" applyAlignment="1"/>
    <xf numFmtId="2" fontId="3" fillId="0" borderId="0" xfId="0" applyNumberFormat="1" applyFont="1" applyFill="1" applyAlignment="1"/>
    <xf numFmtId="2" fontId="2" fillId="0" borderId="0" xfId="0" applyNumberFormat="1" applyFont="1" applyFill="1" applyAlignment="1"/>
    <xf numFmtId="0" fontId="2" fillId="0" borderId="0" xfId="0" applyFont="1" applyFill="1" applyAlignment="1"/>
    <xf numFmtId="164" fontId="2" fillId="2" borderId="0" xfId="0" applyNumberFormat="1" applyFont="1" applyFill="1" applyAlignment="1"/>
    <xf numFmtId="1" fontId="4" fillId="0" borderId="0" xfId="0" applyNumberFormat="1" applyFont="1" applyFill="1" applyAlignment="1"/>
    <xf numFmtId="2" fontId="4" fillId="0" borderId="0" xfId="0" applyNumberFormat="1" applyFont="1" applyFill="1" applyAlignment="1"/>
    <xf numFmtId="0" fontId="4" fillId="0" borderId="0" xfId="0" applyFont="1" applyFill="1" applyAlignment="1"/>
    <xf numFmtId="164" fontId="4" fillId="2" borderId="0" xfId="0" applyNumberFormat="1" applyFont="1" applyFill="1" applyAlignment="1"/>
    <xf numFmtId="1" fontId="5" fillId="0" borderId="0" xfId="0" applyNumberFormat="1" applyFont="1" applyFill="1" applyAlignment="1"/>
    <xf numFmtId="2" fontId="5" fillId="0" borderId="0" xfId="0" applyNumberFormat="1" applyFont="1" applyFill="1" applyAlignment="1"/>
    <xf numFmtId="0" fontId="5" fillId="0" borderId="0" xfId="0" applyFont="1" applyFill="1" applyAlignment="1"/>
    <xf numFmtId="164" fontId="5" fillId="2" borderId="0" xfId="0" applyNumberFormat="1" applyFont="1" applyFill="1" applyAlignment="1"/>
    <xf numFmtId="1" fontId="6" fillId="0" borderId="1" xfId="0" applyNumberFormat="1" applyFont="1" applyFill="1" applyBorder="1" applyAlignment="1">
      <alignment textRotation="90"/>
    </xf>
    <xf numFmtId="2" fontId="6" fillId="0" borderId="1" xfId="0" applyNumberFormat="1" applyFont="1" applyFill="1" applyBorder="1" applyAlignment="1">
      <alignment textRotation="90"/>
    </xf>
    <xf numFmtId="0" fontId="6" fillId="0" borderId="0" xfId="0" applyFont="1" applyFill="1" applyAlignment="1">
      <alignment textRotation="90"/>
    </xf>
    <xf numFmtId="164" fontId="6" fillId="2" borderId="0" xfId="0" applyNumberFormat="1" applyFont="1" applyFill="1" applyAlignment="1">
      <alignment textRotation="90"/>
    </xf>
    <xf numFmtId="9" fontId="6" fillId="0" borderId="0" xfId="0" applyNumberFormat="1" applyFont="1" applyFill="1" applyAlignment="1">
      <alignment textRotation="90"/>
    </xf>
    <xf numFmtId="2" fontId="6" fillId="0" borderId="0" xfId="0" applyNumberFormat="1" applyFont="1" applyFill="1" applyAlignment="1">
      <alignment textRotation="90"/>
    </xf>
    <xf numFmtId="1" fontId="6" fillId="0" borderId="0" xfId="0" applyNumberFormat="1" applyFont="1" applyFill="1"/>
    <xf numFmtId="2" fontId="6" fillId="0" borderId="0" xfId="0" applyNumberFormat="1" applyFont="1" applyFill="1"/>
    <xf numFmtId="1" fontId="7" fillId="0" borderId="1" xfId="0" applyNumberFormat="1" applyFont="1" applyFill="1" applyBorder="1" applyAlignment="1">
      <alignment horizontal="center"/>
    </xf>
    <xf numFmtId="2" fontId="7" fillId="0" borderId="1" xfId="0" applyNumberFormat="1" applyFont="1" applyFill="1" applyBorder="1" applyAlignment="1">
      <alignment horizontal="center"/>
    </xf>
    <xf numFmtId="2" fontId="7" fillId="0" borderId="2" xfId="0" applyNumberFormat="1" applyFont="1" applyFill="1" applyBorder="1" applyAlignment="1">
      <alignment horizontal="center"/>
    </xf>
    <xf numFmtId="0" fontId="7" fillId="0" borderId="2" xfId="0" applyFont="1" applyFill="1" applyBorder="1" applyAlignment="1"/>
    <xf numFmtId="0" fontId="7" fillId="0" borderId="3" xfId="0" applyFont="1" applyFill="1" applyBorder="1" applyAlignment="1"/>
    <xf numFmtId="0" fontId="7" fillId="0" borderId="4" xfId="0" applyFont="1" applyFill="1" applyBorder="1" applyAlignment="1"/>
    <xf numFmtId="0" fontId="7" fillId="0" borderId="1" xfId="0" applyFont="1" applyFill="1" applyBorder="1" applyAlignment="1">
      <alignment horizontal="center"/>
    </xf>
    <xf numFmtId="2" fontId="6" fillId="0" borderId="2" xfId="0" applyNumberFormat="1" applyFont="1" applyFill="1" applyBorder="1" applyAlignment="1"/>
    <xf numFmtId="2" fontId="6" fillId="0" borderId="3" xfId="0" applyNumberFormat="1" applyFont="1" applyFill="1" applyBorder="1" applyAlignment="1"/>
    <xf numFmtId="2" fontId="6" fillId="0" borderId="4" xfId="0" applyNumberFormat="1" applyFont="1" applyFill="1" applyBorder="1" applyAlignment="1"/>
    <xf numFmtId="164" fontId="7" fillId="2" borderId="1" xfId="0" applyNumberFormat="1" applyFont="1" applyFill="1" applyBorder="1" applyAlignment="1">
      <alignment horizontal="center"/>
    </xf>
    <xf numFmtId="1" fontId="6" fillId="0" borderId="1" xfId="0" applyNumberFormat="1" applyFont="1" applyFill="1" applyBorder="1" applyAlignment="1">
      <alignment horizontal="center"/>
    </xf>
    <xf numFmtId="2" fontId="6" fillId="0" borderId="1" xfId="0" applyNumberFormat="1" applyFont="1" applyFill="1" applyBorder="1"/>
    <xf numFmtId="2" fontId="6" fillId="3" borderId="1" xfId="0" applyNumberFormat="1" applyFont="1" applyFill="1" applyBorder="1"/>
    <xf numFmtId="2" fontId="6" fillId="2" borderId="1" xfId="0" applyNumberFormat="1" applyFont="1" applyFill="1" applyBorder="1"/>
    <xf numFmtId="0" fontId="6" fillId="0" borderId="1" xfId="0" applyFont="1" applyFill="1" applyBorder="1"/>
    <xf numFmtId="165" fontId="6" fillId="0" borderId="1" xfId="0" applyNumberFormat="1" applyFont="1" applyFill="1" applyBorder="1"/>
    <xf numFmtId="2" fontId="8" fillId="0" borderId="1" xfId="0" applyNumberFormat="1" applyFont="1" applyFill="1" applyBorder="1"/>
    <xf numFmtId="2" fontId="6" fillId="0" borderId="1" xfId="0" applyNumberFormat="1" applyFont="1" applyFill="1" applyBorder="1" applyAlignment="1"/>
    <xf numFmtId="2" fontId="8" fillId="0" borderId="0" xfId="0" applyNumberFormat="1" applyFont="1" applyFill="1" applyBorder="1"/>
    <xf numFmtId="2" fontId="6" fillId="0" borderId="2" xfId="0" applyNumberFormat="1" applyFont="1" applyFill="1" applyBorder="1"/>
    <xf numFmtId="0" fontId="6" fillId="0" borderId="0" xfId="0" applyFont="1" applyFill="1"/>
    <xf numFmtId="164" fontId="6" fillId="2" borderId="0" xfId="0" applyNumberFormat="1" applyFont="1" applyFill="1"/>
    <xf numFmtId="0" fontId="9" fillId="0" borderId="0" xfId="0" applyFont="1" applyFill="1"/>
    <xf numFmtId="164" fontId="9" fillId="2" borderId="0" xfId="0" applyNumberFormat="1" applyFont="1" applyFill="1"/>
    <xf numFmtId="2" fontId="9" fillId="0" borderId="0" xfId="0" applyNumberFormat="1" applyFont="1" applyFill="1"/>
    <xf numFmtId="1" fontId="9" fillId="0" borderId="0" xfId="0" applyNumberFormat="1" applyFont="1" applyFill="1"/>
    <xf numFmtId="1" fontId="6" fillId="0" borderId="1" xfId="0" applyNumberFormat="1" applyFont="1" applyFill="1" applyBorder="1"/>
    <xf numFmtId="0" fontId="6" fillId="0" borderId="1" xfId="0" applyFont="1" applyFill="1" applyBorder="1" applyAlignment="1"/>
    <xf numFmtId="1" fontId="8" fillId="0" borderId="1" xfId="0" applyNumberFormat="1" applyFont="1" applyBorder="1"/>
    <xf numFmtId="1" fontId="6" fillId="0" borderId="1" xfId="0" applyNumberFormat="1" applyFont="1" applyBorder="1"/>
    <xf numFmtId="0" fontId="6" fillId="0" borderId="1" xfId="0" applyFont="1" applyFill="1" applyBorder="1" applyAlignment="1">
      <alignment horizontal="left"/>
    </xf>
    <xf numFmtId="0" fontId="6" fillId="0" borderId="2" xfId="0" applyFont="1" applyFill="1" applyBorder="1" applyAlignment="1"/>
    <xf numFmtId="0" fontId="6" fillId="0" borderId="2" xfId="0" applyFont="1" applyFill="1" applyBorder="1" applyAlignment="1">
      <alignment horizontal="left"/>
    </xf>
    <xf numFmtId="1" fontId="6" fillId="4" borderId="1" xfId="0" applyNumberFormat="1" applyFont="1" applyFill="1" applyBorder="1"/>
    <xf numFmtId="0" fontId="6" fillId="4" borderId="1" xfId="0" applyFont="1" applyFill="1" applyBorder="1" applyAlignment="1"/>
    <xf numFmtId="1" fontId="6" fillId="5" borderId="1" xfId="0" applyNumberFormat="1" applyFont="1" applyFill="1" applyBorder="1"/>
    <xf numFmtId="0" fontId="6" fillId="0" borderId="0" xfId="0" applyFont="1" applyFill="1" applyBorder="1" applyAlignment="1">
      <alignment horizontal="left"/>
    </xf>
    <xf numFmtId="1" fontId="6" fillId="5" borderId="0" xfId="0" applyNumberFormat="1" applyFont="1" applyFill="1" applyBorder="1"/>
    <xf numFmtId="0" fontId="6" fillId="5" borderId="1" xfId="0" applyFont="1" applyFill="1" applyBorder="1"/>
    <xf numFmtId="1" fontId="8" fillId="0" borderId="0" xfId="0" applyNumberFormat="1" applyFont="1" applyBorder="1"/>
    <xf numFmtId="0" fontId="6" fillId="0" borderId="5" xfId="0" applyFont="1" applyFill="1" applyBorder="1"/>
    <xf numFmtId="1" fontId="8" fillId="0" borderId="1" xfId="0" applyNumberFormat="1" applyFont="1" applyFill="1" applyBorder="1"/>
    <xf numFmtId="0" fontId="6" fillId="0" borderId="2" xfId="0" applyFont="1" applyFill="1" applyBorder="1"/>
    <xf numFmtId="1" fontId="6" fillId="6" borderId="1" xfId="0" applyNumberFormat="1" applyFont="1" applyFill="1" applyBorder="1"/>
    <xf numFmtId="0" fontId="6" fillId="6" borderId="2" xfId="0" applyFont="1" applyFill="1" applyBorder="1" applyAlignment="1"/>
    <xf numFmtId="2" fontId="8" fillId="6" borderId="1" xfId="0" applyNumberFormat="1" applyFont="1" applyFill="1" applyBorder="1"/>
    <xf numFmtId="2" fontId="6" fillId="6" borderId="2" xfId="0" applyNumberFormat="1" applyFont="1" applyFill="1" applyBorder="1" applyAlignment="1"/>
    <xf numFmtId="1" fontId="6" fillId="0" borderId="0" xfId="0" applyNumberFormat="1" applyFont="1" applyBorder="1"/>
    <xf numFmtId="49" fontId="6" fillId="0" borderId="1" xfId="0" applyNumberFormat="1" applyFont="1" applyFill="1" applyBorder="1"/>
    <xf numFmtId="1" fontId="6" fillId="0" borderId="0" xfId="0" applyNumberFormat="1" applyFont="1" applyFill="1" applyBorder="1"/>
    <xf numFmtId="1" fontId="6" fillId="7" borderId="1" xfId="0" applyNumberFormat="1" applyFont="1" applyFill="1" applyBorder="1" applyAlignment="1">
      <alignment horizontal="center"/>
    </xf>
    <xf numFmtId="0" fontId="6" fillId="7" borderId="1" xfId="0" applyFont="1" applyFill="1" applyBorder="1" applyAlignment="1">
      <alignment horizontal="left"/>
    </xf>
    <xf numFmtId="2" fontId="6" fillId="7" borderId="1" xfId="0" applyNumberFormat="1" applyFont="1" applyFill="1" applyBorder="1"/>
    <xf numFmtId="0" fontId="6" fillId="7" borderId="1" xfId="0" applyFont="1" applyFill="1" applyBorder="1"/>
    <xf numFmtId="165" fontId="6" fillId="7" borderId="1" xfId="0" applyNumberFormat="1" applyFont="1" applyFill="1" applyBorder="1"/>
    <xf numFmtId="2" fontId="6" fillId="7" borderId="0" xfId="0" applyNumberFormat="1" applyFont="1" applyFill="1"/>
    <xf numFmtId="2" fontId="6" fillId="0" borderId="2" xfId="0" applyNumberFormat="1" applyFont="1" applyFill="1" applyBorder="1" applyAlignment="1">
      <alignment horizontal="center"/>
    </xf>
    <xf numFmtId="2" fontId="6" fillId="0" borderId="3" xfId="0" applyNumberFormat="1" applyFont="1" applyFill="1" applyBorder="1" applyAlignment="1">
      <alignment horizontal="center"/>
    </xf>
    <xf numFmtId="2" fontId="6" fillId="0" borderId="4" xfId="0" applyNumberFormat="1" applyFont="1" applyFill="1" applyBorder="1" applyAlignment="1">
      <alignment horizontal="center"/>
    </xf>
  </cellXfs>
  <cellStyles count="2">
    <cellStyle name="Euro" xfId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0</xdr:row>
      <xdr:rowOff>238125</xdr:rowOff>
    </xdr:from>
    <xdr:to>
      <xdr:col>6</xdr:col>
      <xdr:colOff>28575</xdr:colOff>
      <xdr:row>3</xdr:row>
      <xdr:rowOff>523875</xdr:rowOff>
    </xdr:to>
    <xdr:pic>
      <xdr:nvPicPr>
        <xdr:cNvPr id="3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3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0</xdr:row>
      <xdr:rowOff>238125</xdr:rowOff>
    </xdr:from>
    <xdr:to>
      <xdr:col>3</xdr:col>
      <xdr:colOff>28575</xdr:colOff>
      <xdr:row>3</xdr:row>
      <xdr:rowOff>523875</xdr:rowOff>
    </xdr:to>
    <xdr:pic>
      <xdr:nvPicPr>
        <xdr:cNvPr id="3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8135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0</xdr:row>
      <xdr:rowOff>238125</xdr:rowOff>
    </xdr:from>
    <xdr:to>
      <xdr:col>3</xdr:col>
      <xdr:colOff>28575</xdr:colOff>
      <xdr:row>3</xdr:row>
      <xdr:rowOff>523875</xdr:rowOff>
    </xdr:to>
    <xdr:pic>
      <xdr:nvPicPr>
        <xdr:cNvPr id="4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8135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526677</xdr:colOff>
      <xdr:row>3</xdr:row>
      <xdr:rowOff>33618</xdr:rowOff>
    </xdr:from>
    <xdr:to>
      <xdr:col>2</xdr:col>
      <xdr:colOff>947458</xdr:colOff>
      <xdr:row>3</xdr:row>
      <xdr:rowOff>557493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490383" y="33618"/>
          <a:ext cx="420781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0</xdr:row>
      <xdr:rowOff>238125</xdr:rowOff>
    </xdr:from>
    <xdr:to>
      <xdr:col>14</xdr:col>
      <xdr:colOff>28575</xdr:colOff>
      <xdr:row>3</xdr:row>
      <xdr:rowOff>523875</xdr:rowOff>
    </xdr:to>
    <xdr:pic>
      <xdr:nvPicPr>
        <xdr:cNvPr id="3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98059" y="0"/>
          <a:ext cx="420781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0</xdr:row>
      <xdr:rowOff>238125</xdr:rowOff>
    </xdr:from>
    <xdr:to>
      <xdr:col>3</xdr:col>
      <xdr:colOff>28575</xdr:colOff>
      <xdr:row>3</xdr:row>
      <xdr:rowOff>523875</xdr:rowOff>
    </xdr:to>
    <xdr:pic>
      <xdr:nvPicPr>
        <xdr:cNvPr id="3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0</xdr:row>
      <xdr:rowOff>238125</xdr:rowOff>
    </xdr:from>
    <xdr:to>
      <xdr:col>5</xdr:col>
      <xdr:colOff>28575</xdr:colOff>
      <xdr:row>3</xdr:row>
      <xdr:rowOff>523875</xdr:rowOff>
    </xdr:to>
    <xdr:pic>
      <xdr:nvPicPr>
        <xdr:cNvPr id="3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0000"/>
    <pageSetUpPr fitToPage="1"/>
  </sheetPr>
  <dimension ref="A1:AH200"/>
  <sheetViews>
    <sheetView showGridLines="0" topLeftCell="A4" zoomScale="85" workbookViewId="0">
      <pane xSplit="3" ySplit="1" topLeftCell="F6" activePane="bottomRight" state="frozen"/>
      <selection activeCell="B7" sqref="B7:D29"/>
      <selection pane="topRight" activeCell="B7" sqref="B7:D29"/>
      <selection pane="bottomLeft" activeCell="B7" sqref="B7:D29"/>
      <selection pane="bottomRight" activeCell="W22" sqref="W22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04.25">
      <c r="A4" s="14"/>
      <c r="D4" s="15" t="s">
        <v>422</v>
      </c>
      <c r="M4" s="16"/>
      <c r="N4" s="15" t="s">
        <v>508</v>
      </c>
      <c r="U4" s="16"/>
      <c r="V4" s="15" t="s">
        <v>516</v>
      </c>
      <c r="W4" s="15" t="s">
        <v>517</v>
      </c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9"/>
      <c r="O6" s="80"/>
      <c r="P6" s="80"/>
      <c r="Q6" s="80"/>
      <c r="R6" s="80"/>
      <c r="S6" s="80"/>
      <c r="T6" s="8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49" t="s">
        <v>13</v>
      </c>
      <c r="C7" s="50" t="s">
        <v>14</v>
      </c>
      <c r="D7" s="34">
        <v>9.9</v>
      </c>
      <c r="E7" s="34"/>
      <c r="F7" s="34"/>
      <c r="G7" s="34"/>
      <c r="H7" s="34"/>
      <c r="I7" s="34"/>
      <c r="J7" s="34"/>
      <c r="K7" s="34"/>
      <c r="L7" s="34"/>
      <c r="M7" s="35">
        <f>TRUNC(AVERAGE(D7:L7),2)</f>
        <v>9.9</v>
      </c>
      <c r="N7" s="34">
        <v>10</v>
      </c>
      <c r="O7" s="34"/>
      <c r="P7" s="34"/>
      <c r="Q7" s="34"/>
      <c r="R7" s="34"/>
      <c r="S7" s="34"/>
      <c r="T7" s="34"/>
      <c r="U7" s="35">
        <f>TRUNC(AVERAGE(N7:T7),2)</f>
        <v>10</v>
      </c>
      <c r="V7" s="34">
        <v>10</v>
      </c>
      <c r="W7" s="34">
        <v>10</v>
      </c>
      <c r="X7" s="34"/>
      <c r="Y7" s="35">
        <f t="shared" ref="Y7:Y39" si="0">TRUNC(AVERAGE(V7:X7),2)</f>
        <v>10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TRUNC((AE7+AG7),1)</f>
        <v>#DIV/0!</v>
      </c>
    </row>
    <row r="8" spans="1:34" s="21" customFormat="1" ht="18" customHeight="1">
      <c r="A8" s="33">
        <v>2</v>
      </c>
      <c r="B8" s="49" t="s">
        <v>15</v>
      </c>
      <c r="C8" s="50" t="s">
        <v>16</v>
      </c>
      <c r="D8" s="34">
        <v>9.9</v>
      </c>
      <c r="E8" s="34"/>
      <c r="F8" s="34"/>
      <c r="G8" s="34"/>
      <c r="H8" s="34"/>
      <c r="I8" s="34"/>
      <c r="J8" s="34"/>
      <c r="K8" s="34"/>
      <c r="L8" s="34"/>
      <c r="M8" s="35">
        <f t="shared" ref="M8:M39" si="2">TRUNC(AVERAGE(D8:L8),2)</f>
        <v>9.9</v>
      </c>
      <c r="N8" s="34">
        <v>9</v>
      </c>
      <c r="O8" s="34"/>
      <c r="P8" s="34"/>
      <c r="Q8" s="34"/>
      <c r="R8" s="34"/>
      <c r="S8" s="34"/>
      <c r="T8" s="34"/>
      <c r="U8" s="35">
        <f t="shared" ref="U8:U39" si="3">TRUNC(AVERAGE(N8:T8),2)</f>
        <v>9</v>
      </c>
      <c r="V8" s="34">
        <v>10</v>
      </c>
      <c r="W8" s="34">
        <v>10</v>
      </c>
      <c r="X8" s="34"/>
      <c r="Y8" s="35">
        <f t="shared" si="0"/>
        <v>10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8" t="e">
        <f t="shared" ref="AH8:AH10" si="7">TRUNC((AE8+AG8),1)</f>
        <v>#DIV/0!</v>
      </c>
    </row>
    <row r="9" spans="1:34" s="21" customFormat="1" ht="18" customHeight="1">
      <c r="A9" s="33">
        <v>3</v>
      </c>
      <c r="B9" s="50" t="s">
        <v>17</v>
      </c>
      <c r="C9" s="50" t="s">
        <v>18</v>
      </c>
      <c r="D9" s="34">
        <v>9.9</v>
      </c>
      <c r="E9" s="34"/>
      <c r="F9" s="34"/>
      <c r="G9" s="34"/>
      <c r="H9" s="34"/>
      <c r="I9" s="34"/>
      <c r="J9" s="34"/>
      <c r="K9" s="34"/>
      <c r="L9" s="34"/>
      <c r="M9" s="35">
        <f t="shared" si="2"/>
        <v>9.9</v>
      </c>
      <c r="N9" s="34">
        <v>8.9</v>
      </c>
      <c r="O9" s="34"/>
      <c r="P9" s="34"/>
      <c r="Q9" s="34"/>
      <c r="R9" s="34"/>
      <c r="S9" s="34"/>
      <c r="T9" s="34"/>
      <c r="U9" s="35">
        <f t="shared" si="3"/>
        <v>8.9</v>
      </c>
      <c r="V9" s="34">
        <v>9.8000000000000007</v>
      </c>
      <c r="W9" s="34">
        <v>9.8000000000000007</v>
      </c>
      <c r="X9" s="34"/>
      <c r="Y9" s="35">
        <f t="shared" si="0"/>
        <v>9.8000000000000007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8" t="e">
        <f t="shared" si="7"/>
        <v>#DIV/0!</v>
      </c>
    </row>
    <row r="10" spans="1:34" s="21" customFormat="1" ht="18" customHeight="1">
      <c r="A10" s="33">
        <v>4</v>
      </c>
      <c r="B10" s="51" t="s">
        <v>19</v>
      </c>
      <c r="C10" s="50" t="s">
        <v>20</v>
      </c>
      <c r="D10" s="34">
        <v>10</v>
      </c>
      <c r="E10" s="34"/>
      <c r="F10" s="34"/>
      <c r="G10" s="34"/>
      <c r="H10" s="34"/>
      <c r="I10" s="34"/>
      <c r="J10" s="34"/>
      <c r="K10" s="34"/>
      <c r="L10" s="34"/>
      <c r="M10" s="35">
        <f t="shared" si="2"/>
        <v>10</v>
      </c>
      <c r="N10" s="34">
        <v>8.6</v>
      </c>
      <c r="O10" s="34"/>
      <c r="P10" s="34"/>
      <c r="Q10" s="34"/>
      <c r="R10" s="34"/>
      <c r="S10" s="34"/>
      <c r="T10" s="34"/>
      <c r="U10" s="35">
        <f t="shared" si="3"/>
        <v>8.6</v>
      </c>
      <c r="V10" s="34">
        <v>10</v>
      </c>
      <c r="W10" s="34">
        <v>10</v>
      </c>
      <c r="X10" s="34"/>
      <c r="Y10" s="35">
        <f t="shared" si="0"/>
        <v>10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8" t="e">
        <f t="shared" si="7"/>
        <v>#DIV/0!</v>
      </c>
    </row>
    <row r="11" spans="1:34" s="21" customFormat="1" ht="18" customHeight="1">
      <c r="A11" s="33">
        <v>5</v>
      </c>
      <c r="B11" s="52" t="s">
        <v>21</v>
      </c>
      <c r="C11" s="50" t="s">
        <v>22</v>
      </c>
      <c r="D11" s="34">
        <v>1</v>
      </c>
      <c r="E11" s="34"/>
      <c r="F11" s="34"/>
      <c r="G11" s="34"/>
      <c r="H11" s="34"/>
      <c r="I11" s="34"/>
      <c r="J11" s="34"/>
      <c r="K11" s="34"/>
      <c r="L11" s="34"/>
      <c r="M11" s="35">
        <f t="shared" si="2"/>
        <v>1</v>
      </c>
      <c r="N11" s="34">
        <v>9.4</v>
      </c>
      <c r="O11" s="34"/>
      <c r="P11" s="34"/>
      <c r="Q11" s="34"/>
      <c r="R11" s="34"/>
      <c r="S11" s="34"/>
      <c r="T11" s="34"/>
      <c r="U11" s="35">
        <f t="shared" si="3"/>
        <v>9.4</v>
      </c>
      <c r="V11" s="34">
        <v>10</v>
      </c>
      <c r="W11" s="34">
        <v>10</v>
      </c>
      <c r="X11" s="34"/>
      <c r="Y11" s="35">
        <f t="shared" si="0"/>
        <v>10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8" t="e">
        <f>TRUNC((AE11+AG11),2)</f>
        <v>#DIV/0!</v>
      </c>
    </row>
    <row r="12" spans="1:34" s="21" customFormat="1" ht="18" customHeight="1">
      <c r="A12" s="33">
        <v>6</v>
      </c>
      <c r="B12" s="49" t="s">
        <v>23</v>
      </c>
      <c r="C12" s="50" t="s">
        <v>24</v>
      </c>
      <c r="D12" s="34">
        <v>10</v>
      </c>
      <c r="E12" s="34"/>
      <c r="F12" s="34"/>
      <c r="G12" s="34"/>
      <c r="H12" s="34"/>
      <c r="I12" s="34"/>
      <c r="J12" s="34"/>
      <c r="K12" s="34"/>
      <c r="L12" s="34"/>
      <c r="M12" s="35">
        <f t="shared" si="2"/>
        <v>10</v>
      </c>
      <c r="N12" s="34" t="s">
        <v>419</v>
      </c>
      <c r="O12" s="34"/>
      <c r="P12" s="34"/>
      <c r="Q12" s="34"/>
      <c r="R12" s="34"/>
      <c r="S12" s="34"/>
      <c r="T12" s="34"/>
      <c r="U12" s="35" t="e">
        <f t="shared" si="3"/>
        <v>#DIV/0!</v>
      </c>
      <c r="V12" s="34" t="s">
        <v>419</v>
      </c>
      <c r="W12" s="34" t="s">
        <v>419</v>
      </c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8" t="e">
        <f t="shared" ref="AH12:AH39" si="8">TRUNC((AE12+AG12),2)</f>
        <v>#DIV/0!</v>
      </c>
    </row>
    <row r="13" spans="1:34" s="21" customFormat="1" ht="18" customHeight="1">
      <c r="A13" s="33">
        <v>7</v>
      </c>
      <c r="B13" s="51" t="s">
        <v>25</v>
      </c>
      <c r="C13" s="50" t="s">
        <v>26</v>
      </c>
      <c r="D13" s="34">
        <v>9.9</v>
      </c>
      <c r="E13" s="34"/>
      <c r="F13" s="34"/>
      <c r="G13" s="34"/>
      <c r="H13" s="34"/>
      <c r="I13" s="34"/>
      <c r="J13" s="34"/>
      <c r="K13" s="34"/>
      <c r="L13" s="34"/>
      <c r="M13" s="35">
        <f t="shared" si="2"/>
        <v>9.9</v>
      </c>
      <c r="N13" s="34">
        <v>9.3000000000000007</v>
      </c>
      <c r="O13" s="34"/>
      <c r="P13" s="34"/>
      <c r="Q13" s="34"/>
      <c r="R13" s="34"/>
      <c r="S13" s="34"/>
      <c r="T13" s="34"/>
      <c r="U13" s="35">
        <f t="shared" si="3"/>
        <v>9.3000000000000007</v>
      </c>
      <c r="V13" s="34">
        <v>10</v>
      </c>
      <c r="W13" s="34">
        <v>10</v>
      </c>
      <c r="X13" s="34"/>
      <c r="Y13" s="35">
        <f t="shared" si="0"/>
        <v>10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8" t="e">
        <f t="shared" si="8"/>
        <v>#DIV/0!</v>
      </c>
    </row>
    <row r="14" spans="1:34" s="21" customFormat="1" ht="18" customHeight="1">
      <c r="A14" s="33">
        <v>8</v>
      </c>
      <c r="B14" s="49" t="s">
        <v>27</v>
      </c>
      <c r="C14" s="50" t="s">
        <v>28</v>
      </c>
      <c r="D14" s="34">
        <v>1</v>
      </c>
      <c r="E14" s="34"/>
      <c r="F14" s="34"/>
      <c r="G14" s="34"/>
      <c r="H14" s="34"/>
      <c r="I14" s="34"/>
      <c r="J14" s="34"/>
      <c r="K14" s="34"/>
      <c r="L14" s="34"/>
      <c r="M14" s="35">
        <f t="shared" si="2"/>
        <v>1</v>
      </c>
      <c r="N14" s="34">
        <v>8.3000000000000007</v>
      </c>
      <c r="O14" s="34"/>
      <c r="P14" s="34"/>
      <c r="Q14" s="34"/>
      <c r="R14" s="34"/>
      <c r="S14" s="34"/>
      <c r="T14" s="34"/>
      <c r="U14" s="35">
        <f t="shared" si="3"/>
        <v>8.3000000000000007</v>
      </c>
      <c r="V14" s="34">
        <v>9.8000000000000007</v>
      </c>
      <c r="W14" s="34">
        <v>9.8000000000000007</v>
      </c>
      <c r="X14" s="34"/>
      <c r="Y14" s="35">
        <f t="shared" si="0"/>
        <v>9.8000000000000007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8" t="e">
        <f t="shared" si="8"/>
        <v>#DIV/0!</v>
      </c>
    </row>
    <row r="15" spans="1:34" s="21" customFormat="1" ht="18" customHeight="1">
      <c r="A15" s="33">
        <v>9</v>
      </c>
      <c r="B15" s="52" t="s">
        <v>29</v>
      </c>
      <c r="C15" s="50" t="s">
        <v>30</v>
      </c>
      <c r="D15" s="34">
        <v>10</v>
      </c>
      <c r="E15" s="34"/>
      <c r="F15" s="34"/>
      <c r="G15" s="34"/>
      <c r="H15" s="34"/>
      <c r="I15" s="34"/>
      <c r="J15" s="34"/>
      <c r="K15" s="34"/>
      <c r="L15" s="34"/>
      <c r="M15" s="35">
        <f t="shared" si="2"/>
        <v>10</v>
      </c>
      <c r="N15" s="34">
        <v>8</v>
      </c>
      <c r="O15" s="34"/>
      <c r="P15" s="34"/>
      <c r="Q15" s="34"/>
      <c r="R15" s="34"/>
      <c r="S15" s="34"/>
      <c r="T15" s="34"/>
      <c r="U15" s="35">
        <f t="shared" si="3"/>
        <v>8</v>
      </c>
      <c r="V15" s="34">
        <v>9.8000000000000007</v>
      </c>
      <c r="W15" s="34">
        <v>10</v>
      </c>
      <c r="X15" s="34"/>
      <c r="Y15" s="35">
        <f t="shared" si="0"/>
        <v>9.9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8" t="e">
        <f t="shared" si="8"/>
        <v>#DIV/0!</v>
      </c>
    </row>
    <row r="16" spans="1:34" s="21" customFormat="1" ht="18" customHeight="1">
      <c r="A16" s="33">
        <v>10</v>
      </c>
      <c r="B16" s="49" t="s">
        <v>31</v>
      </c>
      <c r="C16" s="50" t="s">
        <v>32</v>
      </c>
      <c r="D16" s="34">
        <v>9.9</v>
      </c>
      <c r="E16" s="34"/>
      <c r="F16" s="34"/>
      <c r="G16" s="34"/>
      <c r="H16" s="34"/>
      <c r="I16" s="34"/>
      <c r="J16" s="34"/>
      <c r="K16" s="34"/>
      <c r="L16" s="34"/>
      <c r="M16" s="35">
        <f t="shared" si="2"/>
        <v>9.9</v>
      </c>
      <c r="N16" s="34">
        <v>8.9</v>
      </c>
      <c r="O16" s="34"/>
      <c r="P16" s="34"/>
      <c r="Q16" s="34"/>
      <c r="R16" s="34"/>
      <c r="S16" s="34"/>
      <c r="T16" s="34"/>
      <c r="U16" s="35">
        <f t="shared" si="3"/>
        <v>8.9</v>
      </c>
      <c r="V16" s="34">
        <v>10</v>
      </c>
      <c r="W16" s="34">
        <v>10</v>
      </c>
      <c r="X16" s="34"/>
      <c r="Y16" s="35">
        <f t="shared" si="0"/>
        <v>10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8" t="e">
        <f t="shared" si="8"/>
        <v>#DIV/0!</v>
      </c>
    </row>
    <row r="17" spans="1:34" s="21" customFormat="1" ht="18" customHeight="1">
      <c r="A17" s="33">
        <v>11</v>
      </c>
      <c r="B17" s="51" t="s">
        <v>33</v>
      </c>
      <c r="C17" s="50" t="s">
        <v>34</v>
      </c>
      <c r="D17" s="34">
        <v>9.5</v>
      </c>
      <c r="E17" s="34"/>
      <c r="F17" s="34"/>
      <c r="G17" s="34"/>
      <c r="H17" s="34"/>
      <c r="I17" s="34"/>
      <c r="J17" s="34"/>
      <c r="K17" s="34"/>
      <c r="L17" s="34"/>
      <c r="M17" s="35">
        <f t="shared" si="2"/>
        <v>9.5</v>
      </c>
      <c r="N17" s="34">
        <v>9.5</v>
      </c>
      <c r="O17" s="34"/>
      <c r="P17" s="34"/>
      <c r="Q17" s="34"/>
      <c r="R17" s="34"/>
      <c r="S17" s="34"/>
      <c r="T17" s="34"/>
      <c r="U17" s="35">
        <f t="shared" si="3"/>
        <v>9.5</v>
      </c>
      <c r="V17" s="34">
        <v>9.8000000000000007</v>
      </c>
      <c r="W17" s="34">
        <v>10</v>
      </c>
      <c r="X17" s="34"/>
      <c r="Y17" s="35">
        <f t="shared" si="0"/>
        <v>9.9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8"/>
        <v>#DIV/0!</v>
      </c>
    </row>
    <row r="18" spans="1:34" s="21" customFormat="1" ht="18" customHeight="1">
      <c r="A18" s="33">
        <v>12</v>
      </c>
      <c r="B18" s="52" t="s">
        <v>35</v>
      </c>
      <c r="C18" s="50" t="s">
        <v>36</v>
      </c>
      <c r="D18" s="34">
        <v>9.5</v>
      </c>
      <c r="E18" s="34"/>
      <c r="F18" s="34"/>
      <c r="G18" s="34"/>
      <c r="H18" s="34"/>
      <c r="I18" s="34"/>
      <c r="J18" s="34"/>
      <c r="K18" s="34"/>
      <c r="L18" s="34"/>
      <c r="M18" s="35">
        <f t="shared" si="2"/>
        <v>9.5</v>
      </c>
      <c r="N18" s="34">
        <v>8.9</v>
      </c>
      <c r="O18" s="34"/>
      <c r="P18" s="34"/>
      <c r="Q18" s="34"/>
      <c r="R18" s="34"/>
      <c r="S18" s="34"/>
      <c r="T18" s="34"/>
      <c r="U18" s="35">
        <f t="shared" si="3"/>
        <v>8.9</v>
      </c>
      <c r="V18" s="34">
        <v>9.8000000000000007</v>
      </c>
      <c r="W18" s="34">
        <v>9.8000000000000007</v>
      </c>
      <c r="X18" s="34"/>
      <c r="Y18" s="35">
        <f t="shared" si="0"/>
        <v>9.8000000000000007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8"/>
        <v>#DIV/0!</v>
      </c>
    </row>
    <row r="19" spans="1:34" s="21" customFormat="1" ht="18" customHeight="1">
      <c r="A19" s="33">
        <v>13</v>
      </c>
      <c r="B19" s="51" t="s">
        <v>37</v>
      </c>
      <c r="C19" s="50" t="s">
        <v>38</v>
      </c>
      <c r="D19" s="34">
        <v>10</v>
      </c>
      <c r="E19" s="34"/>
      <c r="F19" s="34"/>
      <c r="G19" s="34"/>
      <c r="H19" s="34"/>
      <c r="I19" s="34"/>
      <c r="J19" s="34"/>
      <c r="K19" s="34"/>
      <c r="L19" s="34"/>
      <c r="M19" s="35">
        <f t="shared" si="2"/>
        <v>10</v>
      </c>
      <c r="N19" s="34">
        <v>8.8000000000000007</v>
      </c>
      <c r="O19" s="34"/>
      <c r="P19" s="34"/>
      <c r="Q19" s="34"/>
      <c r="R19" s="34"/>
      <c r="S19" s="34"/>
      <c r="T19" s="34"/>
      <c r="U19" s="35">
        <f t="shared" si="3"/>
        <v>8.8000000000000007</v>
      </c>
      <c r="V19" s="34">
        <v>9.8000000000000007</v>
      </c>
      <c r="W19" s="34">
        <v>10</v>
      </c>
      <c r="X19" s="34"/>
      <c r="Y19" s="35">
        <f t="shared" si="0"/>
        <v>9.9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8"/>
        <v>#DIV/0!</v>
      </c>
    </row>
    <row r="20" spans="1:34" s="21" customFormat="1" ht="18" customHeight="1">
      <c r="A20" s="33">
        <v>14</v>
      </c>
      <c r="B20" s="51" t="s">
        <v>39</v>
      </c>
      <c r="C20" s="50" t="s">
        <v>40</v>
      </c>
      <c r="D20" s="34">
        <v>9.5</v>
      </c>
      <c r="E20" s="34"/>
      <c r="F20" s="34"/>
      <c r="G20" s="34"/>
      <c r="H20" s="34"/>
      <c r="I20" s="34"/>
      <c r="J20" s="34"/>
      <c r="K20" s="34"/>
      <c r="L20" s="34"/>
      <c r="M20" s="35">
        <f t="shared" si="2"/>
        <v>9.5</v>
      </c>
      <c r="N20" s="34">
        <v>8.75</v>
      </c>
      <c r="O20" s="34"/>
      <c r="P20" s="34"/>
      <c r="Q20" s="34"/>
      <c r="R20" s="34"/>
      <c r="S20" s="34"/>
      <c r="T20" s="34"/>
      <c r="U20" s="35">
        <f t="shared" si="3"/>
        <v>8.75</v>
      </c>
      <c r="V20" s="34">
        <v>10</v>
      </c>
      <c r="W20" s="34">
        <v>10</v>
      </c>
      <c r="X20" s="34"/>
      <c r="Y20" s="35">
        <f t="shared" si="0"/>
        <v>10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8" t="e">
        <f t="shared" si="8"/>
        <v>#DIV/0!</v>
      </c>
    </row>
    <row r="21" spans="1:34" s="21" customFormat="1" ht="18" customHeight="1">
      <c r="A21" s="33">
        <v>15</v>
      </c>
      <c r="B21" s="49" t="s">
        <v>41</v>
      </c>
      <c r="C21" s="50" t="s">
        <v>42</v>
      </c>
      <c r="D21" s="34">
        <v>9.9</v>
      </c>
      <c r="E21" s="34"/>
      <c r="F21" s="34"/>
      <c r="G21" s="34"/>
      <c r="H21" s="34"/>
      <c r="I21" s="34"/>
      <c r="J21" s="34"/>
      <c r="K21" s="34"/>
      <c r="L21" s="34"/>
      <c r="M21" s="35">
        <f t="shared" si="2"/>
        <v>9.9</v>
      </c>
      <c r="N21" s="34">
        <v>9.4</v>
      </c>
      <c r="O21" s="34"/>
      <c r="P21" s="34"/>
      <c r="Q21" s="34"/>
      <c r="R21" s="34"/>
      <c r="S21" s="34"/>
      <c r="T21" s="34"/>
      <c r="U21" s="35">
        <f t="shared" si="3"/>
        <v>9.4</v>
      </c>
      <c r="V21" s="34">
        <v>10</v>
      </c>
      <c r="W21" s="34">
        <v>10</v>
      </c>
      <c r="X21" s="34"/>
      <c r="Y21" s="35">
        <f t="shared" si="0"/>
        <v>10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8"/>
        <v>#DIV/0!</v>
      </c>
    </row>
    <row r="22" spans="1:34" s="21" customFormat="1" ht="18" customHeight="1">
      <c r="A22" s="33">
        <v>16</v>
      </c>
      <c r="B22" s="49" t="s">
        <v>43</v>
      </c>
      <c r="C22" s="50" t="s">
        <v>44</v>
      </c>
      <c r="D22" s="34">
        <v>9.9</v>
      </c>
      <c r="E22" s="34"/>
      <c r="F22" s="34"/>
      <c r="G22" s="34"/>
      <c r="H22" s="34"/>
      <c r="I22" s="34"/>
      <c r="J22" s="34"/>
      <c r="K22" s="34"/>
      <c r="L22" s="34"/>
      <c r="M22" s="35">
        <f t="shared" si="2"/>
        <v>9.9</v>
      </c>
      <c r="N22" s="34">
        <v>9.9</v>
      </c>
      <c r="O22" s="34"/>
      <c r="P22" s="34"/>
      <c r="Q22" s="34"/>
      <c r="R22" s="34"/>
      <c r="S22" s="34"/>
      <c r="T22" s="34"/>
      <c r="U22" s="35">
        <f t="shared" si="3"/>
        <v>9.9</v>
      </c>
      <c r="V22" s="34" t="s">
        <v>419</v>
      </c>
      <c r="W22" s="34" t="s">
        <v>419</v>
      </c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8" t="e">
        <f t="shared" si="8"/>
        <v>#DIV/0!</v>
      </c>
    </row>
    <row r="23" spans="1:34" s="21" customFormat="1" ht="18" customHeight="1">
      <c r="A23" s="33">
        <v>17</v>
      </c>
      <c r="B23" s="52" t="s">
        <v>45</v>
      </c>
      <c r="C23" s="50" t="s">
        <v>46</v>
      </c>
      <c r="D23" s="34">
        <v>9.9</v>
      </c>
      <c r="E23" s="34"/>
      <c r="F23" s="34"/>
      <c r="G23" s="34"/>
      <c r="H23" s="34"/>
      <c r="I23" s="34"/>
      <c r="J23" s="34"/>
      <c r="K23" s="34"/>
      <c r="L23" s="34"/>
      <c r="M23" s="35">
        <f t="shared" si="2"/>
        <v>9.9</v>
      </c>
      <c r="N23" s="34">
        <v>10</v>
      </c>
      <c r="O23" s="34"/>
      <c r="P23" s="34"/>
      <c r="Q23" s="34"/>
      <c r="R23" s="34"/>
      <c r="S23" s="34"/>
      <c r="T23" s="34"/>
      <c r="U23" s="35">
        <f t="shared" si="3"/>
        <v>10</v>
      </c>
      <c r="V23" s="34">
        <v>9.8000000000000007</v>
      </c>
      <c r="W23" s="34">
        <v>10</v>
      </c>
      <c r="X23" s="34"/>
      <c r="Y23" s="35">
        <f t="shared" si="0"/>
        <v>9.9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8" t="e">
        <f t="shared" si="8"/>
        <v>#DIV/0!</v>
      </c>
    </row>
    <row r="24" spans="1:34" s="21" customFormat="1" ht="18" customHeight="1">
      <c r="A24" s="33">
        <v>18</v>
      </c>
      <c r="B24" s="51" t="s">
        <v>47</v>
      </c>
      <c r="C24" s="50" t="s">
        <v>48</v>
      </c>
      <c r="D24" s="34">
        <v>9.9</v>
      </c>
      <c r="E24" s="34"/>
      <c r="F24" s="34"/>
      <c r="G24" s="34"/>
      <c r="H24" s="34"/>
      <c r="I24" s="34"/>
      <c r="J24" s="34"/>
      <c r="K24" s="34"/>
      <c r="L24" s="34"/>
      <c r="M24" s="35">
        <f t="shared" si="2"/>
        <v>9.9</v>
      </c>
      <c r="N24" s="34" t="s">
        <v>419</v>
      </c>
      <c r="O24" s="34"/>
      <c r="P24" s="34"/>
      <c r="Q24" s="34"/>
      <c r="R24" s="34"/>
      <c r="S24" s="34"/>
      <c r="T24" s="34"/>
      <c r="U24" s="35" t="e">
        <f t="shared" si="3"/>
        <v>#DIV/0!</v>
      </c>
      <c r="V24" s="34">
        <v>9.8000000000000007</v>
      </c>
      <c r="W24" s="34">
        <v>9.8000000000000007</v>
      </c>
      <c r="X24" s="34"/>
      <c r="Y24" s="35">
        <f t="shared" si="0"/>
        <v>9.8000000000000007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8"/>
        <v>#DIV/0!</v>
      </c>
    </row>
    <row r="25" spans="1:34" s="21" customFormat="1" ht="18" customHeight="1">
      <c r="A25" s="33">
        <v>19</v>
      </c>
      <c r="B25" s="51" t="s">
        <v>49</v>
      </c>
      <c r="C25" s="50" t="s">
        <v>50</v>
      </c>
      <c r="D25" s="34">
        <v>6</v>
      </c>
      <c r="E25" s="34"/>
      <c r="F25" s="34"/>
      <c r="G25" s="34"/>
      <c r="H25" s="34"/>
      <c r="I25" s="34"/>
      <c r="J25" s="34"/>
      <c r="K25" s="34"/>
      <c r="L25" s="34"/>
      <c r="M25" s="35">
        <f t="shared" si="2"/>
        <v>6</v>
      </c>
      <c r="N25" s="34" t="s">
        <v>419</v>
      </c>
      <c r="O25" s="34"/>
      <c r="P25" s="34"/>
      <c r="Q25" s="34"/>
      <c r="R25" s="34"/>
      <c r="S25" s="34"/>
      <c r="T25" s="34"/>
      <c r="U25" s="35" t="e">
        <f t="shared" si="3"/>
        <v>#DIV/0!</v>
      </c>
      <c r="V25" s="34">
        <v>9.8000000000000007</v>
      </c>
      <c r="W25" s="34">
        <v>9.8000000000000007</v>
      </c>
      <c r="X25" s="34"/>
      <c r="Y25" s="35">
        <f t="shared" si="0"/>
        <v>9.8000000000000007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8" t="e">
        <f t="shared" si="8"/>
        <v>#DIV/0!</v>
      </c>
    </row>
    <row r="26" spans="1:34" s="21" customFormat="1" ht="18" customHeight="1">
      <c r="A26" s="33">
        <v>20</v>
      </c>
      <c r="B26" s="49" t="s">
        <v>51</v>
      </c>
      <c r="C26" s="50" t="s">
        <v>52</v>
      </c>
      <c r="D26" s="34">
        <v>10</v>
      </c>
      <c r="E26" s="34"/>
      <c r="F26" s="34"/>
      <c r="G26" s="34"/>
      <c r="H26" s="34"/>
      <c r="I26" s="34"/>
      <c r="J26" s="34"/>
      <c r="K26" s="34"/>
      <c r="L26" s="34"/>
      <c r="M26" s="35">
        <f t="shared" si="2"/>
        <v>10</v>
      </c>
      <c r="N26" s="34">
        <v>10</v>
      </c>
      <c r="O26" s="34"/>
      <c r="P26" s="34"/>
      <c r="Q26" s="34"/>
      <c r="R26" s="34"/>
      <c r="S26" s="34"/>
      <c r="T26" s="34"/>
      <c r="U26" s="35">
        <f t="shared" si="3"/>
        <v>10</v>
      </c>
      <c r="V26" s="34">
        <v>9.8000000000000007</v>
      </c>
      <c r="W26" s="34">
        <v>10</v>
      </c>
      <c r="X26" s="34"/>
      <c r="Y26" s="35">
        <f t="shared" si="0"/>
        <v>9.9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8"/>
        <v>#DIV/0!</v>
      </c>
    </row>
    <row r="27" spans="1:34" s="21" customFormat="1" ht="18" customHeight="1">
      <c r="A27" s="33">
        <v>21</v>
      </c>
      <c r="B27" s="49" t="s">
        <v>53</v>
      </c>
      <c r="C27" s="50" t="s">
        <v>54</v>
      </c>
      <c r="D27" s="34">
        <v>10</v>
      </c>
      <c r="E27" s="34"/>
      <c r="F27" s="34"/>
      <c r="G27" s="34"/>
      <c r="H27" s="34"/>
      <c r="I27" s="34"/>
      <c r="J27" s="34"/>
      <c r="K27" s="34"/>
      <c r="L27" s="34"/>
      <c r="M27" s="35">
        <f t="shared" si="2"/>
        <v>10</v>
      </c>
      <c r="N27" s="34">
        <v>9.1999999999999993</v>
      </c>
      <c r="O27" s="34"/>
      <c r="P27" s="34"/>
      <c r="Q27" s="34"/>
      <c r="R27" s="34"/>
      <c r="S27" s="34"/>
      <c r="T27" s="34"/>
      <c r="U27" s="35">
        <f t="shared" si="3"/>
        <v>9.1999999999999993</v>
      </c>
      <c r="V27" s="34">
        <v>10</v>
      </c>
      <c r="W27" s="34">
        <v>10</v>
      </c>
      <c r="X27" s="34"/>
      <c r="Y27" s="35">
        <f t="shared" si="0"/>
        <v>10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8"/>
        <v>#DIV/0!</v>
      </c>
    </row>
    <row r="28" spans="1:34" s="21" customFormat="1" ht="18" customHeight="1">
      <c r="A28" s="33">
        <v>22</v>
      </c>
      <c r="B28" s="51" t="s">
        <v>55</v>
      </c>
      <c r="C28" s="50" t="s">
        <v>54</v>
      </c>
      <c r="D28" s="34">
        <v>10</v>
      </c>
      <c r="E28" s="34"/>
      <c r="F28" s="34"/>
      <c r="G28" s="34"/>
      <c r="H28" s="34"/>
      <c r="I28" s="34"/>
      <c r="J28" s="34"/>
      <c r="K28" s="34"/>
      <c r="L28" s="34"/>
      <c r="M28" s="35">
        <f t="shared" si="2"/>
        <v>10</v>
      </c>
      <c r="N28" s="34">
        <v>9.9</v>
      </c>
      <c r="O28" s="34"/>
      <c r="P28" s="34"/>
      <c r="Q28" s="34"/>
      <c r="R28" s="34"/>
      <c r="S28" s="34"/>
      <c r="T28" s="34"/>
      <c r="U28" s="35">
        <f t="shared" si="3"/>
        <v>9.9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8"/>
        <v>#DIV/0!</v>
      </c>
    </row>
    <row r="29" spans="1:34" s="21" customFormat="1" ht="18" customHeight="1">
      <c r="A29" s="33">
        <v>23</v>
      </c>
      <c r="B29" s="49" t="s">
        <v>56</v>
      </c>
      <c r="C29" s="50" t="s">
        <v>57</v>
      </c>
      <c r="D29" s="34">
        <v>10</v>
      </c>
      <c r="E29" s="34"/>
      <c r="F29" s="34"/>
      <c r="G29" s="34"/>
      <c r="H29" s="34"/>
      <c r="I29" s="34"/>
      <c r="J29" s="34"/>
      <c r="K29" s="34"/>
      <c r="L29" s="34"/>
      <c r="M29" s="35">
        <f t="shared" si="2"/>
        <v>10</v>
      </c>
      <c r="N29" s="34">
        <v>10</v>
      </c>
      <c r="O29" s="34"/>
      <c r="P29" s="34"/>
      <c r="Q29" s="34"/>
      <c r="R29" s="34"/>
      <c r="S29" s="34"/>
      <c r="T29" s="34"/>
      <c r="U29" s="35">
        <f t="shared" si="3"/>
        <v>10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8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8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8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8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8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8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8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8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8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8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8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rgb="FF7030A0"/>
    <pageSetUpPr fitToPage="1"/>
  </sheetPr>
  <dimension ref="A1:AH200"/>
  <sheetViews>
    <sheetView showGridLines="0" topLeftCell="A4" zoomScale="85" workbookViewId="0">
      <pane xSplit="3" ySplit="1" topLeftCell="D18" activePane="bottomRight" state="frozen"/>
      <selection activeCell="B7" sqref="B7:C35"/>
      <selection pane="topRight" activeCell="B7" sqref="B7:C35"/>
      <selection pane="bottomLeft" activeCell="B7" sqref="B7:C35"/>
      <selection pane="bottomRight" activeCell="D4" sqref="D4:D35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80.25">
      <c r="A4" s="14"/>
      <c r="M4" s="16"/>
      <c r="U4" s="16"/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9"/>
      <c r="O6" s="80"/>
      <c r="P6" s="80"/>
      <c r="Q6" s="80"/>
      <c r="R6" s="80"/>
      <c r="S6" s="80"/>
      <c r="T6" s="8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58" t="s">
        <v>200</v>
      </c>
      <c r="C7" s="50" t="s">
        <v>201</v>
      </c>
      <c r="D7" s="34"/>
      <c r="E7" s="34"/>
      <c r="F7" s="34"/>
      <c r="G7" s="34"/>
      <c r="H7" s="34"/>
      <c r="I7" s="34"/>
      <c r="J7" s="34"/>
      <c r="K7" s="34"/>
      <c r="L7" s="34"/>
      <c r="M7" s="35" t="e">
        <f>TRUNC(AVERAGE(D7:L7),2)</f>
        <v>#DIV/0!</v>
      </c>
      <c r="N7" s="34"/>
      <c r="O7" s="34"/>
      <c r="P7" s="34"/>
      <c r="Q7" s="34"/>
      <c r="R7" s="34"/>
      <c r="S7" s="34"/>
      <c r="T7" s="34"/>
      <c r="U7" s="35" t="e">
        <f>TRUNC(AVERAGE(N7:T7),2)</f>
        <v>#DIV/0!</v>
      </c>
      <c r="V7" s="34"/>
      <c r="W7" s="34"/>
      <c r="X7" s="34"/>
      <c r="Y7" s="35" t="e">
        <f t="shared" ref="Y7:Y39" si="0">TRUNC(AVERAGE(V7:X7),2)</f>
        <v>#DIV/0!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4" t="e">
        <f>TRUNC((AE7+AG7),2)</f>
        <v>#DIV/0!</v>
      </c>
    </row>
    <row r="8" spans="1:34" s="21" customFormat="1" ht="18" customHeight="1">
      <c r="A8" s="33">
        <v>2</v>
      </c>
      <c r="B8" s="51" t="s">
        <v>202</v>
      </c>
      <c r="C8" s="37" t="s">
        <v>203</v>
      </c>
      <c r="D8" s="34"/>
      <c r="E8" s="34"/>
      <c r="F8" s="34"/>
      <c r="G8" s="34"/>
      <c r="H8" s="34"/>
      <c r="I8" s="34"/>
      <c r="J8" s="34"/>
      <c r="K8" s="34"/>
      <c r="L8" s="34"/>
      <c r="M8" s="35" t="e">
        <f t="shared" ref="M8:M39" si="2">TRUNC(AVERAGE(D8:L8),2)</f>
        <v>#DIV/0!</v>
      </c>
      <c r="N8" s="34"/>
      <c r="O8" s="34"/>
      <c r="P8" s="34"/>
      <c r="Q8" s="34"/>
      <c r="R8" s="34"/>
      <c r="S8" s="34"/>
      <c r="T8" s="34"/>
      <c r="U8" s="35" t="e">
        <f t="shared" ref="U8:U39" si="3">TRUNC(AVERAGE(N8:T8),2)</f>
        <v>#DIV/0!</v>
      </c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4" t="e">
        <f t="shared" ref="AH8:AH39" si="7">TRUNC((AE8+AG8),2)</f>
        <v>#DIV/0!</v>
      </c>
    </row>
    <row r="9" spans="1:34" s="21" customFormat="1" ht="18" customHeight="1">
      <c r="A9" s="33">
        <v>3</v>
      </c>
      <c r="B9" s="58" t="s">
        <v>204</v>
      </c>
      <c r="C9" s="50" t="s">
        <v>205</v>
      </c>
      <c r="D9" s="34"/>
      <c r="E9" s="34"/>
      <c r="F9" s="34"/>
      <c r="G9" s="34"/>
      <c r="H9" s="34"/>
      <c r="I9" s="34"/>
      <c r="J9" s="34"/>
      <c r="K9" s="34"/>
      <c r="L9" s="34"/>
      <c r="M9" s="35" t="e">
        <f t="shared" si="2"/>
        <v>#DIV/0!</v>
      </c>
      <c r="N9" s="34"/>
      <c r="O9" s="34"/>
      <c r="P9" s="34"/>
      <c r="Q9" s="34"/>
      <c r="R9" s="34"/>
      <c r="S9" s="34"/>
      <c r="T9" s="34"/>
      <c r="U9" s="35" t="e">
        <f t="shared" si="3"/>
        <v>#DIV/0!</v>
      </c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4" t="e">
        <f t="shared" si="7"/>
        <v>#DIV/0!</v>
      </c>
    </row>
    <row r="10" spans="1:34" s="21" customFormat="1" ht="18" customHeight="1">
      <c r="A10" s="33">
        <v>4</v>
      </c>
      <c r="B10" s="52" t="s">
        <v>206</v>
      </c>
      <c r="C10" s="50" t="s">
        <v>207</v>
      </c>
      <c r="D10" s="34"/>
      <c r="E10" s="34"/>
      <c r="F10" s="34"/>
      <c r="G10" s="34"/>
      <c r="H10" s="34"/>
      <c r="I10" s="34"/>
      <c r="J10" s="34"/>
      <c r="K10" s="34"/>
      <c r="L10" s="34"/>
      <c r="M10" s="35" t="e">
        <f t="shared" si="2"/>
        <v>#DIV/0!</v>
      </c>
      <c r="N10" s="34"/>
      <c r="O10" s="34"/>
      <c r="P10" s="34"/>
      <c r="Q10" s="34"/>
      <c r="R10" s="34"/>
      <c r="S10" s="34"/>
      <c r="T10" s="34"/>
      <c r="U10" s="35" t="e">
        <f t="shared" si="3"/>
        <v>#DIV/0!</v>
      </c>
      <c r="V10" s="34"/>
      <c r="W10" s="34"/>
      <c r="X10" s="34"/>
      <c r="Y10" s="35" t="e">
        <f t="shared" si="0"/>
        <v>#DIV/0!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4" t="e">
        <f t="shared" si="7"/>
        <v>#DIV/0!</v>
      </c>
    </row>
    <row r="11" spans="1:34" s="21" customFormat="1" ht="18" customHeight="1">
      <c r="A11" s="33">
        <v>5</v>
      </c>
      <c r="B11" s="58" t="s">
        <v>208</v>
      </c>
      <c r="C11" s="37" t="s">
        <v>209</v>
      </c>
      <c r="D11" s="34"/>
      <c r="E11" s="34"/>
      <c r="F11" s="34"/>
      <c r="G11" s="34"/>
      <c r="H11" s="34"/>
      <c r="I11" s="34"/>
      <c r="J11" s="34"/>
      <c r="K11" s="34"/>
      <c r="L11" s="34"/>
      <c r="M11" s="35" t="e">
        <f t="shared" si="2"/>
        <v>#DIV/0!</v>
      </c>
      <c r="N11" s="34"/>
      <c r="O11" s="34"/>
      <c r="P11" s="34"/>
      <c r="Q11" s="34"/>
      <c r="R11" s="34"/>
      <c r="S11" s="34"/>
      <c r="T11" s="34"/>
      <c r="U11" s="35" t="e">
        <f t="shared" si="3"/>
        <v>#DIV/0!</v>
      </c>
      <c r="V11" s="34"/>
      <c r="W11" s="34"/>
      <c r="X11" s="34"/>
      <c r="Y11" s="35" t="e">
        <f t="shared" si="0"/>
        <v>#DIV/0!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4" t="e">
        <f t="shared" si="7"/>
        <v>#DIV/0!</v>
      </c>
    </row>
    <row r="12" spans="1:34" s="21" customFormat="1" ht="18" customHeight="1">
      <c r="A12" s="33">
        <v>6</v>
      </c>
      <c r="B12" s="51" t="s">
        <v>210</v>
      </c>
      <c r="C12" s="37" t="s">
        <v>211</v>
      </c>
      <c r="D12" s="34"/>
      <c r="E12" s="34"/>
      <c r="F12" s="34"/>
      <c r="G12" s="34"/>
      <c r="H12" s="34"/>
      <c r="I12" s="34"/>
      <c r="J12" s="34"/>
      <c r="K12" s="34"/>
      <c r="L12" s="34"/>
      <c r="M12" s="35" t="e">
        <f t="shared" si="2"/>
        <v>#DIV/0!</v>
      </c>
      <c r="N12" s="34"/>
      <c r="O12" s="34"/>
      <c r="P12" s="34"/>
      <c r="Q12" s="34"/>
      <c r="R12" s="34"/>
      <c r="S12" s="34"/>
      <c r="T12" s="34"/>
      <c r="U12" s="35" t="e">
        <f t="shared" si="3"/>
        <v>#DIV/0!</v>
      </c>
      <c r="V12" s="34"/>
      <c r="W12" s="34"/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4" t="e">
        <f t="shared" si="7"/>
        <v>#DIV/0!</v>
      </c>
    </row>
    <row r="13" spans="1:34" s="21" customFormat="1" ht="18" customHeight="1">
      <c r="A13" s="33">
        <v>7</v>
      </c>
      <c r="B13" s="51" t="s">
        <v>212</v>
      </c>
      <c r="C13" s="37" t="s">
        <v>213</v>
      </c>
      <c r="D13" s="34"/>
      <c r="E13" s="34"/>
      <c r="F13" s="34"/>
      <c r="G13" s="34"/>
      <c r="H13" s="34"/>
      <c r="I13" s="34"/>
      <c r="J13" s="34"/>
      <c r="K13" s="34"/>
      <c r="L13" s="34"/>
      <c r="M13" s="35" t="e">
        <f t="shared" si="2"/>
        <v>#DIV/0!</v>
      </c>
      <c r="N13" s="34"/>
      <c r="O13" s="34"/>
      <c r="P13" s="34"/>
      <c r="Q13" s="34"/>
      <c r="R13" s="34"/>
      <c r="S13" s="34"/>
      <c r="T13" s="34"/>
      <c r="U13" s="35" t="e">
        <f t="shared" si="3"/>
        <v>#DIV/0!</v>
      </c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4" t="e">
        <f t="shared" si="7"/>
        <v>#DIV/0!</v>
      </c>
    </row>
    <row r="14" spans="1:34" s="21" customFormat="1" ht="18" customHeight="1">
      <c r="A14" s="33">
        <v>8</v>
      </c>
      <c r="B14" s="58" t="s">
        <v>214</v>
      </c>
      <c r="C14" s="37" t="s">
        <v>215</v>
      </c>
      <c r="D14" s="34"/>
      <c r="E14" s="34"/>
      <c r="F14" s="34"/>
      <c r="G14" s="34"/>
      <c r="H14" s="34"/>
      <c r="I14" s="34"/>
      <c r="J14" s="34"/>
      <c r="K14" s="34"/>
      <c r="L14" s="34"/>
      <c r="M14" s="35" t="e">
        <f t="shared" si="2"/>
        <v>#DIV/0!</v>
      </c>
      <c r="N14" s="34"/>
      <c r="O14" s="34"/>
      <c r="P14" s="34"/>
      <c r="Q14" s="34"/>
      <c r="R14" s="34"/>
      <c r="S14" s="34"/>
      <c r="T14" s="34"/>
      <c r="U14" s="35" t="e">
        <f t="shared" si="3"/>
        <v>#DIV/0!</v>
      </c>
      <c r="V14" s="34"/>
      <c r="W14" s="34"/>
      <c r="X14" s="34"/>
      <c r="Y14" s="35" t="e">
        <f t="shared" si="0"/>
        <v>#DIV/0!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4" t="e">
        <f t="shared" si="7"/>
        <v>#DIV/0!</v>
      </c>
    </row>
    <row r="15" spans="1:34" s="21" customFormat="1" ht="18" customHeight="1">
      <c r="A15" s="33">
        <v>9</v>
      </c>
      <c r="B15" s="58" t="s">
        <v>216</v>
      </c>
      <c r="C15" s="37" t="s">
        <v>217</v>
      </c>
      <c r="D15" s="34"/>
      <c r="E15" s="34"/>
      <c r="F15" s="34"/>
      <c r="G15" s="34"/>
      <c r="H15" s="34"/>
      <c r="I15" s="34"/>
      <c r="J15" s="34"/>
      <c r="K15" s="34"/>
      <c r="L15" s="34"/>
      <c r="M15" s="35" t="e">
        <f t="shared" si="2"/>
        <v>#DIV/0!</v>
      </c>
      <c r="N15" s="34"/>
      <c r="O15" s="34"/>
      <c r="P15" s="34"/>
      <c r="Q15" s="34"/>
      <c r="R15" s="34"/>
      <c r="S15" s="34"/>
      <c r="T15" s="34"/>
      <c r="U15" s="35" t="e">
        <f t="shared" si="3"/>
        <v>#DIV/0!</v>
      </c>
      <c r="V15" s="34"/>
      <c r="W15" s="34"/>
      <c r="X15" s="34"/>
      <c r="Y15" s="35" t="e">
        <f t="shared" si="0"/>
        <v>#DIV/0!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4" t="e">
        <f t="shared" si="7"/>
        <v>#DIV/0!</v>
      </c>
    </row>
    <row r="16" spans="1:34" s="21" customFormat="1" ht="18" customHeight="1">
      <c r="A16" s="33">
        <v>10</v>
      </c>
      <c r="B16" s="58" t="s">
        <v>218</v>
      </c>
      <c r="C16" s="37" t="s">
        <v>219</v>
      </c>
      <c r="D16" s="34"/>
      <c r="E16" s="34"/>
      <c r="F16" s="34"/>
      <c r="G16" s="34"/>
      <c r="H16" s="34"/>
      <c r="I16" s="34"/>
      <c r="J16" s="34"/>
      <c r="K16" s="34"/>
      <c r="L16" s="34"/>
      <c r="M16" s="35" t="e">
        <f t="shared" si="2"/>
        <v>#DIV/0!</v>
      </c>
      <c r="N16" s="34"/>
      <c r="O16" s="34"/>
      <c r="P16" s="34"/>
      <c r="Q16" s="34"/>
      <c r="R16" s="34"/>
      <c r="S16" s="34"/>
      <c r="T16" s="34"/>
      <c r="U16" s="35" t="e">
        <f t="shared" si="3"/>
        <v>#DIV/0!</v>
      </c>
      <c r="V16" s="34"/>
      <c r="W16" s="34"/>
      <c r="X16" s="34"/>
      <c r="Y16" s="35" t="e">
        <f t="shared" si="0"/>
        <v>#DIV/0!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4" t="e">
        <f t="shared" si="7"/>
        <v>#DIV/0!</v>
      </c>
    </row>
    <row r="17" spans="1:34" s="21" customFormat="1" ht="18" customHeight="1">
      <c r="A17" s="33">
        <v>11</v>
      </c>
      <c r="B17" s="52" t="s">
        <v>220</v>
      </c>
      <c r="C17" s="37" t="s">
        <v>221</v>
      </c>
      <c r="D17" s="34"/>
      <c r="E17" s="34"/>
      <c r="F17" s="34"/>
      <c r="G17" s="34"/>
      <c r="H17" s="34"/>
      <c r="I17" s="34"/>
      <c r="J17" s="34"/>
      <c r="K17" s="34"/>
      <c r="L17" s="34"/>
      <c r="M17" s="35" t="e">
        <f t="shared" si="2"/>
        <v>#DIV/0!</v>
      </c>
      <c r="N17" s="34"/>
      <c r="O17" s="34"/>
      <c r="P17" s="34"/>
      <c r="Q17" s="34"/>
      <c r="R17" s="34"/>
      <c r="S17" s="34"/>
      <c r="T17" s="34"/>
      <c r="U17" s="35" t="e">
        <f t="shared" si="3"/>
        <v>#DIV/0!</v>
      </c>
      <c r="V17" s="34"/>
      <c r="W17" s="34"/>
      <c r="X17" s="34"/>
      <c r="Y17" s="35" t="e">
        <f t="shared" si="0"/>
        <v>#DIV/0!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4" t="e">
        <f t="shared" si="7"/>
        <v>#DIV/0!</v>
      </c>
    </row>
    <row r="18" spans="1:34" s="21" customFormat="1" ht="18" customHeight="1">
      <c r="A18" s="33">
        <v>12</v>
      </c>
      <c r="B18" s="58" t="s">
        <v>222</v>
      </c>
      <c r="C18" s="53" t="s">
        <v>223</v>
      </c>
      <c r="D18" s="34"/>
      <c r="E18" s="34"/>
      <c r="F18" s="34"/>
      <c r="G18" s="34"/>
      <c r="H18" s="34"/>
      <c r="I18" s="34"/>
      <c r="J18" s="34"/>
      <c r="K18" s="34"/>
      <c r="L18" s="34"/>
      <c r="M18" s="35" t="e">
        <f t="shared" si="2"/>
        <v>#DIV/0!</v>
      </c>
      <c r="N18" s="34"/>
      <c r="O18" s="34"/>
      <c r="P18" s="34"/>
      <c r="Q18" s="34"/>
      <c r="R18" s="34"/>
      <c r="S18" s="34"/>
      <c r="T18" s="34"/>
      <c r="U18" s="35" t="e">
        <f t="shared" si="3"/>
        <v>#DIV/0!</v>
      </c>
      <c r="V18" s="34"/>
      <c r="W18" s="34"/>
      <c r="X18" s="34"/>
      <c r="Y18" s="35" t="e">
        <f t="shared" si="0"/>
        <v>#DIV/0!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4" t="e">
        <f t="shared" si="7"/>
        <v>#DIV/0!</v>
      </c>
    </row>
    <row r="19" spans="1:34" s="21" customFormat="1" ht="18" customHeight="1">
      <c r="A19" s="33">
        <v>13</v>
      </c>
      <c r="B19" s="58" t="s">
        <v>224</v>
      </c>
      <c r="C19" s="50" t="s">
        <v>225</v>
      </c>
      <c r="D19" s="34"/>
      <c r="E19" s="34"/>
      <c r="F19" s="34"/>
      <c r="G19" s="34"/>
      <c r="H19" s="34"/>
      <c r="I19" s="34"/>
      <c r="J19" s="34"/>
      <c r="K19" s="34"/>
      <c r="L19" s="34"/>
      <c r="M19" s="35" t="e">
        <f t="shared" si="2"/>
        <v>#DIV/0!</v>
      </c>
      <c r="N19" s="34"/>
      <c r="O19" s="34"/>
      <c r="P19" s="34"/>
      <c r="Q19" s="34"/>
      <c r="R19" s="34"/>
      <c r="S19" s="34"/>
      <c r="T19" s="34"/>
      <c r="U19" s="35" t="e">
        <f t="shared" si="3"/>
        <v>#DIV/0!</v>
      </c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4" t="e">
        <f t="shared" si="7"/>
        <v>#DIV/0!</v>
      </c>
    </row>
    <row r="20" spans="1:34" s="21" customFormat="1" ht="18" customHeight="1">
      <c r="A20" s="33">
        <v>14</v>
      </c>
      <c r="B20" s="61" t="s">
        <v>226</v>
      </c>
      <c r="C20" s="37" t="s">
        <v>227</v>
      </c>
      <c r="D20" s="34"/>
      <c r="E20" s="34"/>
      <c r="F20" s="34"/>
      <c r="G20" s="34"/>
      <c r="H20" s="34"/>
      <c r="I20" s="34"/>
      <c r="J20" s="34"/>
      <c r="K20" s="34"/>
      <c r="L20" s="34"/>
      <c r="M20" s="35" t="e">
        <f t="shared" si="2"/>
        <v>#DIV/0!</v>
      </c>
      <c r="N20" s="34"/>
      <c r="O20" s="34"/>
      <c r="P20" s="34"/>
      <c r="Q20" s="34"/>
      <c r="R20" s="34"/>
      <c r="S20" s="34"/>
      <c r="T20" s="34"/>
      <c r="U20" s="35" t="e">
        <f t="shared" si="3"/>
        <v>#DIV/0!</v>
      </c>
      <c r="V20" s="34"/>
      <c r="W20" s="34"/>
      <c r="X20" s="34"/>
      <c r="Y20" s="35" t="e">
        <f t="shared" si="0"/>
        <v>#DIV/0!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4" t="e">
        <f t="shared" si="7"/>
        <v>#DIV/0!</v>
      </c>
    </row>
    <row r="21" spans="1:34" s="21" customFormat="1" ht="18" customHeight="1">
      <c r="A21" s="33">
        <v>15</v>
      </c>
      <c r="B21" s="51" t="s">
        <v>228</v>
      </c>
      <c r="C21" s="37" t="s">
        <v>229</v>
      </c>
      <c r="D21" s="34"/>
      <c r="E21" s="34"/>
      <c r="F21" s="34"/>
      <c r="G21" s="34"/>
      <c r="H21" s="34"/>
      <c r="I21" s="34"/>
      <c r="J21" s="34"/>
      <c r="K21" s="34"/>
      <c r="L21" s="34"/>
      <c r="M21" s="35" t="e">
        <f t="shared" si="2"/>
        <v>#DIV/0!</v>
      </c>
      <c r="N21" s="34"/>
      <c r="O21" s="34"/>
      <c r="P21" s="34"/>
      <c r="Q21" s="34"/>
      <c r="R21" s="34"/>
      <c r="S21" s="34"/>
      <c r="T21" s="34"/>
      <c r="U21" s="35" t="e">
        <f t="shared" si="3"/>
        <v>#DIV/0!</v>
      </c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4" t="e">
        <f t="shared" si="7"/>
        <v>#DIV/0!</v>
      </c>
    </row>
    <row r="22" spans="1:34" s="21" customFormat="1" ht="18" customHeight="1">
      <c r="A22" s="33">
        <v>16</v>
      </c>
      <c r="B22" s="58" t="s">
        <v>230</v>
      </c>
      <c r="C22" s="53" t="s">
        <v>231</v>
      </c>
      <c r="D22" s="34"/>
      <c r="E22" s="34"/>
      <c r="F22" s="34"/>
      <c r="G22" s="34"/>
      <c r="H22" s="34"/>
      <c r="I22" s="34"/>
      <c r="J22" s="34"/>
      <c r="K22" s="34"/>
      <c r="L22" s="34"/>
      <c r="M22" s="35" t="e">
        <f t="shared" si="2"/>
        <v>#DIV/0!</v>
      </c>
      <c r="N22" s="34"/>
      <c r="O22" s="34"/>
      <c r="P22" s="34"/>
      <c r="Q22" s="34"/>
      <c r="R22" s="34"/>
      <c r="S22" s="34"/>
      <c r="T22" s="34"/>
      <c r="U22" s="35" t="e">
        <f t="shared" si="3"/>
        <v>#DIV/0!</v>
      </c>
      <c r="V22" s="34"/>
      <c r="W22" s="34"/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4" t="e">
        <f t="shared" si="7"/>
        <v>#DIV/0!</v>
      </c>
    </row>
    <row r="23" spans="1:34" s="21" customFormat="1" ht="18" customHeight="1">
      <c r="A23" s="33">
        <v>17</v>
      </c>
      <c r="B23" s="58" t="s">
        <v>232</v>
      </c>
      <c r="C23" s="50" t="s">
        <v>233</v>
      </c>
      <c r="D23" s="34"/>
      <c r="E23" s="34"/>
      <c r="F23" s="34"/>
      <c r="G23" s="34"/>
      <c r="H23" s="34"/>
      <c r="I23" s="34"/>
      <c r="J23" s="34"/>
      <c r="K23" s="34"/>
      <c r="L23" s="34"/>
      <c r="M23" s="35" t="e">
        <f t="shared" si="2"/>
        <v>#DIV/0!</v>
      </c>
      <c r="N23" s="34"/>
      <c r="O23" s="34"/>
      <c r="P23" s="34"/>
      <c r="Q23" s="34"/>
      <c r="R23" s="34"/>
      <c r="S23" s="34"/>
      <c r="T23" s="34"/>
      <c r="U23" s="35" t="e">
        <f t="shared" si="3"/>
        <v>#DIV/0!</v>
      </c>
      <c r="V23" s="34"/>
      <c r="W23" s="34"/>
      <c r="X23" s="34"/>
      <c r="Y23" s="35" t="e">
        <f t="shared" si="0"/>
        <v>#DIV/0!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4" t="e">
        <f t="shared" si="7"/>
        <v>#DIV/0!</v>
      </c>
    </row>
    <row r="24" spans="1:34" s="21" customFormat="1" ht="18" customHeight="1">
      <c r="A24" s="33">
        <v>18</v>
      </c>
      <c r="B24" s="58" t="s">
        <v>234</v>
      </c>
      <c r="C24" s="50" t="s">
        <v>235</v>
      </c>
      <c r="D24" s="34"/>
      <c r="E24" s="34"/>
      <c r="F24" s="34"/>
      <c r="G24" s="34"/>
      <c r="H24" s="34"/>
      <c r="I24" s="34"/>
      <c r="J24" s="34"/>
      <c r="K24" s="34"/>
      <c r="L24" s="34"/>
      <c r="M24" s="35" t="e">
        <f t="shared" si="2"/>
        <v>#DIV/0!</v>
      </c>
      <c r="N24" s="34"/>
      <c r="O24" s="34"/>
      <c r="P24" s="34"/>
      <c r="Q24" s="34"/>
      <c r="R24" s="34"/>
      <c r="S24" s="34"/>
      <c r="T24" s="34"/>
      <c r="U24" s="35" t="e">
        <f t="shared" si="3"/>
        <v>#DIV/0!</v>
      </c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4" t="e">
        <f t="shared" si="7"/>
        <v>#DIV/0!</v>
      </c>
    </row>
    <row r="25" spans="1:34" s="21" customFormat="1" ht="18" customHeight="1">
      <c r="A25" s="33">
        <v>19</v>
      </c>
      <c r="B25" s="58" t="s">
        <v>236</v>
      </c>
      <c r="C25" s="53" t="s">
        <v>237</v>
      </c>
      <c r="D25" s="34"/>
      <c r="E25" s="34"/>
      <c r="F25" s="34"/>
      <c r="G25" s="34"/>
      <c r="H25" s="34"/>
      <c r="I25" s="34"/>
      <c r="J25" s="34"/>
      <c r="K25" s="34"/>
      <c r="L25" s="34"/>
      <c r="M25" s="35" t="e">
        <f t="shared" si="2"/>
        <v>#DIV/0!</v>
      </c>
      <c r="N25" s="34"/>
      <c r="O25" s="34"/>
      <c r="P25" s="34"/>
      <c r="Q25" s="34"/>
      <c r="R25" s="34"/>
      <c r="S25" s="34"/>
      <c r="T25" s="34"/>
      <c r="U25" s="35" t="e">
        <f t="shared" si="3"/>
        <v>#DIV/0!</v>
      </c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4" t="e">
        <f t="shared" si="7"/>
        <v>#DIV/0!</v>
      </c>
    </row>
    <row r="26" spans="1:34" s="21" customFormat="1" ht="18" customHeight="1">
      <c r="A26" s="33">
        <v>20</v>
      </c>
      <c r="B26" s="51" t="s">
        <v>238</v>
      </c>
      <c r="C26" s="37" t="s">
        <v>239</v>
      </c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2"/>
        <v>#DIV/0!</v>
      </c>
      <c r="N26" s="34"/>
      <c r="O26" s="34"/>
      <c r="P26" s="34"/>
      <c r="Q26" s="34"/>
      <c r="R26" s="34"/>
      <c r="S26" s="34"/>
      <c r="T26" s="34"/>
      <c r="U26" s="35" t="e">
        <f t="shared" si="3"/>
        <v>#DIV/0!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4" t="e">
        <f t="shared" si="7"/>
        <v>#DIV/0!</v>
      </c>
    </row>
    <row r="27" spans="1:34" s="21" customFormat="1" ht="18" customHeight="1">
      <c r="A27" s="33">
        <v>21</v>
      </c>
      <c r="B27" s="58" t="s">
        <v>240</v>
      </c>
      <c r="C27" s="50" t="s">
        <v>241</v>
      </c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2"/>
        <v>#DIV/0!</v>
      </c>
      <c r="N27" s="34"/>
      <c r="O27" s="34"/>
      <c r="P27" s="34"/>
      <c r="Q27" s="34"/>
      <c r="R27" s="34"/>
      <c r="S27" s="34"/>
      <c r="T27" s="34"/>
      <c r="U27" s="35" t="e">
        <f t="shared" si="3"/>
        <v>#DIV/0!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4" t="e">
        <f t="shared" si="7"/>
        <v>#DIV/0!</v>
      </c>
    </row>
    <row r="28" spans="1:34" s="21" customFormat="1" ht="18" customHeight="1">
      <c r="A28" s="33">
        <v>22</v>
      </c>
      <c r="B28" s="51" t="s">
        <v>242</v>
      </c>
      <c r="C28" s="37" t="s">
        <v>243</v>
      </c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4" t="e">
        <f t="shared" si="7"/>
        <v>#DIV/0!</v>
      </c>
    </row>
    <row r="29" spans="1:34" s="21" customFormat="1" ht="18" customHeight="1">
      <c r="A29" s="33">
        <v>23</v>
      </c>
      <c r="B29" s="62" t="s">
        <v>244</v>
      </c>
      <c r="C29" s="63" t="s">
        <v>245</v>
      </c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4" t="e">
        <f t="shared" si="7"/>
        <v>#DIV/0!</v>
      </c>
    </row>
    <row r="30" spans="1:34" s="21" customFormat="1" ht="18" customHeight="1">
      <c r="A30" s="33">
        <v>24</v>
      </c>
      <c r="B30" s="58" t="s">
        <v>246</v>
      </c>
      <c r="C30" s="50" t="s">
        <v>247</v>
      </c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4" t="e">
        <f t="shared" si="7"/>
        <v>#DIV/0!</v>
      </c>
    </row>
    <row r="31" spans="1:34" s="21" customFormat="1" ht="18" customHeight="1">
      <c r="A31" s="33">
        <v>25</v>
      </c>
      <c r="B31" s="52" t="s">
        <v>248</v>
      </c>
      <c r="C31" s="37" t="s">
        <v>249</v>
      </c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4" t="e">
        <f t="shared" si="7"/>
        <v>#DIV/0!</v>
      </c>
    </row>
    <row r="32" spans="1:34" s="21" customFormat="1" ht="18" customHeight="1">
      <c r="A32" s="33">
        <v>26</v>
      </c>
      <c r="B32" s="58" t="s">
        <v>250</v>
      </c>
      <c r="C32" s="50" t="s">
        <v>251</v>
      </c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4" t="e">
        <f t="shared" si="7"/>
        <v>#DIV/0!</v>
      </c>
    </row>
    <row r="33" spans="1:34" s="21" customFormat="1" ht="15">
      <c r="A33" s="33">
        <v>27</v>
      </c>
      <c r="B33" s="58" t="s">
        <v>252</v>
      </c>
      <c r="C33" s="53" t="s">
        <v>253</v>
      </c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4" t="e">
        <f t="shared" si="7"/>
        <v>#DIV/0!</v>
      </c>
    </row>
    <row r="34" spans="1:34" s="21" customFormat="1" ht="15">
      <c r="A34" s="33">
        <v>28</v>
      </c>
      <c r="B34" s="51" t="s">
        <v>254</v>
      </c>
      <c r="C34" s="50" t="s">
        <v>255</v>
      </c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4" t="e">
        <f t="shared" si="7"/>
        <v>#DIV/0!</v>
      </c>
    </row>
    <row r="35" spans="1:34" s="21" customFormat="1" ht="15">
      <c r="A35" s="33">
        <v>29</v>
      </c>
      <c r="B35" s="58" t="s">
        <v>256</v>
      </c>
      <c r="C35" s="50" t="s">
        <v>257</v>
      </c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4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4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4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4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4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sheetPr>
    <tabColor rgb="FF7030A0"/>
    <pageSetUpPr fitToPage="1"/>
  </sheetPr>
  <dimension ref="A1:AH200"/>
  <sheetViews>
    <sheetView showGridLines="0" tabSelected="1" topLeftCell="A4" zoomScale="85" workbookViewId="0">
      <pane xSplit="3" ySplit="1" topLeftCell="I16" activePane="bottomRight" state="frozen"/>
      <selection activeCell="B7" sqref="B7:C35"/>
      <selection pane="topRight" activeCell="B7" sqref="B7:C35"/>
      <selection pane="bottomLeft" activeCell="B7" sqref="B7:C35"/>
      <selection pane="bottomRight" activeCell="O30" sqref="O30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60.5">
      <c r="A4" s="14"/>
      <c r="M4" s="16"/>
      <c r="N4" s="15" t="s">
        <v>508</v>
      </c>
      <c r="O4" s="15" t="s">
        <v>521</v>
      </c>
      <c r="U4" s="16"/>
      <c r="V4" s="15" t="s">
        <v>512</v>
      </c>
      <c r="W4" s="15" t="s">
        <v>513</v>
      </c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9"/>
      <c r="O6" s="80"/>
      <c r="P6" s="80"/>
      <c r="Q6" s="80"/>
      <c r="R6" s="80"/>
      <c r="S6" s="80"/>
      <c r="T6" s="8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58" t="s">
        <v>200</v>
      </c>
      <c r="C7" s="50" t="s">
        <v>201</v>
      </c>
      <c r="D7" s="34"/>
      <c r="E7" s="34"/>
      <c r="F7" s="34"/>
      <c r="G7" s="34"/>
      <c r="H7" s="34"/>
      <c r="I7" s="34"/>
      <c r="J7" s="34"/>
      <c r="K7" s="34"/>
      <c r="L7" s="34"/>
      <c r="M7" s="35" t="e">
        <f>TRUNC(AVERAGE(D7:L7),2)</f>
        <v>#DIV/0!</v>
      </c>
      <c r="N7" s="34">
        <v>10</v>
      </c>
      <c r="O7" s="34">
        <v>8</v>
      </c>
      <c r="P7" s="34"/>
      <c r="Q7" s="34"/>
      <c r="R7" s="34"/>
      <c r="S7" s="34"/>
      <c r="T7" s="34"/>
      <c r="U7" s="35">
        <f>TRUNC(AVERAGE(N7:T7),2)</f>
        <v>9</v>
      </c>
      <c r="V7" s="34">
        <v>10</v>
      </c>
      <c r="W7" s="34">
        <v>9.5</v>
      </c>
      <c r="X7" s="34"/>
      <c r="Y7" s="35">
        <f t="shared" ref="Y7:Y39" si="0">TRUNC(AVERAGE(V7:X7),2)</f>
        <v>9.75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TRUNC((AE7+AG7),2)</f>
        <v>#DIV/0!</v>
      </c>
    </row>
    <row r="8" spans="1:34" s="21" customFormat="1" ht="18" customHeight="1">
      <c r="A8" s="33">
        <v>2</v>
      </c>
      <c r="B8" s="51" t="s">
        <v>202</v>
      </c>
      <c r="C8" s="37" t="s">
        <v>203</v>
      </c>
      <c r="D8" s="34"/>
      <c r="E8" s="34"/>
      <c r="F8" s="34"/>
      <c r="G8" s="34"/>
      <c r="H8" s="34"/>
      <c r="I8" s="34"/>
      <c r="J8" s="34"/>
      <c r="K8" s="34"/>
      <c r="L8" s="34"/>
      <c r="M8" s="35" t="e">
        <f t="shared" ref="M8:M39" si="2">TRUNC(AVERAGE(D8:L8),2)</f>
        <v>#DIV/0!</v>
      </c>
      <c r="N8" s="34" t="s">
        <v>419</v>
      </c>
      <c r="O8" s="34">
        <v>8</v>
      </c>
      <c r="P8" s="34"/>
      <c r="Q8" s="34"/>
      <c r="R8" s="34"/>
      <c r="S8" s="34"/>
      <c r="T8" s="34"/>
      <c r="U8" s="35">
        <f t="shared" ref="U8:U39" si="3">TRUNC(AVERAGE(N8:T8),2)</f>
        <v>8</v>
      </c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8" t="e">
        <f t="shared" ref="AH8:AH39" si="7">TRUNC((AE8+AG8),2)</f>
        <v>#DIV/0!</v>
      </c>
    </row>
    <row r="9" spans="1:34" s="21" customFormat="1" ht="18" customHeight="1">
      <c r="A9" s="33">
        <v>3</v>
      </c>
      <c r="B9" s="58" t="s">
        <v>204</v>
      </c>
      <c r="C9" s="50" t="s">
        <v>205</v>
      </c>
      <c r="D9" s="34"/>
      <c r="E9" s="34"/>
      <c r="F9" s="34"/>
      <c r="G9" s="34"/>
      <c r="H9" s="34"/>
      <c r="I9" s="34"/>
      <c r="J9" s="34"/>
      <c r="K9" s="34"/>
      <c r="L9" s="34"/>
      <c r="M9" s="35" t="e">
        <f t="shared" si="2"/>
        <v>#DIV/0!</v>
      </c>
      <c r="N9" s="34">
        <v>10</v>
      </c>
      <c r="O9" s="34">
        <v>9.5</v>
      </c>
      <c r="P9" s="34"/>
      <c r="Q9" s="34"/>
      <c r="R9" s="34"/>
      <c r="S9" s="34"/>
      <c r="T9" s="34"/>
      <c r="U9" s="35">
        <f t="shared" si="3"/>
        <v>9.75</v>
      </c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8" t="e">
        <f t="shared" si="7"/>
        <v>#DIV/0!</v>
      </c>
    </row>
    <row r="10" spans="1:34" s="21" customFormat="1" ht="18" customHeight="1">
      <c r="A10" s="33">
        <v>4</v>
      </c>
      <c r="B10" s="52" t="s">
        <v>206</v>
      </c>
      <c r="C10" s="50" t="s">
        <v>207</v>
      </c>
      <c r="D10" s="34"/>
      <c r="E10" s="34"/>
      <c r="F10" s="34"/>
      <c r="G10" s="34"/>
      <c r="H10" s="34"/>
      <c r="I10" s="34"/>
      <c r="J10" s="34"/>
      <c r="K10" s="34"/>
      <c r="L10" s="34"/>
      <c r="M10" s="35" t="e">
        <f t="shared" si="2"/>
        <v>#DIV/0!</v>
      </c>
      <c r="N10" s="34">
        <v>9.9</v>
      </c>
      <c r="O10" s="34">
        <v>8</v>
      </c>
      <c r="P10" s="34"/>
      <c r="Q10" s="34"/>
      <c r="R10" s="34"/>
      <c r="S10" s="34"/>
      <c r="T10" s="34"/>
      <c r="U10" s="35">
        <f t="shared" si="3"/>
        <v>8.9499999999999993</v>
      </c>
      <c r="V10" s="34">
        <v>9.5</v>
      </c>
      <c r="W10" s="34">
        <v>9.5</v>
      </c>
      <c r="X10" s="34"/>
      <c r="Y10" s="35">
        <f t="shared" si="0"/>
        <v>9.5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8" t="e">
        <f t="shared" si="7"/>
        <v>#DIV/0!</v>
      </c>
    </row>
    <row r="11" spans="1:34" s="21" customFormat="1" ht="18" customHeight="1">
      <c r="A11" s="33">
        <v>5</v>
      </c>
      <c r="B11" s="58" t="s">
        <v>208</v>
      </c>
      <c r="C11" s="37" t="s">
        <v>209</v>
      </c>
      <c r="D11" s="34"/>
      <c r="E11" s="34"/>
      <c r="F11" s="34"/>
      <c r="G11" s="34"/>
      <c r="H11" s="34"/>
      <c r="I11" s="34"/>
      <c r="J11" s="34"/>
      <c r="K11" s="34"/>
      <c r="L11" s="34"/>
      <c r="M11" s="35" t="e">
        <f t="shared" si="2"/>
        <v>#DIV/0!</v>
      </c>
      <c r="N11" s="34" t="s">
        <v>496</v>
      </c>
      <c r="O11" s="34">
        <v>9</v>
      </c>
      <c r="P11" s="34"/>
      <c r="Q11" s="34"/>
      <c r="R11" s="34"/>
      <c r="S11" s="34"/>
      <c r="T11" s="34"/>
      <c r="U11" s="35">
        <f t="shared" si="3"/>
        <v>9</v>
      </c>
      <c r="V11" s="34">
        <v>5</v>
      </c>
      <c r="W11" s="34">
        <v>9.5</v>
      </c>
      <c r="X11" s="34"/>
      <c r="Y11" s="35">
        <f t="shared" si="0"/>
        <v>7.25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8" t="e">
        <f t="shared" si="7"/>
        <v>#DIV/0!</v>
      </c>
    </row>
    <row r="12" spans="1:34" s="21" customFormat="1" ht="18" customHeight="1">
      <c r="A12" s="33">
        <v>6</v>
      </c>
      <c r="B12" s="51" t="s">
        <v>210</v>
      </c>
      <c r="C12" s="37" t="s">
        <v>211</v>
      </c>
      <c r="D12" s="34"/>
      <c r="E12" s="34"/>
      <c r="F12" s="34"/>
      <c r="G12" s="34"/>
      <c r="H12" s="34"/>
      <c r="I12" s="34"/>
      <c r="J12" s="34"/>
      <c r="K12" s="34"/>
      <c r="L12" s="34"/>
      <c r="M12" s="35" t="e">
        <f t="shared" si="2"/>
        <v>#DIV/0!</v>
      </c>
      <c r="N12" s="34" t="s">
        <v>419</v>
      </c>
      <c r="O12" s="34">
        <v>9</v>
      </c>
      <c r="P12" s="34"/>
      <c r="Q12" s="34"/>
      <c r="R12" s="34"/>
      <c r="S12" s="34"/>
      <c r="T12" s="34"/>
      <c r="U12" s="35">
        <f t="shared" si="3"/>
        <v>9</v>
      </c>
      <c r="V12" s="34">
        <v>9.5</v>
      </c>
      <c r="W12" s="34">
        <v>9.5</v>
      </c>
      <c r="X12" s="34"/>
      <c r="Y12" s="35">
        <f t="shared" si="0"/>
        <v>9.5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8" t="e">
        <f t="shared" si="7"/>
        <v>#DIV/0!</v>
      </c>
    </row>
    <row r="13" spans="1:34" s="21" customFormat="1" ht="18" customHeight="1">
      <c r="A13" s="33">
        <v>7</v>
      </c>
      <c r="B13" s="51" t="s">
        <v>212</v>
      </c>
      <c r="C13" s="37" t="s">
        <v>213</v>
      </c>
      <c r="D13" s="34"/>
      <c r="E13" s="34"/>
      <c r="F13" s="34"/>
      <c r="G13" s="34"/>
      <c r="H13" s="34"/>
      <c r="I13" s="34"/>
      <c r="J13" s="34"/>
      <c r="K13" s="34"/>
      <c r="L13" s="34"/>
      <c r="M13" s="35" t="e">
        <f t="shared" si="2"/>
        <v>#DIV/0!</v>
      </c>
      <c r="N13" s="34">
        <v>10</v>
      </c>
      <c r="O13" s="34">
        <v>9.5</v>
      </c>
      <c r="P13" s="34"/>
      <c r="Q13" s="34"/>
      <c r="R13" s="34"/>
      <c r="S13" s="34"/>
      <c r="T13" s="34"/>
      <c r="U13" s="35">
        <f t="shared" si="3"/>
        <v>9.75</v>
      </c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8" t="e">
        <f t="shared" si="7"/>
        <v>#DIV/0!</v>
      </c>
    </row>
    <row r="14" spans="1:34" s="21" customFormat="1" ht="18" customHeight="1">
      <c r="A14" s="33">
        <v>8</v>
      </c>
      <c r="B14" s="58" t="s">
        <v>214</v>
      </c>
      <c r="C14" s="37" t="s">
        <v>215</v>
      </c>
      <c r="D14" s="34"/>
      <c r="E14" s="34"/>
      <c r="F14" s="34"/>
      <c r="G14" s="34"/>
      <c r="H14" s="34"/>
      <c r="I14" s="34"/>
      <c r="J14" s="34"/>
      <c r="K14" s="34"/>
      <c r="L14" s="34"/>
      <c r="M14" s="35" t="e">
        <f t="shared" si="2"/>
        <v>#DIV/0!</v>
      </c>
      <c r="N14" s="34" t="s">
        <v>419</v>
      </c>
      <c r="O14" s="34">
        <v>9</v>
      </c>
      <c r="P14" s="34"/>
      <c r="Q14" s="34"/>
      <c r="R14" s="34"/>
      <c r="S14" s="34"/>
      <c r="T14" s="34"/>
      <c r="U14" s="35">
        <f t="shared" si="3"/>
        <v>9</v>
      </c>
      <c r="V14" s="34">
        <v>5</v>
      </c>
      <c r="W14" s="34">
        <v>9.5</v>
      </c>
      <c r="X14" s="34"/>
      <c r="Y14" s="35">
        <f t="shared" si="0"/>
        <v>7.25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8" t="e">
        <f t="shared" si="7"/>
        <v>#DIV/0!</v>
      </c>
    </row>
    <row r="15" spans="1:34" s="21" customFormat="1" ht="18" customHeight="1">
      <c r="A15" s="33">
        <v>9</v>
      </c>
      <c r="B15" s="58" t="s">
        <v>216</v>
      </c>
      <c r="C15" s="37" t="s">
        <v>217</v>
      </c>
      <c r="D15" s="34"/>
      <c r="E15" s="34"/>
      <c r="F15" s="34"/>
      <c r="G15" s="34"/>
      <c r="H15" s="34"/>
      <c r="I15" s="34"/>
      <c r="J15" s="34"/>
      <c r="K15" s="34"/>
      <c r="L15" s="34"/>
      <c r="M15" s="35" t="e">
        <f t="shared" si="2"/>
        <v>#DIV/0!</v>
      </c>
      <c r="N15" s="34">
        <v>9.8000000000000007</v>
      </c>
      <c r="O15" s="34">
        <v>9</v>
      </c>
      <c r="P15" s="34"/>
      <c r="Q15" s="34"/>
      <c r="R15" s="34"/>
      <c r="S15" s="34"/>
      <c r="T15" s="34"/>
      <c r="U15" s="35">
        <f t="shared" si="3"/>
        <v>9.4</v>
      </c>
      <c r="V15" s="34">
        <v>9.5</v>
      </c>
      <c r="W15" s="34">
        <v>9.5</v>
      </c>
      <c r="X15" s="34"/>
      <c r="Y15" s="35">
        <f t="shared" si="0"/>
        <v>9.5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8" t="e">
        <f t="shared" si="7"/>
        <v>#DIV/0!</v>
      </c>
    </row>
    <row r="16" spans="1:34" s="21" customFormat="1" ht="18" customHeight="1">
      <c r="A16" s="33">
        <v>10</v>
      </c>
      <c r="B16" s="58" t="s">
        <v>218</v>
      </c>
      <c r="C16" s="37" t="s">
        <v>219</v>
      </c>
      <c r="D16" s="34"/>
      <c r="E16" s="34"/>
      <c r="F16" s="34"/>
      <c r="G16" s="34"/>
      <c r="H16" s="34"/>
      <c r="I16" s="34"/>
      <c r="J16" s="34"/>
      <c r="K16" s="34"/>
      <c r="L16" s="34"/>
      <c r="M16" s="35" t="e">
        <f t="shared" si="2"/>
        <v>#DIV/0!</v>
      </c>
      <c r="N16" s="34">
        <v>10</v>
      </c>
      <c r="O16" s="34">
        <v>10</v>
      </c>
      <c r="P16" s="34"/>
      <c r="Q16" s="34"/>
      <c r="R16" s="34"/>
      <c r="S16" s="34"/>
      <c r="T16" s="34"/>
      <c r="U16" s="35">
        <f t="shared" si="3"/>
        <v>10</v>
      </c>
      <c r="V16" s="34">
        <v>10</v>
      </c>
      <c r="W16" s="34">
        <v>9.5</v>
      </c>
      <c r="X16" s="34"/>
      <c r="Y16" s="35">
        <f t="shared" si="0"/>
        <v>9.75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8" t="e">
        <f t="shared" si="7"/>
        <v>#DIV/0!</v>
      </c>
    </row>
    <row r="17" spans="1:34" s="21" customFormat="1" ht="18" customHeight="1">
      <c r="A17" s="33">
        <v>11</v>
      </c>
      <c r="B17" s="52" t="s">
        <v>220</v>
      </c>
      <c r="C17" s="37" t="s">
        <v>221</v>
      </c>
      <c r="D17" s="34"/>
      <c r="E17" s="34"/>
      <c r="F17" s="34"/>
      <c r="G17" s="34"/>
      <c r="H17" s="34"/>
      <c r="I17" s="34"/>
      <c r="J17" s="34"/>
      <c r="K17" s="34"/>
      <c r="L17" s="34"/>
      <c r="M17" s="35" t="e">
        <f t="shared" si="2"/>
        <v>#DIV/0!</v>
      </c>
      <c r="N17" s="34">
        <v>9.9</v>
      </c>
      <c r="O17" s="34">
        <v>9.5</v>
      </c>
      <c r="P17" s="34"/>
      <c r="Q17" s="34"/>
      <c r="R17" s="34"/>
      <c r="S17" s="34"/>
      <c r="T17" s="34"/>
      <c r="U17" s="35">
        <f t="shared" si="3"/>
        <v>9.6999999999999993</v>
      </c>
      <c r="V17" s="34">
        <v>5</v>
      </c>
      <c r="W17" s="34">
        <v>9.5</v>
      </c>
      <c r="X17" s="34"/>
      <c r="Y17" s="35">
        <f t="shared" si="0"/>
        <v>7.25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7"/>
        <v>#DIV/0!</v>
      </c>
    </row>
    <row r="18" spans="1:34" s="21" customFormat="1" ht="18" customHeight="1">
      <c r="A18" s="33">
        <v>12</v>
      </c>
      <c r="B18" s="58" t="s">
        <v>222</v>
      </c>
      <c r="C18" s="53" t="s">
        <v>223</v>
      </c>
      <c r="D18" s="34"/>
      <c r="E18" s="34"/>
      <c r="F18" s="34"/>
      <c r="G18" s="34"/>
      <c r="H18" s="34"/>
      <c r="I18" s="34"/>
      <c r="J18" s="34"/>
      <c r="K18" s="34"/>
      <c r="L18" s="34"/>
      <c r="M18" s="35" t="e">
        <f t="shared" si="2"/>
        <v>#DIV/0!</v>
      </c>
      <c r="N18" s="34">
        <v>9.9</v>
      </c>
      <c r="O18" s="34">
        <v>9.5</v>
      </c>
      <c r="P18" s="34"/>
      <c r="Q18" s="34"/>
      <c r="R18" s="34"/>
      <c r="S18" s="34"/>
      <c r="T18" s="34"/>
      <c r="U18" s="35">
        <f t="shared" si="3"/>
        <v>9.6999999999999993</v>
      </c>
      <c r="V18" s="34">
        <v>10</v>
      </c>
      <c r="W18" s="34">
        <v>9.5</v>
      </c>
      <c r="X18" s="34"/>
      <c r="Y18" s="35">
        <f t="shared" si="0"/>
        <v>9.75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7"/>
        <v>#DIV/0!</v>
      </c>
    </row>
    <row r="19" spans="1:34" s="21" customFormat="1" ht="18" customHeight="1">
      <c r="A19" s="33">
        <v>13</v>
      </c>
      <c r="B19" s="58" t="s">
        <v>224</v>
      </c>
      <c r="C19" s="50" t="s">
        <v>225</v>
      </c>
      <c r="D19" s="34"/>
      <c r="E19" s="34"/>
      <c r="F19" s="34"/>
      <c r="G19" s="34"/>
      <c r="H19" s="34"/>
      <c r="I19" s="34"/>
      <c r="J19" s="34"/>
      <c r="K19" s="34"/>
      <c r="L19" s="34"/>
      <c r="M19" s="35" t="e">
        <f t="shared" si="2"/>
        <v>#DIV/0!</v>
      </c>
      <c r="N19" s="34">
        <v>9.6</v>
      </c>
      <c r="O19" s="34">
        <v>9</v>
      </c>
      <c r="P19" s="34"/>
      <c r="Q19" s="34"/>
      <c r="R19" s="34"/>
      <c r="S19" s="34"/>
      <c r="T19" s="34"/>
      <c r="U19" s="35">
        <f t="shared" si="3"/>
        <v>9.3000000000000007</v>
      </c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7"/>
        <v>#DIV/0!</v>
      </c>
    </row>
    <row r="20" spans="1:34" s="21" customFormat="1" ht="18" customHeight="1">
      <c r="A20" s="33">
        <v>14</v>
      </c>
      <c r="B20" s="61" t="s">
        <v>226</v>
      </c>
      <c r="C20" s="37" t="s">
        <v>227</v>
      </c>
      <c r="D20" s="34"/>
      <c r="E20" s="34"/>
      <c r="F20" s="34"/>
      <c r="G20" s="34"/>
      <c r="H20" s="34"/>
      <c r="I20" s="34"/>
      <c r="J20" s="34"/>
      <c r="K20" s="34"/>
      <c r="L20" s="34"/>
      <c r="M20" s="35" t="e">
        <f t="shared" si="2"/>
        <v>#DIV/0!</v>
      </c>
      <c r="N20" s="34" t="s">
        <v>419</v>
      </c>
      <c r="O20" s="34">
        <v>10</v>
      </c>
      <c r="P20" s="34"/>
      <c r="Q20" s="34"/>
      <c r="R20" s="34"/>
      <c r="S20" s="34"/>
      <c r="T20" s="34"/>
      <c r="U20" s="35">
        <f t="shared" si="3"/>
        <v>10</v>
      </c>
      <c r="V20" s="34">
        <v>5</v>
      </c>
      <c r="W20" s="34">
        <v>9.5</v>
      </c>
      <c r="X20" s="34"/>
      <c r="Y20" s="35">
        <f t="shared" si="0"/>
        <v>7.25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8" t="e">
        <f t="shared" si="7"/>
        <v>#DIV/0!</v>
      </c>
    </row>
    <row r="21" spans="1:34" s="21" customFormat="1" ht="18" customHeight="1">
      <c r="A21" s="33">
        <v>15</v>
      </c>
      <c r="B21" s="51" t="s">
        <v>228</v>
      </c>
      <c r="C21" s="37" t="s">
        <v>229</v>
      </c>
      <c r="D21" s="34"/>
      <c r="E21" s="34"/>
      <c r="F21" s="34"/>
      <c r="G21" s="34"/>
      <c r="H21" s="34"/>
      <c r="I21" s="34"/>
      <c r="J21" s="34"/>
      <c r="K21" s="34"/>
      <c r="L21" s="34"/>
      <c r="M21" s="35" t="e">
        <f t="shared" si="2"/>
        <v>#DIV/0!</v>
      </c>
      <c r="N21" s="34">
        <v>10</v>
      </c>
      <c r="O21" s="34">
        <v>9.5</v>
      </c>
      <c r="P21" s="34"/>
      <c r="Q21" s="34"/>
      <c r="R21" s="34"/>
      <c r="S21" s="34"/>
      <c r="T21" s="34"/>
      <c r="U21" s="35">
        <f t="shared" si="3"/>
        <v>9.75</v>
      </c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7"/>
        <v>#DIV/0!</v>
      </c>
    </row>
    <row r="22" spans="1:34" s="21" customFormat="1" ht="18" customHeight="1">
      <c r="A22" s="33">
        <v>16</v>
      </c>
      <c r="B22" s="58" t="s">
        <v>230</v>
      </c>
      <c r="C22" s="53" t="s">
        <v>231</v>
      </c>
      <c r="D22" s="34"/>
      <c r="E22" s="34"/>
      <c r="F22" s="34"/>
      <c r="G22" s="34"/>
      <c r="H22" s="34"/>
      <c r="I22" s="34"/>
      <c r="J22" s="34"/>
      <c r="K22" s="34"/>
      <c r="L22" s="34"/>
      <c r="M22" s="35" t="e">
        <f t="shared" si="2"/>
        <v>#DIV/0!</v>
      </c>
      <c r="N22" s="34">
        <v>10</v>
      </c>
      <c r="O22" s="34">
        <v>9.8000000000000007</v>
      </c>
      <c r="P22" s="34"/>
      <c r="Q22" s="34"/>
      <c r="R22" s="34"/>
      <c r="S22" s="34"/>
      <c r="T22" s="34"/>
      <c r="U22" s="35">
        <f t="shared" si="3"/>
        <v>9.9</v>
      </c>
      <c r="V22" s="34">
        <v>10</v>
      </c>
      <c r="W22" s="34">
        <v>9.5</v>
      </c>
      <c r="X22" s="34"/>
      <c r="Y22" s="35">
        <f t="shared" si="0"/>
        <v>9.75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8" t="e">
        <f t="shared" si="7"/>
        <v>#DIV/0!</v>
      </c>
    </row>
    <row r="23" spans="1:34" s="21" customFormat="1" ht="18" customHeight="1">
      <c r="A23" s="33">
        <v>17</v>
      </c>
      <c r="B23" s="58" t="s">
        <v>232</v>
      </c>
      <c r="C23" s="50" t="s">
        <v>233</v>
      </c>
      <c r="D23" s="34"/>
      <c r="E23" s="34"/>
      <c r="F23" s="34"/>
      <c r="G23" s="34"/>
      <c r="H23" s="34"/>
      <c r="I23" s="34"/>
      <c r="J23" s="34"/>
      <c r="K23" s="34"/>
      <c r="L23" s="34"/>
      <c r="M23" s="35" t="e">
        <f t="shared" si="2"/>
        <v>#DIV/0!</v>
      </c>
      <c r="N23" s="34">
        <v>9.9</v>
      </c>
      <c r="O23" s="34">
        <v>9</v>
      </c>
      <c r="P23" s="34"/>
      <c r="Q23" s="34"/>
      <c r="R23" s="34"/>
      <c r="S23" s="34"/>
      <c r="T23" s="34"/>
      <c r="U23" s="35">
        <f t="shared" si="3"/>
        <v>9.4499999999999993</v>
      </c>
      <c r="V23" s="34">
        <v>5</v>
      </c>
      <c r="W23" s="34">
        <v>9.5</v>
      </c>
      <c r="X23" s="34"/>
      <c r="Y23" s="35">
        <f t="shared" si="0"/>
        <v>7.25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8" t="e">
        <f t="shared" si="7"/>
        <v>#DIV/0!</v>
      </c>
    </row>
    <row r="24" spans="1:34" s="21" customFormat="1" ht="18" customHeight="1">
      <c r="A24" s="33">
        <v>18</v>
      </c>
      <c r="B24" s="58" t="s">
        <v>234</v>
      </c>
      <c r="C24" s="50" t="s">
        <v>235</v>
      </c>
      <c r="D24" s="34"/>
      <c r="E24" s="34"/>
      <c r="F24" s="34"/>
      <c r="G24" s="34"/>
      <c r="H24" s="34"/>
      <c r="I24" s="34"/>
      <c r="J24" s="34"/>
      <c r="K24" s="34"/>
      <c r="L24" s="34"/>
      <c r="M24" s="35" t="e">
        <f t="shared" si="2"/>
        <v>#DIV/0!</v>
      </c>
      <c r="N24" s="34">
        <v>10</v>
      </c>
      <c r="O24" s="34">
        <v>8</v>
      </c>
      <c r="P24" s="34"/>
      <c r="Q24" s="34"/>
      <c r="R24" s="34"/>
      <c r="S24" s="34"/>
      <c r="T24" s="34"/>
      <c r="U24" s="35">
        <f t="shared" si="3"/>
        <v>9</v>
      </c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7"/>
        <v>#DIV/0!</v>
      </c>
    </row>
    <row r="25" spans="1:34" s="21" customFormat="1" ht="18" customHeight="1">
      <c r="A25" s="33">
        <v>19</v>
      </c>
      <c r="B25" s="58" t="s">
        <v>236</v>
      </c>
      <c r="C25" s="53" t="s">
        <v>237</v>
      </c>
      <c r="D25" s="34"/>
      <c r="E25" s="34"/>
      <c r="F25" s="34"/>
      <c r="G25" s="34"/>
      <c r="H25" s="34"/>
      <c r="I25" s="34"/>
      <c r="J25" s="34"/>
      <c r="K25" s="34"/>
      <c r="L25" s="34"/>
      <c r="M25" s="35" t="e">
        <f t="shared" si="2"/>
        <v>#DIV/0!</v>
      </c>
      <c r="N25" s="34">
        <v>9.9</v>
      </c>
      <c r="O25" s="34">
        <v>8.5</v>
      </c>
      <c r="P25" s="34"/>
      <c r="Q25" s="34"/>
      <c r="R25" s="34"/>
      <c r="S25" s="34"/>
      <c r="T25" s="34"/>
      <c r="U25" s="35">
        <f t="shared" si="3"/>
        <v>9.1999999999999993</v>
      </c>
      <c r="V25" s="34">
        <v>10</v>
      </c>
      <c r="W25" s="34">
        <v>9.5</v>
      </c>
      <c r="X25" s="34"/>
      <c r="Y25" s="35">
        <f t="shared" si="0"/>
        <v>9.75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8" t="e">
        <f t="shared" si="7"/>
        <v>#DIV/0!</v>
      </c>
    </row>
    <row r="26" spans="1:34" s="21" customFormat="1" ht="18" customHeight="1">
      <c r="A26" s="33">
        <v>20</v>
      </c>
      <c r="B26" s="51" t="s">
        <v>238</v>
      </c>
      <c r="C26" s="37" t="s">
        <v>239</v>
      </c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2"/>
        <v>#DIV/0!</v>
      </c>
      <c r="N26" s="34">
        <v>9.8000000000000007</v>
      </c>
      <c r="O26" s="34">
        <v>7</v>
      </c>
      <c r="P26" s="34"/>
      <c r="Q26" s="34"/>
      <c r="R26" s="34"/>
      <c r="S26" s="34"/>
      <c r="T26" s="34"/>
      <c r="U26" s="35">
        <f t="shared" si="3"/>
        <v>8.4</v>
      </c>
      <c r="V26" s="34">
        <v>10</v>
      </c>
      <c r="W26" s="34">
        <v>9.5</v>
      </c>
      <c r="X26" s="34"/>
      <c r="Y26" s="35">
        <f t="shared" si="0"/>
        <v>9.75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7"/>
        <v>#DIV/0!</v>
      </c>
    </row>
    <row r="27" spans="1:34" s="21" customFormat="1" ht="18" customHeight="1">
      <c r="A27" s="33">
        <v>21</v>
      </c>
      <c r="B27" s="58" t="s">
        <v>240</v>
      </c>
      <c r="C27" s="50" t="s">
        <v>241</v>
      </c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2"/>
        <v>#DIV/0!</v>
      </c>
      <c r="N27" s="34">
        <v>9.6999999999999993</v>
      </c>
      <c r="O27" s="34">
        <v>10</v>
      </c>
      <c r="P27" s="34"/>
      <c r="Q27" s="34"/>
      <c r="R27" s="34"/>
      <c r="S27" s="34"/>
      <c r="T27" s="34"/>
      <c r="U27" s="35">
        <f t="shared" si="3"/>
        <v>9.85</v>
      </c>
      <c r="V27" s="34">
        <v>10</v>
      </c>
      <c r="W27" s="34">
        <v>9.5</v>
      </c>
      <c r="X27" s="34"/>
      <c r="Y27" s="35">
        <f t="shared" si="0"/>
        <v>9.75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</row>
    <row r="28" spans="1:34" s="21" customFormat="1" ht="18" customHeight="1">
      <c r="A28" s="33">
        <v>22</v>
      </c>
      <c r="B28" s="51" t="s">
        <v>242</v>
      </c>
      <c r="C28" s="37" t="s">
        <v>243</v>
      </c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>
        <v>9.8000000000000007</v>
      </c>
      <c r="O28" s="34">
        <v>9.5</v>
      </c>
      <c r="P28" s="34"/>
      <c r="Q28" s="34"/>
      <c r="R28" s="34"/>
      <c r="S28" s="34"/>
      <c r="T28" s="34"/>
      <c r="U28" s="35">
        <f t="shared" si="3"/>
        <v>9.65</v>
      </c>
      <c r="V28" s="34">
        <v>9.5</v>
      </c>
      <c r="W28" s="34">
        <v>9.5</v>
      </c>
      <c r="X28" s="34"/>
      <c r="Y28" s="35">
        <f t="shared" si="0"/>
        <v>9.5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7"/>
        <v>#DIV/0!</v>
      </c>
    </row>
    <row r="29" spans="1:34" s="21" customFormat="1" ht="18" customHeight="1">
      <c r="A29" s="33">
        <v>23</v>
      </c>
      <c r="B29" s="62" t="s">
        <v>244</v>
      </c>
      <c r="C29" s="63" t="s">
        <v>245</v>
      </c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>
        <v>9.6</v>
      </c>
      <c r="O29" s="34">
        <v>7</v>
      </c>
      <c r="P29" s="34"/>
      <c r="Q29" s="34"/>
      <c r="R29" s="34"/>
      <c r="S29" s="34"/>
      <c r="T29" s="34"/>
      <c r="U29" s="35">
        <f t="shared" si="3"/>
        <v>8.3000000000000007</v>
      </c>
      <c r="V29" s="34">
        <v>10</v>
      </c>
      <c r="W29" s="34">
        <v>9.5</v>
      </c>
      <c r="X29" s="34"/>
      <c r="Y29" s="35">
        <f t="shared" si="0"/>
        <v>9.75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</row>
    <row r="30" spans="1:34" s="21" customFormat="1" ht="18" customHeight="1">
      <c r="A30" s="33">
        <v>24</v>
      </c>
      <c r="B30" s="58" t="s">
        <v>246</v>
      </c>
      <c r="C30" s="50" t="s">
        <v>247</v>
      </c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>
        <v>9</v>
      </c>
      <c r="O30" s="34">
        <v>8</v>
      </c>
      <c r="P30" s="34"/>
      <c r="Q30" s="34"/>
      <c r="R30" s="34"/>
      <c r="S30" s="34"/>
      <c r="T30" s="34"/>
      <c r="U30" s="35">
        <f t="shared" si="3"/>
        <v>8.5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25</v>
      </c>
      <c r="B31" s="52" t="s">
        <v>248</v>
      </c>
      <c r="C31" s="37" t="s">
        <v>249</v>
      </c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>
        <v>9.6</v>
      </c>
      <c r="O31" s="34">
        <v>8</v>
      </c>
      <c r="P31" s="34"/>
      <c r="Q31" s="34"/>
      <c r="R31" s="34"/>
      <c r="S31" s="34"/>
      <c r="T31" s="34"/>
      <c r="U31" s="35">
        <f t="shared" si="3"/>
        <v>8.8000000000000007</v>
      </c>
      <c r="V31" s="34">
        <v>10</v>
      </c>
      <c r="W31" s="34">
        <v>9.5</v>
      </c>
      <c r="X31" s="34"/>
      <c r="Y31" s="35">
        <f t="shared" si="0"/>
        <v>9.75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</row>
    <row r="32" spans="1:34" s="21" customFormat="1" ht="18" customHeight="1">
      <c r="A32" s="33">
        <v>26</v>
      </c>
      <c r="B32" s="58" t="s">
        <v>250</v>
      </c>
      <c r="C32" s="50" t="s">
        <v>251</v>
      </c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>
        <v>9.6</v>
      </c>
      <c r="O32" s="34">
        <v>9</v>
      </c>
      <c r="P32" s="34"/>
      <c r="Q32" s="34"/>
      <c r="R32" s="34"/>
      <c r="S32" s="34"/>
      <c r="T32" s="34"/>
      <c r="U32" s="35">
        <f t="shared" si="3"/>
        <v>9.3000000000000007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5">
      <c r="A33" s="33">
        <v>27</v>
      </c>
      <c r="B33" s="58" t="s">
        <v>252</v>
      </c>
      <c r="C33" s="53" t="s">
        <v>253</v>
      </c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>
        <v>10</v>
      </c>
      <c r="O33" s="34">
        <v>8</v>
      </c>
      <c r="P33" s="34"/>
      <c r="Q33" s="34"/>
      <c r="R33" s="34"/>
      <c r="S33" s="34"/>
      <c r="T33" s="34"/>
      <c r="U33" s="35">
        <f t="shared" si="3"/>
        <v>9</v>
      </c>
      <c r="V33" s="34">
        <v>10</v>
      </c>
      <c r="W33" s="34">
        <v>9.5</v>
      </c>
      <c r="X33" s="34"/>
      <c r="Y33" s="35">
        <f t="shared" si="0"/>
        <v>9.75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28</v>
      </c>
      <c r="B34" s="51" t="s">
        <v>254</v>
      </c>
      <c r="C34" s="50" t="s">
        <v>255</v>
      </c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>
        <v>9.8000000000000007</v>
      </c>
      <c r="O34" s="34">
        <v>9.8000000000000007</v>
      </c>
      <c r="P34" s="34"/>
      <c r="Q34" s="34"/>
      <c r="R34" s="34"/>
      <c r="S34" s="34"/>
      <c r="T34" s="34"/>
      <c r="U34" s="35">
        <f t="shared" si="3"/>
        <v>9.8000000000000007</v>
      </c>
      <c r="V34" s="34">
        <v>10</v>
      </c>
      <c r="W34" s="34">
        <v>9.5</v>
      </c>
      <c r="X34" s="34"/>
      <c r="Y34" s="35">
        <f t="shared" si="0"/>
        <v>9.75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29</v>
      </c>
      <c r="B35" s="58" t="s">
        <v>256</v>
      </c>
      <c r="C35" s="50" t="s">
        <v>257</v>
      </c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>
        <v>9.9</v>
      </c>
      <c r="O35" s="34">
        <v>10</v>
      </c>
      <c r="P35" s="34"/>
      <c r="Q35" s="34"/>
      <c r="R35" s="34"/>
      <c r="S35" s="34"/>
      <c r="T35" s="34"/>
      <c r="U35" s="35">
        <f t="shared" si="3"/>
        <v>9.9499999999999993</v>
      </c>
      <c r="V35" s="34">
        <v>9.5</v>
      </c>
      <c r="W35" s="34">
        <v>9.5</v>
      </c>
      <c r="X35" s="34"/>
      <c r="Y35" s="35">
        <f t="shared" si="0"/>
        <v>9.5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sheetPr>
    <tabColor rgb="FF7030A0"/>
    <pageSetUpPr fitToPage="1"/>
  </sheetPr>
  <dimension ref="A1:AH200"/>
  <sheetViews>
    <sheetView showGridLines="0" topLeftCell="A4" zoomScale="85" workbookViewId="0">
      <pane xSplit="3" ySplit="1" topLeftCell="Q19" activePane="bottomRight" state="frozen"/>
      <selection activeCell="B7" sqref="B7:C35"/>
      <selection pane="topRight" activeCell="B7" sqref="B7:C35"/>
      <selection pane="bottomLeft" activeCell="B7" sqref="B7:C35"/>
      <selection pane="bottomRight" activeCell="W36" sqref="W36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customWidth="1"/>
    <col min="22" max="24" width="5.125" style="47" customWidth="1"/>
    <col min="25" max="25" width="5" style="45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4.75" style="47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33.5">
      <c r="A4" s="14"/>
      <c r="M4" s="16"/>
      <c r="U4" s="16"/>
      <c r="V4" s="15" t="s">
        <v>511</v>
      </c>
      <c r="W4" s="15" t="s">
        <v>510</v>
      </c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9"/>
      <c r="O6" s="80"/>
      <c r="P6" s="80"/>
      <c r="Q6" s="80"/>
      <c r="R6" s="80"/>
      <c r="S6" s="80"/>
      <c r="T6" s="8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58" t="s">
        <v>200</v>
      </c>
      <c r="C7" s="50" t="s">
        <v>201</v>
      </c>
      <c r="D7" s="34"/>
      <c r="E7" s="34"/>
      <c r="F7" s="34"/>
      <c r="G7" s="34"/>
      <c r="H7" s="34"/>
      <c r="I7" s="34"/>
      <c r="J7" s="34"/>
      <c r="K7" s="34"/>
      <c r="L7" s="34"/>
      <c r="M7" s="35" t="e">
        <f>TRUNC(AVERAGE(D7:L7),2)</f>
        <v>#DIV/0!</v>
      </c>
      <c r="N7" s="34"/>
      <c r="O7" s="34"/>
      <c r="P7" s="34"/>
      <c r="Q7" s="34"/>
      <c r="R7" s="34"/>
      <c r="S7" s="34"/>
      <c r="T7" s="34"/>
      <c r="U7" s="35" t="e">
        <f>TRUNC(AVERAGE(N7:T7),2)</f>
        <v>#DIV/0!</v>
      </c>
      <c r="V7" s="34">
        <v>10</v>
      </c>
      <c r="W7" s="34">
        <v>9.5</v>
      </c>
      <c r="X7" s="34"/>
      <c r="Y7" s="35">
        <f t="shared" ref="Y7:Y39" si="0">TRUNC(AVERAGE(V7:X7),2)</f>
        <v>9.75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4" t="e">
        <f>TRUNC((AE7+AG7),2)</f>
        <v>#DIV/0!</v>
      </c>
    </row>
    <row r="8" spans="1:34" s="21" customFormat="1" ht="18" customHeight="1">
      <c r="A8" s="33">
        <v>2</v>
      </c>
      <c r="B8" s="51" t="s">
        <v>202</v>
      </c>
      <c r="C8" s="37" t="s">
        <v>203</v>
      </c>
      <c r="D8" s="34"/>
      <c r="E8" s="34"/>
      <c r="F8" s="34"/>
      <c r="G8" s="34"/>
      <c r="H8" s="34"/>
      <c r="I8" s="34"/>
      <c r="J8" s="34"/>
      <c r="K8" s="34"/>
      <c r="L8" s="34"/>
      <c r="M8" s="35" t="e">
        <f t="shared" ref="M8:M39" si="2">TRUNC(AVERAGE(D8:L8),2)</f>
        <v>#DIV/0!</v>
      </c>
      <c r="N8" s="34"/>
      <c r="O8" s="34"/>
      <c r="P8" s="34"/>
      <c r="Q8" s="34"/>
      <c r="R8" s="34"/>
      <c r="S8" s="34"/>
      <c r="T8" s="34"/>
      <c r="U8" s="35" t="e">
        <f t="shared" ref="U8:U39" si="3">TRUNC(AVERAGE(N8:T8),2)</f>
        <v>#DIV/0!</v>
      </c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4" t="e">
        <f t="shared" ref="AH8:AH39" si="7">TRUNC((AE8+AG8),2)</f>
        <v>#DIV/0!</v>
      </c>
    </row>
    <row r="9" spans="1:34" s="21" customFormat="1" ht="18" customHeight="1">
      <c r="A9" s="33">
        <v>3</v>
      </c>
      <c r="B9" s="58" t="s">
        <v>204</v>
      </c>
      <c r="C9" s="50" t="s">
        <v>205</v>
      </c>
      <c r="D9" s="34"/>
      <c r="E9" s="34"/>
      <c r="F9" s="34"/>
      <c r="G9" s="34"/>
      <c r="H9" s="34"/>
      <c r="I9" s="34"/>
      <c r="J9" s="34"/>
      <c r="K9" s="34"/>
      <c r="L9" s="34"/>
      <c r="M9" s="35" t="e">
        <f t="shared" si="2"/>
        <v>#DIV/0!</v>
      </c>
      <c r="N9" s="34"/>
      <c r="O9" s="34"/>
      <c r="P9" s="34"/>
      <c r="Q9" s="34"/>
      <c r="R9" s="34"/>
      <c r="S9" s="34"/>
      <c r="T9" s="34"/>
      <c r="U9" s="35" t="e">
        <f t="shared" si="3"/>
        <v>#DIV/0!</v>
      </c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4" t="e">
        <f t="shared" si="7"/>
        <v>#DIV/0!</v>
      </c>
    </row>
    <row r="10" spans="1:34" s="21" customFormat="1" ht="18" customHeight="1">
      <c r="A10" s="33">
        <v>4</v>
      </c>
      <c r="B10" s="52" t="s">
        <v>206</v>
      </c>
      <c r="C10" s="50" t="s">
        <v>207</v>
      </c>
      <c r="D10" s="34"/>
      <c r="E10" s="34"/>
      <c r="F10" s="34"/>
      <c r="G10" s="34"/>
      <c r="H10" s="34"/>
      <c r="I10" s="34"/>
      <c r="J10" s="34"/>
      <c r="K10" s="34"/>
      <c r="L10" s="34"/>
      <c r="M10" s="35" t="e">
        <f t="shared" si="2"/>
        <v>#DIV/0!</v>
      </c>
      <c r="N10" s="34"/>
      <c r="O10" s="34"/>
      <c r="P10" s="34"/>
      <c r="Q10" s="34"/>
      <c r="R10" s="34"/>
      <c r="S10" s="34"/>
      <c r="T10" s="34"/>
      <c r="U10" s="35" t="e">
        <f t="shared" si="3"/>
        <v>#DIV/0!</v>
      </c>
      <c r="V10" s="34">
        <v>10</v>
      </c>
      <c r="W10" s="34">
        <v>9</v>
      </c>
      <c r="X10" s="34"/>
      <c r="Y10" s="35">
        <f t="shared" si="0"/>
        <v>9.5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4" t="e">
        <f t="shared" si="7"/>
        <v>#DIV/0!</v>
      </c>
    </row>
    <row r="11" spans="1:34" s="21" customFormat="1" ht="18" customHeight="1">
      <c r="A11" s="33">
        <v>5</v>
      </c>
      <c r="B11" s="58" t="s">
        <v>208</v>
      </c>
      <c r="C11" s="37" t="s">
        <v>209</v>
      </c>
      <c r="D11" s="34"/>
      <c r="E11" s="34"/>
      <c r="F11" s="34"/>
      <c r="G11" s="34"/>
      <c r="H11" s="34"/>
      <c r="I11" s="34"/>
      <c r="J11" s="34"/>
      <c r="K11" s="34"/>
      <c r="L11" s="34"/>
      <c r="M11" s="35" t="e">
        <f t="shared" si="2"/>
        <v>#DIV/0!</v>
      </c>
      <c r="N11" s="34"/>
      <c r="O11" s="34"/>
      <c r="P11" s="34"/>
      <c r="Q11" s="34"/>
      <c r="R11" s="34"/>
      <c r="S11" s="34"/>
      <c r="T11" s="34"/>
      <c r="U11" s="35" t="e">
        <f t="shared" si="3"/>
        <v>#DIV/0!</v>
      </c>
      <c r="V11" s="34">
        <v>9.5</v>
      </c>
      <c r="W11" s="34">
        <v>5</v>
      </c>
      <c r="X11" s="34"/>
      <c r="Y11" s="35">
        <f t="shared" si="0"/>
        <v>7.25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4" t="e">
        <f t="shared" si="7"/>
        <v>#DIV/0!</v>
      </c>
    </row>
    <row r="12" spans="1:34" s="21" customFormat="1" ht="18" customHeight="1">
      <c r="A12" s="33">
        <v>6</v>
      </c>
      <c r="B12" s="51" t="s">
        <v>210</v>
      </c>
      <c r="C12" s="37" t="s">
        <v>211</v>
      </c>
      <c r="D12" s="34"/>
      <c r="E12" s="34"/>
      <c r="F12" s="34"/>
      <c r="G12" s="34"/>
      <c r="H12" s="34"/>
      <c r="I12" s="34"/>
      <c r="J12" s="34"/>
      <c r="K12" s="34"/>
      <c r="L12" s="34"/>
      <c r="M12" s="35" t="e">
        <f t="shared" si="2"/>
        <v>#DIV/0!</v>
      </c>
      <c r="N12" s="34"/>
      <c r="O12" s="34"/>
      <c r="P12" s="34"/>
      <c r="Q12" s="34"/>
      <c r="R12" s="34"/>
      <c r="S12" s="34"/>
      <c r="T12" s="34"/>
      <c r="U12" s="35" t="e">
        <f t="shared" si="3"/>
        <v>#DIV/0!</v>
      </c>
      <c r="V12" s="34">
        <v>10</v>
      </c>
      <c r="W12" s="34">
        <v>9</v>
      </c>
      <c r="X12" s="34"/>
      <c r="Y12" s="35">
        <f t="shared" si="0"/>
        <v>9.5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4" t="e">
        <f t="shared" si="7"/>
        <v>#DIV/0!</v>
      </c>
    </row>
    <row r="13" spans="1:34" s="21" customFormat="1" ht="18" customHeight="1">
      <c r="A13" s="33">
        <v>7</v>
      </c>
      <c r="B13" s="51" t="s">
        <v>212</v>
      </c>
      <c r="C13" s="37" t="s">
        <v>213</v>
      </c>
      <c r="D13" s="34"/>
      <c r="E13" s="34"/>
      <c r="F13" s="34"/>
      <c r="G13" s="34"/>
      <c r="H13" s="34"/>
      <c r="I13" s="34"/>
      <c r="J13" s="34"/>
      <c r="K13" s="34"/>
      <c r="L13" s="34"/>
      <c r="M13" s="35" t="e">
        <f t="shared" si="2"/>
        <v>#DIV/0!</v>
      </c>
      <c r="N13" s="34"/>
      <c r="O13" s="34"/>
      <c r="P13" s="34"/>
      <c r="Q13" s="34"/>
      <c r="R13" s="34"/>
      <c r="S13" s="34"/>
      <c r="T13" s="34"/>
      <c r="U13" s="35" t="e">
        <f t="shared" si="3"/>
        <v>#DIV/0!</v>
      </c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4" t="e">
        <f t="shared" si="7"/>
        <v>#DIV/0!</v>
      </c>
    </row>
    <row r="14" spans="1:34" s="21" customFormat="1" ht="18" customHeight="1">
      <c r="A14" s="33">
        <v>8</v>
      </c>
      <c r="B14" s="58" t="s">
        <v>214</v>
      </c>
      <c r="C14" s="37" t="s">
        <v>215</v>
      </c>
      <c r="D14" s="34"/>
      <c r="E14" s="34"/>
      <c r="F14" s="34"/>
      <c r="G14" s="34"/>
      <c r="H14" s="34"/>
      <c r="I14" s="34"/>
      <c r="J14" s="34"/>
      <c r="K14" s="34"/>
      <c r="L14" s="34"/>
      <c r="M14" s="35" t="e">
        <f t="shared" si="2"/>
        <v>#DIV/0!</v>
      </c>
      <c r="N14" s="34"/>
      <c r="O14" s="34"/>
      <c r="P14" s="34"/>
      <c r="Q14" s="34"/>
      <c r="R14" s="34"/>
      <c r="S14" s="34"/>
      <c r="T14" s="34"/>
      <c r="U14" s="35" t="e">
        <f t="shared" si="3"/>
        <v>#DIV/0!</v>
      </c>
      <c r="V14" s="34">
        <v>9.5</v>
      </c>
      <c r="W14" s="34">
        <v>5</v>
      </c>
      <c r="X14" s="34"/>
      <c r="Y14" s="35">
        <f t="shared" si="0"/>
        <v>7.25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4" t="e">
        <f t="shared" si="7"/>
        <v>#DIV/0!</v>
      </c>
    </row>
    <row r="15" spans="1:34" s="21" customFormat="1" ht="18" customHeight="1">
      <c r="A15" s="33">
        <v>9</v>
      </c>
      <c r="B15" s="58" t="s">
        <v>216</v>
      </c>
      <c r="C15" s="37" t="s">
        <v>217</v>
      </c>
      <c r="D15" s="34"/>
      <c r="E15" s="34"/>
      <c r="F15" s="34"/>
      <c r="G15" s="34"/>
      <c r="H15" s="34"/>
      <c r="I15" s="34"/>
      <c r="J15" s="34"/>
      <c r="K15" s="34"/>
      <c r="L15" s="34"/>
      <c r="M15" s="35" t="e">
        <f t="shared" si="2"/>
        <v>#DIV/0!</v>
      </c>
      <c r="N15" s="34"/>
      <c r="O15" s="34"/>
      <c r="P15" s="34"/>
      <c r="Q15" s="34"/>
      <c r="R15" s="34"/>
      <c r="S15" s="34"/>
      <c r="T15" s="34"/>
      <c r="U15" s="35" t="e">
        <f t="shared" si="3"/>
        <v>#DIV/0!</v>
      </c>
      <c r="V15" s="34">
        <v>10</v>
      </c>
      <c r="W15" s="34">
        <v>9</v>
      </c>
      <c r="X15" s="34"/>
      <c r="Y15" s="35">
        <f t="shared" si="0"/>
        <v>9.5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4" t="e">
        <f t="shared" si="7"/>
        <v>#DIV/0!</v>
      </c>
    </row>
    <row r="16" spans="1:34" s="21" customFormat="1" ht="18" customHeight="1">
      <c r="A16" s="33">
        <v>10</v>
      </c>
      <c r="B16" s="58" t="s">
        <v>218</v>
      </c>
      <c r="C16" s="37" t="s">
        <v>219</v>
      </c>
      <c r="D16" s="34"/>
      <c r="E16" s="34"/>
      <c r="F16" s="34"/>
      <c r="G16" s="34"/>
      <c r="H16" s="34"/>
      <c r="I16" s="34"/>
      <c r="J16" s="34"/>
      <c r="K16" s="34"/>
      <c r="L16" s="34"/>
      <c r="M16" s="35" t="e">
        <f t="shared" si="2"/>
        <v>#DIV/0!</v>
      </c>
      <c r="N16" s="34"/>
      <c r="O16" s="34"/>
      <c r="P16" s="34"/>
      <c r="Q16" s="34"/>
      <c r="R16" s="34"/>
      <c r="S16" s="34"/>
      <c r="T16" s="34"/>
      <c r="U16" s="35" t="e">
        <f t="shared" si="3"/>
        <v>#DIV/0!</v>
      </c>
      <c r="V16" s="34">
        <v>10</v>
      </c>
      <c r="W16" s="34">
        <v>9.5</v>
      </c>
      <c r="X16" s="34"/>
      <c r="Y16" s="35">
        <f t="shared" si="0"/>
        <v>9.75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4" t="e">
        <f t="shared" si="7"/>
        <v>#DIV/0!</v>
      </c>
    </row>
    <row r="17" spans="1:34" s="21" customFormat="1" ht="18" customHeight="1">
      <c r="A17" s="33">
        <v>11</v>
      </c>
      <c r="B17" s="52" t="s">
        <v>220</v>
      </c>
      <c r="C17" s="37" t="s">
        <v>221</v>
      </c>
      <c r="D17" s="34"/>
      <c r="E17" s="34"/>
      <c r="F17" s="34"/>
      <c r="G17" s="34"/>
      <c r="H17" s="34"/>
      <c r="I17" s="34"/>
      <c r="J17" s="34"/>
      <c r="K17" s="34"/>
      <c r="L17" s="34"/>
      <c r="M17" s="35" t="e">
        <f t="shared" si="2"/>
        <v>#DIV/0!</v>
      </c>
      <c r="N17" s="34"/>
      <c r="O17" s="34"/>
      <c r="P17" s="34"/>
      <c r="Q17" s="34"/>
      <c r="R17" s="34"/>
      <c r="S17" s="34"/>
      <c r="T17" s="34"/>
      <c r="U17" s="35" t="e">
        <f t="shared" si="3"/>
        <v>#DIV/0!</v>
      </c>
      <c r="V17" s="34">
        <v>9.5</v>
      </c>
      <c r="W17" s="34">
        <v>5</v>
      </c>
      <c r="X17" s="34"/>
      <c r="Y17" s="35">
        <f t="shared" si="0"/>
        <v>7.25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4" t="e">
        <f t="shared" si="7"/>
        <v>#DIV/0!</v>
      </c>
    </row>
    <row r="18" spans="1:34" s="21" customFormat="1" ht="18" customHeight="1">
      <c r="A18" s="33">
        <v>12</v>
      </c>
      <c r="B18" s="58" t="s">
        <v>222</v>
      </c>
      <c r="C18" s="53" t="s">
        <v>223</v>
      </c>
      <c r="D18" s="34"/>
      <c r="E18" s="34"/>
      <c r="F18" s="34"/>
      <c r="G18" s="34"/>
      <c r="H18" s="34"/>
      <c r="I18" s="34"/>
      <c r="J18" s="34"/>
      <c r="K18" s="34"/>
      <c r="L18" s="34"/>
      <c r="M18" s="35" t="e">
        <f t="shared" si="2"/>
        <v>#DIV/0!</v>
      </c>
      <c r="N18" s="34"/>
      <c r="O18" s="34"/>
      <c r="P18" s="34"/>
      <c r="Q18" s="34"/>
      <c r="R18" s="34"/>
      <c r="S18" s="34"/>
      <c r="T18" s="34"/>
      <c r="U18" s="35" t="e">
        <f t="shared" si="3"/>
        <v>#DIV/0!</v>
      </c>
      <c r="V18" s="34">
        <v>10</v>
      </c>
      <c r="W18" s="34">
        <v>9.5</v>
      </c>
      <c r="X18" s="34"/>
      <c r="Y18" s="35">
        <f t="shared" si="0"/>
        <v>9.75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4" t="e">
        <f t="shared" si="7"/>
        <v>#DIV/0!</v>
      </c>
    </row>
    <row r="19" spans="1:34" s="21" customFormat="1" ht="18" customHeight="1">
      <c r="A19" s="33">
        <v>13</v>
      </c>
      <c r="B19" s="58" t="s">
        <v>224</v>
      </c>
      <c r="C19" s="50" t="s">
        <v>225</v>
      </c>
      <c r="D19" s="34"/>
      <c r="E19" s="34"/>
      <c r="F19" s="34"/>
      <c r="G19" s="34"/>
      <c r="H19" s="34"/>
      <c r="I19" s="34"/>
      <c r="J19" s="34"/>
      <c r="K19" s="34"/>
      <c r="L19" s="34"/>
      <c r="M19" s="35" t="e">
        <f t="shared" si="2"/>
        <v>#DIV/0!</v>
      </c>
      <c r="N19" s="34"/>
      <c r="O19" s="34"/>
      <c r="P19" s="34"/>
      <c r="Q19" s="34"/>
      <c r="R19" s="34"/>
      <c r="S19" s="34"/>
      <c r="T19" s="34"/>
      <c r="U19" s="35" t="e">
        <f t="shared" si="3"/>
        <v>#DIV/0!</v>
      </c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4" t="e">
        <f t="shared" si="7"/>
        <v>#DIV/0!</v>
      </c>
    </row>
    <row r="20" spans="1:34" s="21" customFormat="1" ht="18" customHeight="1">
      <c r="A20" s="33">
        <v>14</v>
      </c>
      <c r="B20" s="61" t="s">
        <v>226</v>
      </c>
      <c r="C20" s="37" t="s">
        <v>227</v>
      </c>
      <c r="D20" s="34"/>
      <c r="E20" s="34"/>
      <c r="F20" s="34"/>
      <c r="G20" s="34"/>
      <c r="H20" s="34"/>
      <c r="I20" s="34"/>
      <c r="J20" s="34"/>
      <c r="K20" s="34"/>
      <c r="L20" s="34"/>
      <c r="M20" s="35" t="e">
        <f t="shared" si="2"/>
        <v>#DIV/0!</v>
      </c>
      <c r="N20" s="34"/>
      <c r="O20" s="34"/>
      <c r="P20" s="34"/>
      <c r="Q20" s="34"/>
      <c r="R20" s="34"/>
      <c r="S20" s="34"/>
      <c r="T20" s="34"/>
      <c r="U20" s="35" t="e">
        <f t="shared" si="3"/>
        <v>#DIV/0!</v>
      </c>
      <c r="V20" s="34">
        <v>9.5</v>
      </c>
      <c r="W20" s="34">
        <v>5</v>
      </c>
      <c r="X20" s="34"/>
      <c r="Y20" s="35">
        <f t="shared" si="0"/>
        <v>7.25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4" t="e">
        <f t="shared" si="7"/>
        <v>#DIV/0!</v>
      </c>
    </row>
    <row r="21" spans="1:34" s="21" customFormat="1" ht="18" customHeight="1">
      <c r="A21" s="33">
        <v>15</v>
      </c>
      <c r="B21" s="51" t="s">
        <v>228</v>
      </c>
      <c r="C21" s="37" t="s">
        <v>229</v>
      </c>
      <c r="D21" s="34"/>
      <c r="E21" s="34"/>
      <c r="F21" s="34"/>
      <c r="G21" s="34"/>
      <c r="H21" s="34"/>
      <c r="I21" s="34"/>
      <c r="J21" s="34"/>
      <c r="K21" s="34"/>
      <c r="L21" s="34"/>
      <c r="M21" s="35" t="e">
        <f t="shared" si="2"/>
        <v>#DIV/0!</v>
      </c>
      <c r="N21" s="34"/>
      <c r="O21" s="34"/>
      <c r="P21" s="34"/>
      <c r="Q21" s="34"/>
      <c r="R21" s="34"/>
      <c r="S21" s="34"/>
      <c r="T21" s="34"/>
      <c r="U21" s="35" t="e">
        <f t="shared" si="3"/>
        <v>#DIV/0!</v>
      </c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4" t="e">
        <f t="shared" si="7"/>
        <v>#DIV/0!</v>
      </c>
    </row>
    <row r="22" spans="1:34" s="21" customFormat="1" ht="18" customHeight="1">
      <c r="A22" s="33">
        <v>16</v>
      </c>
      <c r="B22" s="58" t="s">
        <v>230</v>
      </c>
      <c r="C22" s="53" t="s">
        <v>231</v>
      </c>
      <c r="D22" s="34"/>
      <c r="E22" s="34"/>
      <c r="F22" s="34"/>
      <c r="G22" s="34"/>
      <c r="H22" s="34"/>
      <c r="I22" s="34"/>
      <c r="J22" s="34"/>
      <c r="K22" s="34"/>
      <c r="L22" s="34"/>
      <c r="M22" s="35" t="e">
        <f t="shared" si="2"/>
        <v>#DIV/0!</v>
      </c>
      <c r="N22" s="34"/>
      <c r="O22" s="34"/>
      <c r="P22" s="34"/>
      <c r="Q22" s="34"/>
      <c r="R22" s="34"/>
      <c r="S22" s="34"/>
      <c r="T22" s="34"/>
      <c r="U22" s="35" t="e">
        <f t="shared" si="3"/>
        <v>#DIV/0!</v>
      </c>
      <c r="V22" s="34">
        <v>10</v>
      </c>
      <c r="W22" s="34">
        <v>9.5</v>
      </c>
      <c r="X22" s="34"/>
      <c r="Y22" s="35">
        <f t="shared" si="0"/>
        <v>9.75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4" t="e">
        <f t="shared" si="7"/>
        <v>#DIV/0!</v>
      </c>
    </row>
    <row r="23" spans="1:34" s="21" customFormat="1" ht="18" customHeight="1">
      <c r="A23" s="33">
        <v>17</v>
      </c>
      <c r="B23" s="58" t="s">
        <v>232</v>
      </c>
      <c r="C23" s="50" t="s">
        <v>233</v>
      </c>
      <c r="D23" s="34"/>
      <c r="E23" s="34"/>
      <c r="F23" s="34"/>
      <c r="G23" s="34"/>
      <c r="H23" s="34"/>
      <c r="I23" s="34"/>
      <c r="J23" s="34"/>
      <c r="K23" s="34"/>
      <c r="L23" s="34"/>
      <c r="M23" s="35" t="e">
        <f t="shared" si="2"/>
        <v>#DIV/0!</v>
      </c>
      <c r="N23" s="34"/>
      <c r="O23" s="34"/>
      <c r="P23" s="34"/>
      <c r="Q23" s="34"/>
      <c r="R23" s="34"/>
      <c r="S23" s="34"/>
      <c r="T23" s="34"/>
      <c r="U23" s="35" t="e">
        <f t="shared" si="3"/>
        <v>#DIV/0!</v>
      </c>
      <c r="V23" s="34">
        <v>9.5</v>
      </c>
      <c r="W23" s="34">
        <v>5</v>
      </c>
      <c r="X23" s="34"/>
      <c r="Y23" s="35">
        <f t="shared" si="0"/>
        <v>7.25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4" t="e">
        <f t="shared" si="7"/>
        <v>#DIV/0!</v>
      </c>
    </row>
    <row r="24" spans="1:34" s="21" customFormat="1" ht="18" customHeight="1">
      <c r="A24" s="33">
        <v>18</v>
      </c>
      <c r="B24" s="58" t="s">
        <v>234</v>
      </c>
      <c r="C24" s="50" t="s">
        <v>235</v>
      </c>
      <c r="D24" s="34"/>
      <c r="E24" s="34"/>
      <c r="F24" s="34"/>
      <c r="G24" s="34"/>
      <c r="H24" s="34"/>
      <c r="I24" s="34"/>
      <c r="J24" s="34"/>
      <c r="K24" s="34"/>
      <c r="L24" s="34"/>
      <c r="M24" s="35" t="e">
        <f t="shared" si="2"/>
        <v>#DIV/0!</v>
      </c>
      <c r="N24" s="34"/>
      <c r="O24" s="34"/>
      <c r="P24" s="34"/>
      <c r="Q24" s="34"/>
      <c r="R24" s="34"/>
      <c r="S24" s="34"/>
      <c r="T24" s="34"/>
      <c r="U24" s="35" t="e">
        <f t="shared" si="3"/>
        <v>#DIV/0!</v>
      </c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4" t="e">
        <f t="shared" si="7"/>
        <v>#DIV/0!</v>
      </c>
    </row>
    <row r="25" spans="1:34" s="21" customFormat="1" ht="18" customHeight="1">
      <c r="A25" s="33">
        <v>19</v>
      </c>
      <c r="B25" s="58" t="s">
        <v>236</v>
      </c>
      <c r="C25" s="53" t="s">
        <v>237</v>
      </c>
      <c r="D25" s="34"/>
      <c r="E25" s="34"/>
      <c r="F25" s="34"/>
      <c r="G25" s="34"/>
      <c r="H25" s="34"/>
      <c r="I25" s="34"/>
      <c r="J25" s="34"/>
      <c r="K25" s="34"/>
      <c r="L25" s="34"/>
      <c r="M25" s="35" t="e">
        <f t="shared" si="2"/>
        <v>#DIV/0!</v>
      </c>
      <c r="N25" s="34"/>
      <c r="O25" s="34"/>
      <c r="P25" s="34"/>
      <c r="Q25" s="34"/>
      <c r="R25" s="34"/>
      <c r="S25" s="34"/>
      <c r="T25" s="34"/>
      <c r="U25" s="35" t="e">
        <f t="shared" si="3"/>
        <v>#DIV/0!</v>
      </c>
      <c r="V25" s="34">
        <v>10</v>
      </c>
      <c r="W25" s="34">
        <v>9.5</v>
      </c>
      <c r="X25" s="34"/>
      <c r="Y25" s="35">
        <f t="shared" si="0"/>
        <v>9.75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4" t="e">
        <f t="shared" si="7"/>
        <v>#DIV/0!</v>
      </c>
    </row>
    <row r="26" spans="1:34" s="21" customFormat="1" ht="18" customHeight="1">
      <c r="A26" s="33">
        <v>20</v>
      </c>
      <c r="B26" s="51" t="s">
        <v>238</v>
      </c>
      <c r="C26" s="37" t="s">
        <v>239</v>
      </c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2"/>
        <v>#DIV/0!</v>
      </c>
      <c r="N26" s="34"/>
      <c r="O26" s="34"/>
      <c r="P26" s="34"/>
      <c r="Q26" s="34"/>
      <c r="R26" s="34"/>
      <c r="S26" s="34"/>
      <c r="T26" s="34"/>
      <c r="U26" s="35" t="e">
        <f t="shared" si="3"/>
        <v>#DIV/0!</v>
      </c>
      <c r="V26" s="34">
        <v>10</v>
      </c>
      <c r="W26" s="34">
        <v>9.5</v>
      </c>
      <c r="X26" s="34"/>
      <c r="Y26" s="35">
        <f t="shared" si="0"/>
        <v>9.75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4" t="e">
        <f t="shared" si="7"/>
        <v>#DIV/0!</v>
      </c>
    </row>
    <row r="27" spans="1:34" s="21" customFormat="1" ht="18" customHeight="1">
      <c r="A27" s="33">
        <v>21</v>
      </c>
      <c r="B27" s="58" t="s">
        <v>240</v>
      </c>
      <c r="C27" s="50" t="s">
        <v>241</v>
      </c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2"/>
        <v>#DIV/0!</v>
      </c>
      <c r="N27" s="34"/>
      <c r="O27" s="34"/>
      <c r="P27" s="34"/>
      <c r="Q27" s="34"/>
      <c r="R27" s="34"/>
      <c r="S27" s="34"/>
      <c r="T27" s="34"/>
      <c r="U27" s="35" t="e">
        <f t="shared" si="3"/>
        <v>#DIV/0!</v>
      </c>
      <c r="V27" s="34">
        <v>10</v>
      </c>
      <c r="W27" s="34">
        <v>9.5</v>
      </c>
      <c r="X27" s="34"/>
      <c r="Y27" s="35">
        <f t="shared" si="0"/>
        <v>9.75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4" t="e">
        <f t="shared" si="7"/>
        <v>#DIV/0!</v>
      </c>
    </row>
    <row r="28" spans="1:34" s="21" customFormat="1" ht="18" customHeight="1">
      <c r="A28" s="33">
        <v>22</v>
      </c>
      <c r="B28" s="51" t="s">
        <v>242</v>
      </c>
      <c r="C28" s="37" t="s">
        <v>243</v>
      </c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>
        <v>10</v>
      </c>
      <c r="W28" s="34">
        <v>9</v>
      </c>
      <c r="X28" s="34"/>
      <c r="Y28" s="35">
        <f t="shared" si="0"/>
        <v>9.5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4" t="e">
        <f t="shared" si="7"/>
        <v>#DIV/0!</v>
      </c>
    </row>
    <row r="29" spans="1:34" s="21" customFormat="1" ht="18" customHeight="1">
      <c r="A29" s="33">
        <v>23</v>
      </c>
      <c r="B29" s="62" t="s">
        <v>244</v>
      </c>
      <c r="C29" s="63" t="s">
        <v>245</v>
      </c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>
        <v>10</v>
      </c>
      <c r="W29" s="34">
        <v>9.5</v>
      </c>
      <c r="X29" s="34"/>
      <c r="Y29" s="35">
        <f t="shared" si="0"/>
        <v>9.75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4" t="e">
        <f t="shared" si="7"/>
        <v>#DIV/0!</v>
      </c>
    </row>
    <row r="30" spans="1:34" s="21" customFormat="1" ht="18" customHeight="1">
      <c r="A30" s="33">
        <v>24</v>
      </c>
      <c r="B30" s="58" t="s">
        <v>246</v>
      </c>
      <c r="C30" s="50" t="s">
        <v>247</v>
      </c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4" t="e">
        <f t="shared" si="7"/>
        <v>#DIV/0!</v>
      </c>
    </row>
    <row r="31" spans="1:34" s="21" customFormat="1" ht="18" customHeight="1">
      <c r="A31" s="33">
        <v>25</v>
      </c>
      <c r="B31" s="52" t="s">
        <v>248</v>
      </c>
      <c r="C31" s="37" t="s">
        <v>249</v>
      </c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>
        <v>10</v>
      </c>
      <c r="W31" s="34">
        <v>9.5</v>
      </c>
      <c r="X31" s="34"/>
      <c r="Y31" s="35">
        <f t="shared" si="0"/>
        <v>9.75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4" t="e">
        <f t="shared" si="7"/>
        <v>#DIV/0!</v>
      </c>
    </row>
    <row r="32" spans="1:34" s="21" customFormat="1" ht="18" customHeight="1">
      <c r="A32" s="33">
        <v>26</v>
      </c>
      <c r="B32" s="58" t="s">
        <v>250</v>
      </c>
      <c r="C32" s="50" t="s">
        <v>251</v>
      </c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4" t="e">
        <f t="shared" si="7"/>
        <v>#DIV/0!</v>
      </c>
    </row>
    <row r="33" spans="1:34" s="21" customFormat="1" ht="15">
      <c r="A33" s="33">
        <v>27</v>
      </c>
      <c r="B33" s="58" t="s">
        <v>252</v>
      </c>
      <c r="C33" s="53" t="s">
        <v>253</v>
      </c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>
        <v>10</v>
      </c>
      <c r="W33" s="34">
        <v>9.5</v>
      </c>
      <c r="X33" s="34"/>
      <c r="Y33" s="35">
        <f t="shared" si="0"/>
        <v>9.75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4" t="e">
        <f t="shared" si="7"/>
        <v>#DIV/0!</v>
      </c>
    </row>
    <row r="34" spans="1:34" s="21" customFormat="1" ht="15">
      <c r="A34" s="33">
        <v>28</v>
      </c>
      <c r="B34" s="51" t="s">
        <v>254</v>
      </c>
      <c r="C34" s="50" t="s">
        <v>255</v>
      </c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>
        <v>10</v>
      </c>
      <c r="W34" s="34">
        <v>9.5</v>
      </c>
      <c r="X34" s="34"/>
      <c r="Y34" s="35">
        <f t="shared" si="0"/>
        <v>9.75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4" t="e">
        <f t="shared" si="7"/>
        <v>#DIV/0!</v>
      </c>
    </row>
    <row r="35" spans="1:34" s="21" customFormat="1" ht="15">
      <c r="A35" s="33">
        <v>29</v>
      </c>
      <c r="B35" s="58" t="s">
        <v>256</v>
      </c>
      <c r="C35" s="50" t="s">
        <v>257</v>
      </c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>
        <v>10</v>
      </c>
      <c r="W35" s="34">
        <v>9</v>
      </c>
      <c r="X35" s="34"/>
      <c r="Y35" s="35">
        <f t="shared" si="0"/>
        <v>9.5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4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4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4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4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4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>
  <sheetPr>
    <tabColor rgb="FFFFC000"/>
    <pageSetUpPr fitToPage="1"/>
  </sheetPr>
  <dimension ref="A1:AH200"/>
  <sheetViews>
    <sheetView showGridLines="0" topLeftCell="A4" zoomScale="85" workbookViewId="0">
      <pane xSplit="3" ySplit="1" topLeftCell="D5" activePane="bottomRight" state="frozen"/>
      <selection activeCell="A4" sqref="A4"/>
      <selection pane="topRight" activeCell="D4" sqref="D4"/>
      <selection pane="bottomLeft" activeCell="A5" sqref="A5"/>
      <selection pane="bottomRight" activeCell="E5" sqref="E5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62.75">
      <c r="A4" s="14"/>
      <c r="D4" s="15" t="s">
        <v>498</v>
      </c>
      <c r="E4" s="15" t="s">
        <v>518</v>
      </c>
      <c r="M4" s="16"/>
      <c r="N4" s="15" t="s">
        <v>495</v>
      </c>
      <c r="O4" s="15" t="s">
        <v>503</v>
      </c>
      <c r="U4" s="16"/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29"/>
      <c r="O6" s="30"/>
      <c r="P6" s="30"/>
      <c r="Q6" s="30"/>
      <c r="R6" s="30"/>
      <c r="S6" s="30"/>
      <c r="T6" s="3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52" t="s">
        <v>258</v>
      </c>
      <c r="C7" s="50" t="s">
        <v>259</v>
      </c>
      <c r="D7" s="34">
        <v>9.1999999999999993</v>
      </c>
      <c r="E7" s="34">
        <v>10</v>
      </c>
      <c r="F7" s="34"/>
      <c r="G7" s="34"/>
      <c r="H7" s="34"/>
      <c r="I7" s="34"/>
      <c r="J7" s="34"/>
      <c r="K7" s="34"/>
      <c r="L7" s="34"/>
      <c r="M7" s="35">
        <f>TRUNC(AVERAGE(D7:L7),2)</f>
        <v>9.6</v>
      </c>
      <c r="N7" s="34">
        <v>9.5</v>
      </c>
      <c r="O7" s="34">
        <v>10</v>
      </c>
      <c r="P7" s="34"/>
      <c r="Q7" s="34"/>
      <c r="R7" s="34"/>
      <c r="S7" s="34"/>
      <c r="T7" s="34"/>
      <c r="U7" s="35">
        <f>TRUNC(AVERAGE(N7:T7),2)</f>
        <v>9.75</v>
      </c>
      <c r="V7" s="34"/>
      <c r="W7" s="34"/>
      <c r="X7" s="34"/>
      <c r="Y7" s="35" t="e">
        <f t="shared" ref="Y7:Y39" si="0">TRUNC(AVERAGE(V7:X7),2)</f>
        <v>#DIV/0!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TRUNC((AE7+AG7),2)</f>
        <v>#DIV/0!</v>
      </c>
    </row>
    <row r="8" spans="1:34" s="21" customFormat="1" ht="18" customHeight="1">
      <c r="A8" s="33">
        <v>2</v>
      </c>
      <c r="B8" s="52" t="s">
        <v>260</v>
      </c>
      <c r="C8" s="50" t="s">
        <v>261</v>
      </c>
      <c r="D8" s="34">
        <v>9.1999999999999993</v>
      </c>
      <c r="E8" s="34">
        <v>10</v>
      </c>
      <c r="F8" s="34"/>
      <c r="G8" s="34"/>
      <c r="H8" s="34"/>
      <c r="I8" s="34"/>
      <c r="J8" s="34"/>
      <c r="K8" s="34"/>
      <c r="L8" s="34"/>
      <c r="M8" s="35">
        <f t="shared" ref="M8:M39" si="2">TRUNC(AVERAGE(D8:L8),2)</f>
        <v>9.6</v>
      </c>
      <c r="N8" s="34">
        <v>10</v>
      </c>
      <c r="O8" s="34">
        <v>4</v>
      </c>
      <c r="P8" s="34"/>
      <c r="Q8" s="34"/>
      <c r="R8" s="34"/>
      <c r="S8" s="34"/>
      <c r="T8" s="34"/>
      <c r="U8" s="35">
        <f t="shared" ref="U8:U39" si="3">TRUNC(AVERAGE(N8:T8),2)</f>
        <v>7</v>
      </c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8" t="e">
        <f t="shared" ref="AH8:AH39" si="7">TRUNC((AE8+AG8),2)</f>
        <v>#DIV/0!</v>
      </c>
    </row>
    <row r="9" spans="1:34" s="78" customFormat="1" ht="18" customHeight="1">
      <c r="A9" s="73">
        <v>3</v>
      </c>
      <c r="B9" s="74" t="s">
        <v>262</v>
      </c>
      <c r="C9" s="74" t="s">
        <v>263</v>
      </c>
      <c r="D9" s="75"/>
      <c r="E9" s="75"/>
      <c r="F9" s="75"/>
      <c r="G9" s="75"/>
      <c r="H9" s="75"/>
      <c r="I9" s="75"/>
      <c r="J9" s="75"/>
      <c r="K9" s="75"/>
      <c r="L9" s="75"/>
      <c r="M9" s="75" t="e">
        <f t="shared" si="2"/>
        <v>#DIV/0!</v>
      </c>
      <c r="N9" s="75"/>
      <c r="O9" s="75"/>
      <c r="P9" s="75"/>
      <c r="Q9" s="75"/>
      <c r="R9" s="75"/>
      <c r="S9" s="75"/>
      <c r="T9" s="75"/>
      <c r="U9" s="75" t="e">
        <f t="shared" si="3"/>
        <v>#DIV/0!</v>
      </c>
      <c r="V9" s="75"/>
      <c r="W9" s="75"/>
      <c r="X9" s="75"/>
      <c r="Y9" s="75" t="e">
        <f t="shared" si="0"/>
        <v>#DIV/0!</v>
      </c>
      <c r="Z9" s="75"/>
      <c r="AA9" s="75"/>
      <c r="AB9" s="75"/>
      <c r="AC9" s="75" t="e">
        <f t="shared" si="1"/>
        <v>#DIV/0!</v>
      </c>
      <c r="AD9" s="75" t="e">
        <f t="shared" si="4"/>
        <v>#DIV/0!</v>
      </c>
      <c r="AE9" s="75" t="e">
        <f t="shared" si="5"/>
        <v>#DIV/0!</v>
      </c>
      <c r="AF9" s="76"/>
      <c r="AG9" s="76">
        <f t="shared" si="6"/>
        <v>0</v>
      </c>
      <c r="AH9" s="77" t="e">
        <f t="shared" si="7"/>
        <v>#DIV/0!</v>
      </c>
    </row>
    <row r="10" spans="1:34" s="21" customFormat="1" ht="18" customHeight="1">
      <c r="A10" s="33">
        <v>4</v>
      </c>
      <c r="B10" s="52" t="s">
        <v>106</v>
      </c>
      <c r="C10" s="53" t="s">
        <v>264</v>
      </c>
      <c r="D10" s="34">
        <v>7</v>
      </c>
      <c r="E10" s="34">
        <v>7</v>
      </c>
      <c r="F10" s="34"/>
      <c r="G10" s="34"/>
      <c r="H10" s="34"/>
      <c r="I10" s="34"/>
      <c r="J10" s="34"/>
      <c r="K10" s="34"/>
      <c r="L10" s="34"/>
      <c r="M10" s="35">
        <f t="shared" si="2"/>
        <v>7</v>
      </c>
      <c r="N10" s="34">
        <v>9.9</v>
      </c>
      <c r="O10" s="34">
        <v>10</v>
      </c>
      <c r="P10" s="34"/>
      <c r="Q10" s="34"/>
      <c r="R10" s="34"/>
      <c r="S10" s="34"/>
      <c r="T10" s="34"/>
      <c r="U10" s="35">
        <f t="shared" si="3"/>
        <v>9.9499999999999993</v>
      </c>
      <c r="V10" s="34"/>
      <c r="W10" s="34"/>
      <c r="X10" s="34"/>
      <c r="Y10" s="35" t="e">
        <f t="shared" si="0"/>
        <v>#DIV/0!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8" t="e">
        <f t="shared" si="7"/>
        <v>#DIV/0!</v>
      </c>
    </row>
    <row r="11" spans="1:34" s="21" customFormat="1" ht="18" customHeight="1">
      <c r="A11" s="33">
        <v>5</v>
      </c>
      <c r="B11" s="52" t="s">
        <v>265</v>
      </c>
      <c r="C11" s="37" t="s">
        <v>266</v>
      </c>
      <c r="D11" s="34">
        <v>9.1999999999999993</v>
      </c>
      <c r="E11" s="34">
        <v>7</v>
      </c>
      <c r="F11" s="34"/>
      <c r="G11" s="34"/>
      <c r="H11" s="34"/>
      <c r="I11" s="34"/>
      <c r="J11" s="34"/>
      <c r="K11" s="34"/>
      <c r="L11" s="34"/>
      <c r="M11" s="35">
        <f t="shared" si="2"/>
        <v>8.1</v>
      </c>
      <c r="N11" s="34">
        <v>10</v>
      </c>
      <c r="O11" s="34">
        <v>9</v>
      </c>
      <c r="P11" s="34"/>
      <c r="Q11" s="34"/>
      <c r="R11" s="34"/>
      <c r="S11" s="34"/>
      <c r="T11" s="34"/>
      <c r="U11" s="35">
        <f t="shared" si="3"/>
        <v>9.5</v>
      </c>
      <c r="V11" s="34"/>
      <c r="W11" s="34"/>
      <c r="X11" s="34"/>
      <c r="Y11" s="35" t="e">
        <f t="shared" si="0"/>
        <v>#DIV/0!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8" t="e">
        <f t="shared" si="7"/>
        <v>#DIV/0!</v>
      </c>
    </row>
    <row r="12" spans="1:34" s="21" customFormat="1" ht="18" customHeight="1">
      <c r="A12" s="33">
        <v>6</v>
      </c>
      <c r="B12" s="52" t="s">
        <v>267</v>
      </c>
      <c r="C12" s="53" t="s">
        <v>268</v>
      </c>
      <c r="D12" s="34">
        <v>10</v>
      </c>
      <c r="E12" s="34">
        <v>9</v>
      </c>
      <c r="F12" s="34"/>
      <c r="G12" s="34"/>
      <c r="H12" s="34"/>
      <c r="I12" s="34"/>
      <c r="J12" s="34"/>
      <c r="K12" s="34"/>
      <c r="L12" s="34"/>
      <c r="M12" s="35">
        <f t="shared" si="2"/>
        <v>9.5</v>
      </c>
      <c r="N12" s="34">
        <v>9.9</v>
      </c>
      <c r="O12" s="34">
        <v>10</v>
      </c>
      <c r="P12" s="34"/>
      <c r="Q12" s="34"/>
      <c r="R12" s="34"/>
      <c r="S12" s="34"/>
      <c r="T12" s="34"/>
      <c r="U12" s="35">
        <f t="shared" si="3"/>
        <v>9.9499999999999993</v>
      </c>
      <c r="V12" s="34"/>
      <c r="W12" s="34"/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8" t="e">
        <f t="shared" si="7"/>
        <v>#DIV/0!</v>
      </c>
    </row>
    <row r="13" spans="1:34" s="21" customFormat="1" ht="18" customHeight="1">
      <c r="A13" s="33">
        <v>7</v>
      </c>
      <c r="B13" s="52" t="s">
        <v>269</v>
      </c>
      <c r="C13" s="50" t="s">
        <v>270</v>
      </c>
      <c r="D13" s="34">
        <v>9.1999999999999993</v>
      </c>
      <c r="E13" s="34">
        <v>8.5</v>
      </c>
      <c r="F13" s="34"/>
      <c r="G13" s="34"/>
      <c r="H13" s="34"/>
      <c r="I13" s="34"/>
      <c r="J13" s="34"/>
      <c r="K13" s="34"/>
      <c r="L13" s="34"/>
      <c r="M13" s="35">
        <f t="shared" si="2"/>
        <v>8.85</v>
      </c>
      <c r="N13" s="34">
        <v>10</v>
      </c>
      <c r="O13" s="34">
        <v>9</v>
      </c>
      <c r="P13" s="34"/>
      <c r="Q13" s="34"/>
      <c r="R13" s="34"/>
      <c r="S13" s="34"/>
      <c r="T13" s="34"/>
      <c r="U13" s="35">
        <f t="shared" si="3"/>
        <v>9.5</v>
      </c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8" t="e">
        <f t="shared" si="7"/>
        <v>#DIV/0!</v>
      </c>
    </row>
    <row r="14" spans="1:34" s="21" customFormat="1" ht="18" customHeight="1">
      <c r="A14" s="33">
        <v>8</v>
      </c>
      <c r="B14" s="52" t="s">
        <v>271</v>
      </c>
      <c r="C14" s="50" t="s">
        <v>272</v>
      </c>
      <c r="D14" s="34">
        <v>10</v>
      </c>
      <c r="E14" s="34">
        <v>7.5</v>
      </c>
      <c r="F14" s="34"/>
      <c r="G14" s="34"/>
      <c r="H14" s="34"/>
      <c r="I14" s="34"/>
      <c r="J14" s="34"/>
      <c r="K14" s="34"/>
      <c r="L14" s="34"/>
      <c r="M14" s="35">
        <f t="shared" si="2"/>
        <v>8.75</v>
      </c>
      <c r="N14" s="34">
        <v>10</v>
      </c>
      <c r="O14" s="34">
        <v>9</v>
      </c>
      <c r="P14" s="34"/>
      <c r="Q14" s="34"/>
      <c r="R14" s="34"/>
      <c r="S14" s="34"/>
      <c r="T14" s="34"/>
      <c r="U14" s="35">
        <f t="shared" si="3"/>
        <v>9.5</v>
      </c>
      <c r="V14" s="34"/>
      <c r="W14" s="34"/>
      <c r="X14" s="34"/>
      <c r="Y14" s="35" t="e">
        <f t="shared" si="0"/>
        <v>#DIV/0!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8" t="e">
        <f t="shared" si="7"/>
        <v>#DIV/0!</v>
      </c>
    </row>
    <row r="15" spans="1:34" s="21" customFormat="1" ht="18" customHeight="1">
      <c r="A15" s="33">
        <v>9</v>
      </c>
      <c r="B15" s="52" t="s">
        <v>273</v>
      </c>
      <c r="C15" s="50" t="s">
        <v>274</v>
      </c>
      <c r="D15" s="34">
        <v>10</v>
      </c>
      <c r="E15" s="34">
        <v>9.5</v>
      </c>
      <c r="F15" s="34"/>
      <c r="G15" s="34"/>
      <c r="H15" s="34"/>
      <c r="I15" s="34"/>
      <c r="J15" s="34"/>
      <c r="K15" s="34"/>
      <c r="L15" s="34"/>
      <c r="M15" s="35">
        <f t="shared" si="2"/>
        <v>9.75</v>
      </c>
      <c r="N15" s="34">
        <v>10</v>
      </c>
      <c r="O15" s="34">
        <v>10</v>
      </c>
      <c r="P15" s="34"/>
      <c r="Q15" s="34"/>
      <c r="R15" s="34"/>
      <c r="S15" s="34"/>
      <c r="T15" s="34"/>
      <c r="U15" s="35">
        <f t="shared" si="3"/>
        <v>10</v>
      </c>
      <c r="V15" s="34"/>
      <c r="W15" s="34"/>
      <c r="X15" s="34"/>
      <c r="Y15" s="35" t="e">
        <f t="shared" si="0"/>
        <v>#DIV/0!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8" t="e">
        <f t="shared" si="7"/>
        <v>#DIV/0!</v>
      </c>
    </row>
    <row r="16" spans="1:34" s="21" customFormat="1" ht="18" customHeight="1">
      <c r="A16" s="33">
        <v>10</v>
      </c>
      <c r="B16" s="52" t="s">
        <v>275</v>
      </c>
      <c r="C16" s="37" t="s">
        <v>276</v>
      </c>
      <c r="D16" s="34">
        <v>9.1999999999999993</v>
      </c>
      <c r="E16" s="34">
        <v>10</v>
      </c>
      <c r="F16" s="34"/>
      <c r="G16" s="34"/>
      <c r="H16" s="34"/>
      <c r="I16" s="34"/>
      <c r="J16" s="34"/>
      <c r="K16" s="34"/>
      <c r="L16" s="34"/>
      <c r="M16" s="35">
        <f t="shared" si="2"/>
        <v>9.6</v>
      </c>
      <c r="N16" s="34">
        <v>10</v>
      </c>
      <c r="O16" s="34">
        <v>7</v>
      </c>
      <c r="P16" s="34"/>
      <c r="Q16" s="34"/>
      <c r="R16" s="34"/>
      <c r="S16" s="34"/>
      <c r="T16" s="34"/>
      <c r="U16" s="35">
        <f t="shared" si="3"/>
        <v>8.5</v>
      </c>
      <c r="V16" s="34"/>
      <c r="W16" s="34"/>
      <c r="X16" s="34"/>
      <c r="Y16" s="35" t="e">
        <f t="shared" si="0"/>
        <v>#DIV/0!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8" t="e">
        <f t="shared" si="7"/>
        <v>#DIV/0!</v>
      </c>
    </row>
    <row r="17" spans="1:34" s="21" customFormat="1" ht="18" customHeight="1">
      <c r="A17" s="33">
        <v>11</v>
      </c>
      <c r="B17" s="51" t="s">
        <v>277</v>
      </c>
      <c r="C17" s="50" t="s">
        <v>278</v>
      </c>
      <c r="D17" s="34">
        <v>8.8000000000000007</v>
      </c>
      <c r="E17" s="34">
        <v>8</v>
      </c>
      <c r="F17" s="34"/>
      <c r="G17" s="34"/>
      <c r="H17" s="34"/>
      <c r="I17" s="34"/>
      <c r="J17" s="34"/>
      <c r="K17" s="34"/>
      <c r="L17" s="34"/>
      <c r="M17" s="35">
        <f t="shared" si="2"/>
        <v>8.4</v>
      </c>
      <c r="N17" s="34">
        <v>9.5</v>
      </c>
      <c r="O17" s="34">
        <v>8</v>
      </c>
      <c r="P17" s="34"/>
      <c r="Q17" s="34"/>
      <c r="R17" s="34"/>
      <c r="S17" s="34"/>
      <c r="T17" s="34"/>
      <c r="U17" s="35">
        <f t="shared" si="3"/>
        <v>8.75</v>
      </c>
      <c r="V17" s="34"/>
      <c r="W17" s="34"/>
      <c r="X17" s="34"/>
      <c r="Y17" s="35" t="e">
        <f t="shared" si="0"/>
        <v>#DIV/0!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7"/>
        <v>#DIV/0!</v>
      </c>
    </row>
    <row r="18" spans="1:34" s="21" customFormat="1" ht="18" customHeight="1">
      <c r="A18" s="33">
        <v>12</v>
      </c>
      <c r="B18" s="52" t="s">
        <v>279</v>
      </c>
      <c r="C18" s="53" t="s">
        <v>280</v>
      </c>
      <c r="D18" s="34">
        <v>7</v>
      </c>
      <c r="E18" s="34">
        <v>10</v>
      </c>
      <c r="F18" s="34"/>
      <c r="G18" s="34"/>
      <c r="H18" s="34"/>
      <c r="I18" s="34"/>
      <c r="J18" s="34"/>
      <c r="K18" s="34"/>
      <c r="L18" s="34"/>
      <c r="M18" s="35">
        <f t="shared" si="2"/>
        <v>8.5</v>
      </c>
      <c r="N18" s="34">
        <v>10</v>
      </c>
      <c r="O18" s="34">
        <v>10</v>
      </c>
      <c r="P18" s="34"/>
      <c r="Q18" s="34"/>
      <c r="R18" s="34"/>
      <c r="S18" s="34"/>
      <c r="T18" s="34"/>
      <c r="U18" s="35">
        <f t="shared" si="3"/>
        <v>10</v>
      </c>
      <c r="V18" s="34"/>
      <c r="W18" s="34"/>
      <c r="X18" s="34"/>
      <c r="Y18" s="35" t="e">
        <f t="shared" si="0"/>
        <v>#DIV/0!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7"/>
        <v>#DIV/0!</v>
      </c>
    </row>
    <row r="19" spans="1:34" s="21" customFormat="1" ht="18" customHeight="1">
      <c r="A19" s="33">
        <v>13</v>
      </c>
      <c r="B19" s="50" t="s">
        <v>281</v>
      </c>
      <c r="C19" s="50" t="s">
        <v>282</v>
      </c>
      <c r="D19" s="34">
        <v>8.6</v>
      </c>
      <c r="E19" s="34">
        <v>7.5</v>
      </c>
      <c r="F19" s="34"/>
      <c r="G19" s="34"/>
      <c r="H19" s="34"/>
      <c r="I19" s="34"/>
      <c r="J19" s="34"/>
      <c r="K19" s="34"/>
      <c r="L19" s="34"/>
      <c r="M19" s="35">
        <f t="shared" si="2"/>
        <v>8.0500000000000007</v>
      </c>
      <c r="N19" s="34">
        <v>10</v>
      </c>
      <c r="O19" s="34">
        <v>10</v>
      </c>
      <c r="P19" s="34"/>
      <c r="Q19" s="34"/>
      <c r="R19" s="34"/>
      <c r="S19" s="34"/>
      <c r="T19" s="34"/>
      <c r="U19" s="35">
        <f t="shared" si="3"/>
        <v>10</v>
      </c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7"/>
        <v>#DIV/0!</v>
      </c>
    </row>
    <row r="20" spans="1:34" s="21" customFormat="1" ht="18" customHeight="1">
      <c r="A20" s="33">
        <v>14</v>
      </c>
      <c r="B20" s="49" t="s">
        <v>283</v>
      </c>
      <c r="C20" s="53" t="s">
        <v>284</v>
      </c>
      <c r="D20" s="34">
        <v>10</v>
      </c>
      <c r="E20" s="34">
        <v>10</v>
      </c>
      <c r="F20" s="34"/>
      <c r="G20" s="34"/>
      <c r="H20" s="34"/>
      <c r="I20" s="34"/>
      <c r="J20" s="34"/>
      <c r="K20" s="34"/>
      <c r="L20" s="34"/>
      <c r="M20" s="35">
        <f t="shared" si="2"/>
        <v>10</v>
      </c>
      <c r="N20" s="34">
        <v>9.8000000000000007</v>
      </c>
      <c r="O20" s="34">
        <v>10</v>
      </c>
      <c r="P20" s="34"/>
      <c r="Q20" s="34"/>
      <c r="R20" s="34"/>
      <c r="S20" s="34"/>
      <c r="T20" s="34"/>
      <c r="U20" s="35">
        <f t="shared" si="3"/>
        <v>9.9</v>
      </c>
      <c r="V20" s="34"/>
      <c r="W20" s="34"/>
      <c r="X20" s="34"/>
      <c r="Y20" s="35" t="e">
        <f t="shared" si="0"/>
        <v>#DIV/0!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8" t="e">
        <f t="shared" si="7"/>
        <v>#DIV/0!</v>
      </c>
    </row>
    <row r="21" spans="1:34" s="21" customFormat="1" ht="18" customHeight="1">
      <c r="A21" s="33">
        <v>15</v>
      </c>
      <c r="B21" s="49" t="s">
        <v>190</v>
      </c>
      <c r="C21" s="53" t="s">
        <v>285</v>
      </c>
      <c r="D21" s="34">
        <v>1</v>
      </c>
      <c r="E21" s="34">
        <v>9</v>
      </c>
      <c r="F21" s="34"/>
      <c r="G21" s="34"/>
      <c r="H21" s="34"/>
      <c r="I21" s="34"/>
      <c r="J21" s="34"/>
      <c r="K21" s="34"/>
      <c r="L21" s="34"/>
      <c r="M21" s="35">
        <f t="shared" si="2"/>
        <v>5</v>
      </c>
      <c r="N21" s="34" t="s">
        <v>496</v>
      </c>
      <c r="O21" s="34">
        <v>9</v>
      </c>
      <c r="P21" s="34"/>
      <c r="Q21" s="34"/>
      <c r="R21" s="34"/>
      <c r="S21" s="34"/>
      <c r="T21" s="34"/>
      <c r="U21" s="35">
        <f t="shared" si="3"/>
        <v>9</v>
      </c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7"/>
        <v>#DIV/0!</v>
      </c>
    </row>
    <row r="22" spans="1:34" s="21" customFormat="1" ht="18" customHeight="1">
      <c r="A22" s="33">
        <v>16</v>
      </c>
      <c r="B22" s="58" t="s">
        <v>286</v>
      </c>
      <c r="C22" s="50" t="s">
        <v>287</v>
      </c>
      <c r="D22" s="34">
        <v>1</v>
      </c>
      <c r="E22" s="34">
        <v>4.5</v>
      </c>
      <c r="F22" s="34"/>
      <c r="G22" s="34"/>
      <c r="H22" s="34"/>
      <c r="I22" s="34"/>
      <c r="J22" s="34"/>
      <c r="K22" s="34"/>
      <c r="L22" s="34"/>
      <c r="M22" s="35">
        <f t="shared" si="2"/>
        <v>2.75</v>
      </c>
      <c r="N22" s="34">
        <v>10</v>
      </c>
      <c r="O22" s="34">
        <v>0</v>
      </c>
      <c r="P22" s="34"/>
      <c r="Q22" s="34"/>
      <c r="R22" s="34"/>
      <c r="S22" s="34"/>
      <c r="T22" s="34"/>
      <c r="U22" s="35">
        <f t="shared" si="3"/>
        <v>5</v>
      </c>
      <c r="V22" s="34"/>
      <c r="W22" s="34"/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8" t="e">
        <f t="shared" si="7"/>
        <v>#DIV/0!</v>
      </c>
    </row>
    <row r="23" spans="1:34" s="21" customFormat="1" ht="18" customHeight="1">
      <c r="A23" s="33">
        <v>17</v>
      </c>
      <c r="B23" s="50" t="s">
        <v>96</v>
      </c>
      <c r="C23" s="50" t="s">
        <v>288</v>
      </c>
      <c r="D23" s="34">
        <v>9.8000000000000007</v>
      </c>
      <c r="E23" s="34">
        <v>9</v>
      </c>
      <c r="F23" s="34"/>
      <c r="G23" s="34"/>
      <c r="H23" s="34"/>
      <c r="I23" s="34"/>
      <c r="J23" s="34"/>
      <c r="K23" s="34"/>
      <c r="L23" s="34"/>
      <c r="M23" s="35">
        <f t="shared" si="2"/>
        <v>9.4</v>
      </c>
      <c r="N23" s="34" t="s">
        <v>496</v>
      </c>
      <c r="O23" s="34">
        <v>10</v>
      </c>
      <c r="P23" s="34"/>
      <c r="Q23" s="34"/>
      <c r="R23" s="34"/>
      <c r="S23" s="34"/>
      <c r="T23" s="34"/>
      <c r="U23" s="35">
        <f t="shared" si="3"/>
        <v>10</v>
      </c>
      <c r="V23" s="34"/>
      <c r="W23" s="34"/>
      <c r="X23" s="34"/>
      <c r="Y23" s="35" t="e">
        <f t="shared" si="0"/>
        <v>#DIV/0!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8" t="e">
        <f t="shared" si="7"/>
        <v>#DIV/0!</v>
      </c>
    </row>
    <row r="24" spans="1:34" s="21" customFormat="1" ht="18" customHeight="1">
      <c r="A24" s="33">
        <v>18</v>
      </c>
      <c r="B24" s="52" t="s">
        <v>289</v>
      </c>
      <c r="C24" s="50" t="s">
        <v>290</v>
      </c>
      <c r="D24" s="34">
        <v>10</v>
      </c>
      <c r="E24" s="34">
        <v>9.5</v>
      </c>
      <c r="F24" s="34"/>
      <c r="G24" s="34"/>
      <c r="H24" s="34"/>
      <c r="I24" s="34"/>
      <c r="J24" s="34"/>
      <c r="K24" s="34"/>
      <c r="L24" s="34"/>
      <c r="M24" s="35">
        <f t="shared" si="2"/>
        <v>9.75</v>
      </c>
      <c r="N24" s="34">
        <v>8.9</v>
      </c>
      <c r="O24" s="34">
        <v>7</v>
      </c>
      <c r="P24" s="34"/>
      <c r="Q24" s="34"/>
      <c r="R24" s="34"/>
      <c r="S24" s="34"/>
      <c r="T24" s="34"/>
      <c r="U24" s="35">
        <f t="shared" si="3"/>
        <v>7.95</v>
      </c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7"/>
        <v>#DIV/0!</v>
      </c>
    </row>
    <row r="25" spans="1:34" s="21" customFormat="1" ht="18" customHeight="1">
      <c r="A25" s="33">
        <v>19</v>
      </c>
      <c r="B25" s="39"/>
      <c r="C25" s="29"/>
      <c r="D25" s="34"/>
      <c r="E25" s="34"/>
      <c r="F25" s="34"/>
      <c r="G25" s="34"/>
      <c r="H25" s="34"/>
      <c r="I25" s="34"/>
      <c r="J25" s="34"/>
      <c r="K25" s="34"/>
      <c r="L25" s="34"/>
      <c r="M25" s="35" t="e">
        <f t="shared" si="2"/>
        <v>#DIV/0!</v>
      </c>
      <c r="N25" s="34"/>
      <c r="O25" s="34"/>
      <c r="P25" s="34"/>
      <c r="Q25" s="34"/>
      <c r="R25" s="34"/>
      <c r="S25" s="34"/>
      <c r="T25" s="34"/>
      <c r="U25" s="35" t="e">
        <f t="shared" si="3"/>
        <v>#DIV/0!</v>
      </c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8" t="e">
        <f t="shared" si="7"/>
        <v>#DIV/0!</v>
      </c>
    </row>
    <row r="26" spans="1:34" s="21" customFormat="1" ht="18" customHeight="1">
      <c r="A26" s="33">
        <v>20</v>
      </c>
      <c r="B26" s="34"/>
      <c r="C26" s="42"/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2"/>
        <v>#DIV/0!</v>
      </c>
      <c r="N26" s="34"/>
      <c r="O26" s="34"/>
      <c r="P26" s="34"/>
      <c r="Q26" s="34"/>
      <c r="R26" s="34"/>
      <c r="S26" s="34"/>
      <c r="T26" s="34"/>
      <c r="U26" s="35" t="e">
        <f t="shared" si="3"/>
        <v>#DIV/0!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7"/>
        <v>#DIV/0!</v>
      </c>
    </row>
    <row r="27" spans="1:34" s="21" customFormat="1" ht="18" customHeight="1">
      <c r="A27" s="33">
        <v>21</v>
      </c>
      <c r="B27" s="34"/>
      <c r="C27" s="42"/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2"/>
        <v>#DIV/0!</v>
      </c>
      <c r="N27" s="34"/>
      <c r="O27" s="34"/>
      <c r="P27" s="34"/>
      <c r="Q27" s="34"/>
      <c r="R27" s="34"/>
      <c r="S27" s="34"/>
      <c r="T27" s="34"/>
      <c r="U27" s="35" t="e">
        <f t="shared" si="3"/>
        <v>#DIV/0!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</row>
    <row r="28" spans="1:34" s="21" customFormat="1" ht="18" customHeight="1">
      <c r="A28" s="33">
        <v>22</v>
      </c>
      <c r="B28" s="39"/>
      <c r="C28" s="29"/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7"/>
        <v>#DIV/0!</v>
      </c>
    </row>
    <row r="29" spans="1:34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>
  <sheetPr>
    <tabColor theme="5" tint="-0.249977111117893"/>
    <pageSetUpPr fitToPage="1"/>
  </sheetPr>
  <dimension ref="A1:AH200"/>
  <sheetViews>
    <sheetView showGridLines="0" topLeftCell="A4" zoomScale="85" workbookViewId="0">
      <pane xSplit="3" ySplit="1" topLeftCell="D5" activePane="bottomRight" state="frozen"/>
      <selection activeCell="A4" sqref="A4"/>
      <selection pane="topRight" activeCell="D4" sqref="D4"/>
      <selection pane="bottomLeft" activeCell="A5" sqref="A5"/>
      <selection pane="bottomRight" activeCell="N4" sqref="N4:N31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68.75">
      <c r="A4" s="14"/>
      <c r="D4" s="15" t="s">
        <v>504</v>
      </c>
      <c r="M4" s="16"/>
      <c r="N4" s="15" t="s">
        <v>507</v>
      </c>
      <c r="U4" s="16"/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6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30"/>
      <c r="O6" s="30"/>
      <c r="P6" s="30"/>
      <c r="Q6" s="30"/>
      <c r="R6" s="30"/>
      <c r="S6" s="30"/>
      <c r="T6" s="3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64" t="s">
        <v>291</v>
      </c>
      <c r="C7" s="50" t="s">
        <v>292</v>
      </c>
      <c r="D7" s="34"/>
      <c r="E7" s="34"/>
      <c r="F7" s="34"/>
      <c r="G7" s="34"/>
      <c r="H7" s="34"/>
      <c r="I7" s="34"/>
      <c r="J7" s="34"/>
      <c r="K7" s="34"/>
      <c r="L7" s="34"/>
      <c r="M7" s="35" t="e">
        <f>TRUNC(AVERAGE(D7:L7),2)</f>
        <v>#DIV/0!</v>
      </c>
      <c r="N7" s="34"/>
      <c r="O7" s="34"/>
      <c r="P7" s="34"/>
      <c r="Q7" s="34"/>
      <c r="R7" s="34"/>
      <c r="S7" s="34"/>
      <c r="T7" s="34"/>
      <c r="U7" s="35" t="e">
        <f>TRUNC(AVERAGE(N7:T7),2)</f>
        <v>#DIV/0!</v>
      </c>
      <c r="V7" s="34"/>
      <c r="W7" s="34"/>
      <c r="X7" s="34"/>
      <c r="Y7" s="35" t="e">
        <f t="shared" ref="Y7:Y39" si="0">TRUNC(AVERAGE(V7:X7),2)</f>
        <v>#DIV/0!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TRUNC((AE7+AG7),2)</f>
        <v>#DIV/0!</v>
      </c>
    </row>
    <row r="8" spans="1:34" s="21" customFormat="1" ht="18" customHeight="1">
      <c r="A8" s="33">
        <v>2</v>
      </c>
      <c r="B8" s="64" t="s">
        <v>293</v>
      </c>
      <c r="C8" s="50" t="s">
        <v>294</v>
      </c>
      <c r="D8" s="34"/>
      <c r="E8" s="34"/>
      <c r="F8" s="34"/>
      <c r="G8" s="34"/>
      <c r="H8" s="34"/>
      <c r="I8" s="34"/>
      <c r="J8" s="34"/>
      <c r="K8" s="34"/>
      <c r="L8" s="34"/>
      <c r="M8" s="35" t="e">
        <f t="shared" ref="M8:M39" si="2">TRUNC(AVERAGE(D8:L8),2)</f>
        <v>#DIV/0!</v>
      </c>
      <c r="N8" s="34"/>
      <c r="O8" s="34"/>
      <c r="P8" s="34"/>
      <c r="Q8" s="34"/>
      <c r="R8" s="34"/>
      <c r="S8" s="34"/>
      <c r="T8" s="34"/>
      <c r="U8" s="35" t="e">
        <f t="shared" ref="U8:U39" si="3">TRUNC(AVERAGE(N8:T8),2)</f>
        <v>#DIV/0!</v>
      </c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8" t="e">
        <f t="shared" ref="AH8:AH39" si="7">TRUNC((AE8+AG8),2)</f>
        <v>#DIV/0!</v>
      </c>
    </row>
    <row r="9" spans="1:34" s="21" customFormat="1" ht="18" customHeight="1">
      <c r="A9" s="33">
        <v>3</v>
      </c>
      <c r="B9" s="49" t="s">
        <v>295</v>
      </c>
      <c r="C9" s="37" t="s">
        <v>296</v>
      </c>
      <c r="D9" s="34"/>
      <c r="E9" s="34"/>
      <c r="F9" s="34"/>
      <c r="G9" s="34"/>
      <c r="H9" s="34"/>
      <c r="I9" s="34"/>
      <c r="J9" s="34"/>
      <c r="K9" s="34"/>
      <c r="L9" s="34"/>
      <c r="M9" s="35" t="e">
        <f t="shared" si="2"/>
        <v>#DIV/0!</v>
      </c>
      <c r="N9" s="34"/>
      <c r="O9" s="34"/>
      <c r="P9" s="34"/>
      <c r="Q9" s="34"/>
      <c r="R9" s="34"/>
      <c r="S9" s="34"/>
      <c r="T9" s="34"/>
      <c r="U9" s="35" t="e">
        <f t="shared" si="3"/>
        <v>#DIV/0!</v>
      </c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8" t="e">
        <f t="shared" si="7"/>
        <v>#DIV/0!</v>
      </c>
    </row>
    <row r="10" spans="1:34" s="21" customFormat="1" ht="18" customHeight="1">
      <c r="A10" s="33">
        <v>4</v>
      </c>
      <c r="B10" s="64" t="s">
        <v>297</v>
      </c>
      <c r="C10" s="50" t="s">
        <v>298</v>
      </c>
      <c r="D10" s="34">
        <v>9</v>
      </c>
      <c r="E10" s="34"/>
      <c r="F10" s="34"/>
      <c r="G10" s="34"/>
      <c r="H10" s="34"/>
      <c r="I10" s="34"/>
      <c r="J10" s="34"/>
      <c r="K10" s="34"/>
      <c r="L10" s="34"/>
      <c r="M10" s="35">
        <f t="shared" si="2"/>
        <v>9</v>
      </c>
      <c r="N10" s="34">
        <v>10</v>
      </c>
      <c r="O10" s="34"/>
      <c r="P10" s="34"/>
      <c r="Q10" s="34"/>
      <c r="R10" s="34"/>
      <c r="S10" s="34"/>
      <c r="T10" s="34"/>
      <c r="U10" s="35">
        <f t="shared" si="3"/>
        <v>10</v>
      </c>
      <c r="V10" s="34"/>
      <c r="W10" s="34"/>
      <c r="X10" s="34"/>
      <c r="Y10" s="35" t="e">
        <f t="shared" si="0"/>
        <v>#DIV/0!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8" t="e">
        <f t="shared" si="7"/>
        <v>#DIV/0!</v>
      </c>
    </row>
    <row r="11" spans="1:34" s="21" customFormat="1" ht="18" customHeight="1">
      <c r="A11" s="33">
        <v>5</v>
      </c>
      <c r="B11" s="49" t="s">
        <v>299</v>
      </c>
      <c r="C11" s="50" t="s">
        <v>300</v>
      </c>
      <c r="D11" s="34"/>
      <c r="E11" s="34"/>
      <c r="F11" s="34"/>
      <c r="G11" s="34"/>
      <c r="H11" s="34"/>
      <c r="I11" s="34"/>
      <c r="J11" s="34"/>
      <c r="K11" s="34"/>
      <c r="L11" s="34"/>
      <c r="M11" s="35" t="e">
        <f t="shared" si="2"/>
        <v>#DIV/0!</v>
      </c>
      <c r="N11" s="34"/>
      <c r="O11" s="34"/>
      <c r="P11" s="34"/>
      <c r="Q11" s="34"/>
      <c r="R11" s="34"/>
      <c r="S11" s="34"/>
      <c r="T11" s="34"/>
      <c r="U11" s="35" t="e">
        <f t="shared" si="3"/>
        <v>#DIV/0!</v>
      </c>
      <c r="V11" s="34"/>
      <c r="W11" s="34"/>
      <c r="X11" s="34"/>
      <c r="Y11" s="35" t="e">
        <f t="shared" si="0"/>
        <v>#DIV/0!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8" t="e">
        <f t="shared" si="7"/>
        <v>#DIV/0!</v>
      </c>
    </row>
    <row r="12" spans="1:34" s="21" customFormat="1" ht="18" customHeight="1">
      <c r="A12" s="33">
        <v>6</v>
      </c>
      <c r="B12" s="64" t="s">
        <v>301</v>
      </c>
      <c r="C12" s="50" t="s">
        <v>18</v>
      </c>
      <c r="D12" s="34"/>
      <c r="E12" s="34"/>
      <c r="F12" s="34"/>
      <c r="G12" s="34"/>
      <c r="H12" s="34"/>
      <c r="I12" s="34"/>
      <c r="J12" s="34"/>
      <c r="K12" s="34"/>
      <c r="L12" s="34"/>
      <c r="M12" s="35" t="e">
        <f t="shared" si="2"/>
        <v>#DIV/0!</v>
      </c>
      <c r="N12" s="34"/>
      <c r="O12" s="34"/>
      <c r="P12" s="34"/>
      <c r="Q12" s="34"/>
      <c r="R12" s="34"/>
      <c r="S12" s="34"/>
      <c r="T12" s="34"/>
      <c r="U12" s="35" t="e">
        <f t="shared" si="3"/>
        <v>#DIV/0!</v>
      </c>
      <c r="V12" s="34"/>
      <c r="W12" s="34"/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8" t="e">
        <f t="shared" si="7"/>
        <v>#DIV/0!</v>
      </c>
    </row>
    <row r="13" spans="1:34" s="21" customFormat="1" ht="18" customHeight="1">
      <c r="A13" s="33">
        <v>7</v>
      </c>
      <c r="B13" s="49" t="s">
        <v>302</v>
      </c>
      <c r="C13" s="50" t="s">
        <v>303</v>
      </c>
      <c r="D13" s="34" t="s">
        <v>505</v>
      </c>
      <c r="E13" s="34"/>
      <c r="F13" s="34"/>
      <c r="G13" s="34"/>
      <c r="H13" s="34"/>
      <c r="I13" s="34"/>
      <c r="J13" s="34"/>
      <c r="K13" s="34"/>
      <c r="L13" s="34"/>
      <c r="M13" s="35" t="e">
        <f t="shared" si="2"/>
        <v>#DIV/0!</v>
      </c>
      <c r="N13" s="34">
        <v>9.6</v>
      </c>
      <c r="O13" s="34"/>
      <c r="P13" s="34"/>
      <c r="Q13" s="34"/>
      <c r="R13" s="34"/>
      <c r="S13" s="34"/>
      <c r="T13" s="34"/>
      <c r="U13" s="35">
        <f t="shared" si="3"/>
        <v>9.6</v>
      </c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8" t="e">
        <f t="shared" si="7"/>
        <v>#DIV/0!</v>
      </c>
    </row>
    <row r="14" spans="1:34" s="21" customFormat="1" ht="18" customHeight="1">
      <c r="A14" s="33">
        <v>8</v>
      </c>
      <c r="B14" s="49" t="s">
        <v>208</v>
      </c>
      <c r="C14" s="37" t="s">
        <v>304</v>
      </c>
      <c r="D14" s="34"/>
      <c r="E14" s="34"/>
      <c r="F14" s="34"/>
      <c r="G14" s="34"/>
      <c r="H14" s="34"/>
      <c r="I14" s="34"/>
      <c r="J14" s="34"/>
      <c r="K14" s="34"/>
      <c r="L14" s="34"/>
      <c r="M14" s="35" t="e">
        <f t="shared" si="2"/>
        <v>#DIV/0!</v>
      </c>
      <c r="N14" s="34"/>
      <c r="O14" s="34"/>
      <c r="P14" s="34"/>
      <c r="Q14" s="34"/>
      <c r="R14" s="34"/>
      <c r="S14" s="34"/>
      <c r="T14" s="34"/>
      <c r="U14" s="35" t="e">
        <f t="shared" si="3"/>
        <v>#DIV/0!</v>
      </c>
      <c r="V14" s="34"/>
      <c r="W14" s="34"/>
      <c r="X14" s="34"/>
      <c r="Y14" s="35" t="e">
        <f t="shared" si="0"/>
        <v>#DIV/0!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8" t="e">
        <f t="shared" si="7"/>
        <v>#DIV/0!</v>
      </c>
    </row>
    <row r="15" spans="1:34" s="21" customFormat="1" ht="18" customHeight="1">
      <c r="A15" s="33">
        <v>9</v>
      </c>
      <c r="B15" s="49" t="s">
        <v>305</v>
      </c>
      <c r="C15" s="50" t="s">
        <v>306</v>
      </c>
      <c r="D15" s="34">
        <v>8.5</v>
      </c>
      <c r="E15" s="34"/>
      <c r="F15" s="34" t="s">
        <v>425</v>
      </c>
      <c r="G15" s="34"/>
      <c r="H15" s="34"/>
      <c r="I15" s="34"/>
      <c r="J15" s="34"/>
      <c r="K15" s="34"/>
      <c r="L15" s="34"/>
      <c r="M15" s="35">
        <f t="shared" si="2"/>
        <v>8.5</v>
      </c>
      <c r="N15" s="34">
        <v>9.8000000000000007</v>
      </c>
      <c r="O15" s="34"/>
      <c r="P15" s="34"/>
      <c r="Q15" s="34"/>
      <c r="R15" s="34"/>
      <c r="S15" s="34"/>
      <c r="T15" s="34"/>
      <c r="U15" s="35">
        <f t="shared" si="3"/>
        <v>9.8000000000000007</v>
      </c>
      <c r="V15" s="34"/>
      <c r="W15" s="34"/>
      <c r="X15" s="34"/>
      <c r="Y15" s="35" t="e">
        <f t="shared" si="0"/>
        <v>#DIV/0!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8" t="e">
        <f t="shared" si="7"/>
        <v>#DIV/0!</v>
      </c>
    </row>
    <row r="16" spans="1:34" s="21" customFormat="1" ht="18" customHeight="1">
      <c r="A16" s="33">
        <v>10</v>
      </c>
      <c r="B16" s="49" t="s">
        <v>307</v>
      </c>
      <c r="C16" s="54" t="s">
        <v>308</v>
      </c>
      <c r="D16" s="34"/>
      <c r="E16" s="34"/>
      <c r="F16" s="34"/>
      <c r="G16" s="34"/>
      <c r="H16" s="34"/>
      <c r="I16" s="34"/>
      <c r="J16" s="34"/>
      <c r="K16" s="34"/>
      <c r="L16" s="34"/>
      <c r="M16" s="35" t="e">
        <f t="shared" si="2"/>
        <v>#DIV/0!</v>
      </c>
      <c r="N16" s="34"/>
      <c r="O16" s="34"/>
      <c r="P16" s="34"/>
      <c r="Q16" s="34"/>
      <c r="R16" s="34"/>
      <c r="S16" s="34"/>
      <c r="T16" s="34"/>
      <c r="U16" s="35" t="e">
        <f t="shared" si="3"/>
        <v>#DIV/0!</v>
      </c>
      <c r="V16" s="34"/>
      <c r="W16" s="34"/>
      <c r="X16" s="34"/>
      <c r="Y16" s="35" t="e">
        <f t="shared" si="0"/>
        <v>#DIV/0!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8" t="e">
        <f t="shared" si="7"/>
        <v>#DIV/0!</v>
      </c>
    </row>
    <row r="17" spans="1:34" s="21" customFormat="1" ht="18" customHeight="1">
      <c r="A17" s="33">
        <v>11</v>
      </c>
      <c r="B17" s="49" t="s">
        <v>309</v>
      </c>
      <c r="C17" s="54" t="s">
        <v>310</v>
      </c>
      <c r="D17" s="34"/>
      <c r="E17" s="34"/>
      <c r="F17" s="34"/>
      <c r="G17" s="34"/>
      <c r="H17" s="34"/>
      <c r="I17" s="34"/>
      <c r="J17" s="34"/>
      <c r="K17" s="34"/>
      <c r="L17" s="34"/>
      <c r="M17" s="35" t="e">
        <f t="shared" si="2"/>
        <v>#DIV/0!</v>
      </c>
      <c r="N17" s="34"/>
      <c r="O17" s="34"/>
      <c r="P17" s="34"/>
      <c r="Q17" s="34"/>
      <c r="R17" s="34"/>
      <c r="S17" s="34"/>
      <c r="T17" s="34"/>
      <c r="U17" s="35" t="e">
        <f t="shared" si="3"/>
        <v>#DIV/0!</v>
      </c>
      <c r="V17" s="34"/>
      <c r="W17" s="34"/>
      <c r="X17" s="34"/>
      <c r="Y17" s="35" t="e">
        <f t="shared" si="0"/>
        <v>#DIV/0!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7"/>
        <v>#DIV/0!</v>
      </c>
    </row>
    <row r="18" spans="1:34" s="21" customFormat="1" ht="18" customHeight="1">
      <c r="A18" s="33">
        <v>12</v>
      </c>
      <c r="B18" s="64" t="s">
        <v>311</v>
      </c>
      <c r="C18" s="54" t="s">
        <v>312</v>
      </c>
      <c r="D18" s="34"/>
      <c r="E18" s="34"/>
      <c r="F18" s="34"/>
      <c r="G18" s="34"/>
      <c r="H18" s="34"/>
      <c r="I18" s="34"/>
      <c r="J18" s="34"/>
      <c r="K18" s="34"/>
      <c r="L18" s="34"/>
      <c r="M18" s="35" t="e">
        <f t="shared" si="2"/>
        <v>#DIV/0!</v>
      </c>
      <c r="N18" s="34"/>
      <c r="O18" s="34"/>
      <c r="P18" s="34"/>
      <c r="Q18" s="34"/>
      <c r="R18" s="34"/>
      <c r="S18" s="34"/>
      <c r="T18" s="34"/>
      <c r="U18" s="35" t="e">
        <f t="shared" si="3"/>
        <v>#DIV/0!</v>
      </c>
      <c r="V18" s="34"/>
      <c r="W18" s="34"/>
      <c r="X18" s="34"/>
      <c r="Y18" s="35" t="e">
        <f t="shared" si="0"/>
        <v>#DIV/0!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7"/>
        <v>#DIV/0!</v>
      </c>
    </row>
    <row r="19" spans="1:34" s="21" customFormat="1" ht="18" customHeight="1">
      <c r="A19" s="33">
        <v>13</v>
      </c>
      <c r="B19" s="49" t="s">
        <v>45</v>
      </c>
      <c r="C19" s="65" t="s">
        <v>313</v>
      </c>
      <c r="D19" s="34" t="s">
        <v>506</v>
      </c>
      <c r="E19" s="34"/>
      <c r="F19" s="34"/>
      <c r="G19" s="34"/>
      <c r="H19" s="34"/>
      <c r="I19" s="34"/>
      <c r="J19" s="34"/>
      <c r="K19" s="34"/>
      <c r="L19" s="34"/>
      <c r="M19" s="35" t="e">
        <f t="shared" si="2"/>
        <v>#DIV/0!</v>
      </c>
      <c r="N19" s="34"/>
      <c r="O19" s="34"/>
      <c r="P19" s="34"/>
      <c r="Q19" s="34"/>
      <c r="R19" s="34"/>
      <c r="S19" s="34"/>
      <c r="T19" s="34"/>
      <c r="U19" s="35" t="e">
        <f t="shared" si="3"/>
        <v>#DIV/0!</v>
      </c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7"/>
        <v>#DIV/0!</v>
      </c>
    </row>
    <row r="20" spans="1:34" s="21" customFormat="1" ht="18" customHeight="1">
      <c r="A20" s="33">
        <v>14</v>
      </c>
      <c r="B20" s="64" t="s">
        <v>228</v>
      </c>
      <c r="C20" s="54" t="s">
        <v>314</v>
      </c>
      <c r="D20" s="34"/>
      <c r="E20" s="34"/>
      <c r="F20" s="34"/>
      <c r="G20" s="34"/>
      <c r="H20" s="34"/>
      <c r="I20" s="34"/>
      <c r="J20" s="34"/>
      <c r="K20" s="34"/>
      <c r="L20" s="34"/>
      <c r="M20" s="35" t="e">
        <f t="shared" si="2"/>
        <v>#DIV/0!</v>
      </c>
      <c r="N20" s="34"/>
      <c r="O20" s="34"/>
      <c r="P20" s="34"/>
      <c r="Q20" s="34"/>
      <c r="R20" s="34"/>
      <c r="S20" s="34"/>
      <c r="T20" s="34"/>
      <c r="U20" s="35" t="e">
        <f t="shared" si="3"/>
        <v>#DIV/0!</v>
      </c>
      <c r="V20" s="34"/>
      <c r="W20" s="34"/>
      <c r="X20" s="34"/>
      <c r="Y20" s="35" t="e">
        <f t="shared" si="0"/>
        <v>#DIV/0!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8" t="e">
        <f t="shared" si="7"/>
        <v>#DIV/0!</v>
      </c>
    </row>
    <row r="21" spans="1:34" s="21" customFormat="1" ht="18" customHeight="1">
      <c r="A21" s="33">
        <v>15</v>
      </c>
      <c r="B21" s="64" t="s">
        <v>315</v>
      </c>
      <c r="C21" s="54" t="s">
        <v>316</v>
      </c>
      <c r="D21" s="34"/>
      <c r="E21" s="34"/>
      <c r="F21" s="34"/>
      <c r="G21" s="34"/>
      <c r="H21" s="34"/>
      <c r="I21" s="34"/>
      <c r="J21" s="34"/>
      <c r="K21" s="34"/>
      <c r="L21" s="34"/>
      <c r="M21" s="35" t="e">
        <f t="shared" si="2"/>
        <v>#DIV/0!</v>
      </c>
      <c r="N21" s="34"/>
      <c r="O21" s="34"/>
      <c r="P21" s="34"/>
      <c r="Q21" s="34"/>
      <c r="R21" s="34"/>
      <c r="S21" s="34"/>
      <c r="T21" s="34"/>
      <c r="U21" s="35" t="e">
        <f t="shared" si="3"/>
        <v>#DIV/0!</v>
      </c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7"/>
        <v>#DIV/0!</v>
      </c>
    </row>
    <row r="22" spans="1:34" s="21" customFormat="1" ht="18" customHeight="1">
      <c r="A22" s="33">
        <v>16</v>
      </c>
      <c r="B22" s="66" t="s">
        <v>317</v>
      </c>
      <c r="C22" s="67" t="s">
        <v>318</v>
      </c>
      <c r="D22" s="34"/>
      <c r="E22" s="34"/>
      <c r="F22" s="34"/>
      <c r="G22" s="34"/>
      <c r="H22" s="34"/>
      <c r="I22" s="34"/>
      <c r="J22" s="34"/>
      <c r="K22" s="34"/>
      <c r="L22" s="34"/>
      <c r="M22" s="35" t="e">
        <f t="shared" si="2"/>
        <v>#DIV/0!</v>
      </c>
      <c r="N22" s="34"/>
      <c r="O22" s="34"/>
      <c r="P22" s="34"/>
      <c r="Q22" s="34"/>
      <c r="R22" s="34"/>
      <c r="S22" s="34"/>
      <c r="T22" s="34"/>
      <c r="U22" s="35" t="e">
        <f t="shared" si="3"/>
        <v>#DIV/0!</v>
      </c>
      <c r="V22" s="34"/>
      <c r="W22" s="34"/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8" t="e">
        <f t="shared" si="7"/>
        <v>#DIV/0!</v>
      </c>
    </row>
    <row r="23" spans="1:34" s="21" customFormat="1" ht="18" customHeight="1">
      <c r="A23" s="33">
        <v>17</v>
      </c>
      <c r="B23" s="64" t="s">
        <v>319</v>
      </c>
      <c r="C23" s="54" t="s">
        <v>320</v>
      </c>
      <c r="D23" s="34">
        <v>7.6</v>
      </c>
      <c r="E23" s="34"/>
      <c r="F23" s="34"/>
      <c r="G23" s="34"/>
      <c r="H23" s="34"/>
      <c r="I23" s="34"/>
      <c r="J23" s="34"/>
      <c r="K23" s="34"/>
      <c r="L23" s="34"/>
      <c r="M23" s="35">
        <f t="shared" si="2"/>
        <v>7.6</v>
      </c>
      <c r="N23" s="34">
        <v>10</v>
      </c>
      <c r="O23" s="34"/>
      <c r="P23" s="34"/>
      <c r="Q23" s="34"/>
      <c r="R23" s="34"/>
      <c r="S23" s="34"/>
      <c r="T23" s="34"/>
      <c r="U23" s="35">
        <f t="shared" si="3"/>
        <v>10</v>
      </c>
      <c r="V23" s="34"/>
      <c r="W23" s="34"/>
      <c r="X23" s="34"/>
      <c r="Y23" s="35" t="e">
        <f t="shared" si="0"/>
        <v>#DIV/0!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8" t="e">
        <f t="shared" si="7"/>
        <v>#DIV/0!</v>
      </c>
    </row>
    <row r="24" spans="1:34" s="21" customFormat="1" ht="18" customHeight="1">
      <c r="A24" s="33">
        <v>18</v>
      </c>
      <c r="B24" s="49" t="s">
        <v>321</v>
      </c>
      <c r="C24" s="65" t="s">
        <v>322</v>
      </c>
      <c r="D24" s="34"/>
      <c r="E24" s="34"/>
      <c r="F24" s="34"/>
      <c r="G24" s="34"/>
      <c r="H24" s="34"/>
      <c r="I24" s="34"/>
      <c r="J24" s="34"/>
      <c r="K24" s="34"/>
      <c r="L24" s="34"/>
      <c r="M24" s="35" t="e">
        <f t="shared" si="2"/>
        <v>#DIV/0!</v>
      </c>
      <c r="N24" s="34"/>
      <c r="O24" s="34"/>
      <c r="P24" s="34"/>
      <c r="Q24" s="34"/>
      <c r="R24" s="34"/>
      <c r="S24" s="34"/>
      <c r="T24" s="34"/>
      <c r="U24" s="35" t="e">
        <f t="shared" si="3"/>
        <v>#DIV/0!</v>
      </c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7"/>
        <v>#DIV/0!</v>
      </c>
    </row>
    <row r="25" spans="1:34" s="21" customFormat="1" ht="18" customHeight="1">
      <c r="A25" s="33">
        <v>19</v>
      </c>
      <c r="B25" s="64" t="s">
        <v>323</v>
      </c>
      <c r="C25" s="54" t="s">
        <v>324</v>
      </c>
      <c r="D25" s="34"/>
      <c r="E25" s="34"/>
      <c r="F25" s="34"/>
      <c r="G25" s="34"/>
      <c r="H25" s="34"/>
      <c r="I25" s="34"/>
      <c r="J25" s="34"/>
      <c r="K25" s="34"/>
      <c r="L25" s="34"/>
      <c r="M25" s="35" t="e">
        <f t="shared" si="2"/>
        <v>#DIV/0!</v>
      </c>
      <c r="N25" s="34"/>
      <c r="O25" s="34"/>
      <c r="P25" s="34"/>
      <c r="Q25" s="34"/>
      <c r="R25" s="34"/>
      <c r="S25" s="34"/>
      <c r="T25" s="34"/>
      <c r="U25" s="35" t="e">
        <f t="shared" si="3"/>
        <v>#DIV/0!</v>
      </c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8" t="e">
        <f t="shared" si="7"/>
        <v>#DIV/0!</v>
      </c>
    </row>
    <row r="26" spans="1:34" s="21" customFormat="1" ht="18" customHeight="1">
      <c r="A26" s="33">
        <v>20</v>
      </c>
      <c r="B26" s="64" t="s">
        <v>325</v>
      </c>
      <c r="C26" s="54" t="s">
        <v>326</v>
      </c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2"/>
        <v>#DIV/0!</v>
      </c>
      <c r="N26" s="34"/>
      <c r="O26" s="34"/>
      <c r="P26" s="34"/>
      <c r="Q26" s="34"/>
      <c r="R26" s="34"/>
      <c r="S26" s="34"/>
      <c r="T26" s="34"/>
      <c r="U26" s="35" t="e">
        <f t="shared" si="3"/>
        <v>#DIV/0!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7"/>
        <v>#DIV/0!</v>
      </c>
    </row>
    <row r="27" spans="1:34" s="21" customFormat="1" ht="18" customHeight="1">
      <c r="A27" s="33">
        <v>21</v>
      </c>
      <c r="B27" s="64" t="s">
        <v>327</v>
      </c>
      <c r="C27" s="54" t="s">
        <v>328</v>
      </c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2"/>
        <v>#DIV/0!</v>
      </c>
      <c r="N27" s="34"/>
      <c r="O27" s="34"/>
      <c r="P27" s="34"/>
      <c r="Q27" s="34"/>
      <c r="R27" s="34"/>
      <c r="S27" s="34"/>
      <c r="T27" s="34"/>
      <c r="U27" s="35" t="e">
        <f t="shared" si="3"/>
        <v>#DIV/0!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</row>
    <row r="28" spans="1:34" s="21" customFormat="1" ht="18" customHeight="1">
      <c r="A28" s="33">
        <v>22</v>
      </c>
      <c r="B28" s="64" t="s">
        <v>329</v>
      </c>
      <c r="C28" s="54" t="s">
        <v>330</v>
      </c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7"/>
        <v>#DIV/0!</v>
      </c>
    </row>
    <row r="29" spans="1:34" s="21" customFormat="1" ht="18" customHeight="1">
      <c r="A29" s="33">
        <v>23</v>
      </c>
      <c r="B29" s="64" t="s">
        <v>331</v>
      </c>
      <c r="C29" s="54" t="s">
        <v>332</v>
      </c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</row>
    <row r="30" spans="1:34" s="21" customFormat="1" ht="18" customHeight="1">
      <c r="A30" s="33">
        <v>24</v>
      </c>
      <c r="B30" s="64" t="s">
        <v>333</v>
      </c>
      <c r="C30" s="54" t="s">
        <v>334</v>
      </c>
      <c r="D30" s="34">
        <v>7</v>
      </c>
      <c r="E30" s="34"/>
      <c r="F30" s="34"/>
      <c r="G30" s="34"/>
      <c r="H30" s="34"/>
      <c r="I30" s="34"/>
      <c r="J30" s="34"/>
      <c r="K30" s="34"/>
      <c r="L30" s="34"/>
      <c r="M30" s="35">
        <f t="shared" si="2"/>
        <v>7</v>
      </c>
      <c r="N30" s="34">
        <v>10</v>
      </c>
      <c r="O30" s="34"/>
      <c r="P30" s="34"/>
      <c r="Q30" s="34"/>
      <c r="R30" s="34"/>
      <c r="S30" s="34"/>
      <c r="T30" s="34"/>
      <c r="U30" s="35">
        <f t="shared" si="3"/>
        <v>10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25</v>
      </c>
      <c r="B31" s="49" t="s">
        <v>335</v>
      </c>
      <c r="C31" s="50" t="s">
        <v>336</v>
      </c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>
  <sheetPr>
    <tabColor theme="0" tint="-0.499984740745262"/>
    <pageSetUpPr fitToPage="1"/>
  </sheetPr>
  <dimension ref="A1:AH200"/>
  <sheetViews>
    <sheetView showGridLines="0" topLeftCell="A4" zoomScale="85" workbookViewId="0">
      <pane xSplit="3" ySplit="1" topLeftCell="D17" activePane="bottomRight" state="frozen"/>
      <selection activeCell="A4" sqref="A4"/>
      <selection pane="topRight" activeCell="D4" sqref="D4"/>
      <selection pane="bottomLeft" activeCell="A5" sqref="A5"/>
      <selection pane="bottomRight" activeCell="H31" sqref="H31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05">
      <c r="A4" s="14"/>
      <c r="D4" s="15" t="s">
        <v>497</v>
      </c>
      <c r="E4" s="15" t="s">
        <v>519</v>
      </c>
      <c r="M4" s="16"/>
      <c r="U4" s="16"/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9"/>
      <c r="O6" s="80"/>
      <c r="P6" s="80"/>
      <c r="Q6" s="80"/>
      <c r="R6" s="80"/>
      <c r="S6" s="80"/>
      <c r="T6" s="8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34" t="s">
        <v>337</v>
      </c>
      <c r="C7" s="34" t="s">
        <v>338</v>
      </c>
      <c r="D7" s="34">
        <v>0</v>
      </c>
      <c r="E7" s="34">
        <v>9.8000000000000007</v>
      </c>
      <c r="F7" s="34"/>
      <c r="G7" s="34"/>
      <c r="H7" s="34"/>
      <c r="I7" s="34"/>
      <c r="J7" s="34"/>
      <c r="K7" s="34"/>
      <c r="L7" s="34"/>
      <c r="M7" s="35">
        <f>TRUNC(AVERAGE(D7:L7),2)</f>
        <v>4.9000000000000004</v>
      </c>
      <c r="N7" s="34"/>
      <c r="O7" s="34"/>
      <c r="P7" s="34"/>
      <c r="Q7" s="34"/>
      <c r="R7" s="34"/>
      <c r="S7" s="34"/>
      <c r="T7" s="34"/>
      <c r="U7" s="35" t="e">
        <f>TRUNC(AVERAGE(N7:T7),2)</f>
        <v>#DIV/0!</v>
      </c>
      <c r="V7" s="34"/>
      <c r="W7" s="34"/>
      <c r="X7" s="34"/>
      <c r="Y7" s="35" t="e">
        <f t="shared" ref="Y7:Y39" si="0">TRUNC(AVERAGE(V7:X7),2)</f>
        <v>#DIV/0!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TRUNC((AE7+AG7),2)</f>
        <v>#DIV/0!</v>
      </c>
    </row>
    <row r="8" spans="1:34" s="21" customFormat="1" ht="18" customHeight="1">
      <c r="A8" s="33">
        <v>2</v>
      </c>
      <c r="B8" s="39" t="s">
        <v>339</v>
      </c>
      <c r="C8" s="40" t="s">
        <v>340</v>
      </c>
      <c r="D8" s="34">
        <v>0</v>
      </c>
      <c r="E8" s="34">
        <v>10</v>
      </c>
      <c r="F8" s="34"/>
      <c r="G8" s="34"/>
      <c r="H8" s="34"/>
      <c r="I8" s="34"/>
      <c r="J8" s="34"/>
      <c r="K8" s="34"/>
      <c r="L8" s="34"/>
      <c r="M8" s="35">
        <f t="shared" ref="M8:M39" si="2">TRUNC(AVERAGE(D8:L8),2)</f>
        <v>5</v>
      </c>
      <c r="N8" s="34"/>
      <c r="O8" s="34"/>
      <c r="P8" s="34"/>
      <c r="Q8" s="34"/>
      <c r="R8" s="34"/>
      <c r="S8" s="34"/>
      <c r="T8" s="34"/>
      <c r="U8" s="35" t="e">
        <f t="shared" ref="U8:U39" si="3">TRUNC(AVERAGE(N8:T8),2)</f>
        <v>#DIV/0!</v>
      </c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8" t="e">
        <f t="shared" ref="AH8:AH39" si="7">TRUNC((AE8+AG8),2)</f>
        <v>#DIV/0!</v>
      </c>
    </row>
    <row r="9" spans="1:34" s="21" customFormat="1" ht="18" customHeight="1">
      <c r="A9" s="33">
        <v>3</v>
      </c>
      <c r="B9" s="41" t="s">
        <v>341</v>
      </c>
      <c r="C9" s="40" t="s">
        <v>342</v>
      </c>
      <c r="D9" s="34">
        <v>8.8000000000000007</v>
      </c>
      <c r="E9" s="34">
        <v>10</v>
      </c>
      <c r="F9" s="34"/>
      <c r="G9" s="34"/>
      <c r="H9" s="34"/>
      <c r="I9" s="34"/>
      <c r="J9" s="34"/>
      <c r="K9" s="34"/>
      <c r="L9" s="34"/>
      <c r="M9" s="35">
        <f t="shared" si="2"/>
        <v>9.4</v>
      </c>
      <c r="N9" s="34"/>
      <c r="O9" s="34"/>
      <c r="P9" s="34"/>
      <c r="Q9" s="34"/>
      <c r="R9" s="34"/>
      <c r="S9" s="34"/>
      <c r="T9" s="34"/>
      <c r="U9" s="35" t="e">
        <f t="shared" si="3"/>
        <v>#DIV/0!</v>
      </c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8" t="e">
        <f t="shared" si="7"/>
        <v>#DIV/0!</v>
      </c>
    </row>
    <row r="10" spans="1:34" s="21" customFormat="1" ht="18" customHeight="1">
      <c r="A10" s="33">
        <v>4</v>
      </c>
      <c r="B10" s="39" t="s">
        <v>343</v>
      </c>
      <c r="C10" s="40" t="s">
        <v>344</v>
      </c>
      <c r="D10" s="34">
        <v>10</v>
      </c>
      <c r="E10" s="34">
        <v>10</v>
      </c>
      <c r="F10" s="34"/>
      <c r="G10" s="34"/>
      <c r="H10" s="34"/>
      <c r="I10" s="34"/>
      <c r="J10" s="34"/>
      <c r="K10" s="34"/>
      <c r="L10" s="34"/>
      <c r="M10" s="35">
        <f t="shared" si="2"/>
        <v>10</v>
      </c>
      <c r="N10" s="34"/>
      <c r="O10" s="34"/>
      <c r="P10" s="34"/>
      <c r="Q10" s="34"/>
      <c r="R10" s="34"/>
      <c r="S10" s="34"/>
      <c r="T10" s="34"/>
      <c r="U10" s="35" t="e">
        <f t="shared" si="3"/>
        <v>#DIV/0!</v>
      </c>
      <c r="V10" s="34"/>
      <c r="W10" s="34"/>
      <c r="X10" s="34"/>
      <c r="Y10" s="35" t="e">
        <f t="shared" si="0"/>
        <v>#DIV/0!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8" t="e">
        <f t="shared" si="7"/>
        <v>#DIV/0!</v>
      </c>
    </row>
    <row r="11" spans="1:34" s="21" customFormat="1" ht="18" customHeight="1">
      <c r="A11" s="33">
        <v>5</v>
      </c>
      <c r="B11" s="39" t="s">
        <v>345</v>
      </c>
      <c r="C11" s="40" t="s">
        <v>346</v>
      </c>
      <c r="D11" s="34">
        <v>6</v>
      </c>
      <c r="E11" s="34">
        <v>8.3000000000000007</v>
      </c>
      <c r="F11" s="34"/>
      <c r="G11" s="34"/>
      <c r="H11" s="34"/>
      <c r="I11" s="34"/>
      <c r="J11" s="34"/>
      <c r="K11" s="34"/>
      <c r="L11" s="34"/>
      <c r="M11" s="35">
        <f t="shared" si="2"/>
        <v>7.15</v>
      </c>
      <c r="N11" s="34"/>
      <c r="O11" s="34"/>
      <c r="P11" s="34"/>
      <c r="Q11" s="34"/>
      <c r="R11" s="34"/>
      <c r="S11" s="34"/>
      <c r="T11" s="34"/>
      <c r="U11" s="35" t="e">
        <f t="shared" si="3"/>
        <v>#DIV/0!</v>
      </c>
      <c r="V11" s="34"/>
      <c r="W11" s="34"/>
      <c r="X11" s="34"/>
      <c r="Y11" s="35" t="e">
        <f t="shared" si="0"/>
        <v>#DIV/0!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8" t="e">
        <f t="shared" si="7"/>
        <v>#DIV/0!</v>
      </c>
    </row>
    <row r="12" spans="1:34" s="21" customFormat="1" ht="18" customHeight="1">
      <c r="A12" s="33">
        <v>6</v>
      </c>
      <c r="B12" s="39" t="s">
        <v>347</v>
      </c>
      <c r="C12" s="40" t="s">
        <v>348</v>
      </c>
      <c r="D12" s="34">
        <v>9.6</v>
      </c>
      <c r="E12" s="34">
        <v>10</v>
      </c>
      <c r="F12" s="34"/>
      <c r="G12" s="34"/>
      <c r="H12" s="34"/>
      <c r="I12" s="34"/>
      <c r="J12" s="34"/>
      <c r="K12" s="34"/>
      <c r="L12" s="34"/>
      <c r="M12" s="35">
        <f t="shared" si="2"/>
        <v>9.8000000000000007</v>
      </c>
      <c r="N12" s="34"/>
      <c r="O12" s="34"/>
      <c r="P12" s="34"/>
      <c r="Q12" s="34"/>
      <c r="R12" s="34"/>
      <c r="S12" s="34"/>
      <c r="T12" s="34"/>
      <c r="U12" s="35" t="e">
        <f t="shared" si="3"/>
        <v>#DIV/0!</v>
      </c>
      <c r="V12" s="34"/>
      <c r="W12" s="34"/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8" t="e">
        <f t="shared" si="7"/>
        <v>#DIV/0!</v>
      </c>
    </row>
    <row r="13" spans="1:34" s="21" customFormat="1" ht="18" customHeight="1">
      <c r="A13" s="33">
        <v>7</v>
      </c>
      <c r="B13" s="34" t="s">
        <v>349</v>
      </c>
      <c r="C13" s="42" t="s">
        <v>350</v>
      </c>
      <c r="D13" s="34">
        <v>9</v>
      </c>
      <c r="E13" s="34">
        <v>10</v>
      </c>
      <c r="F13" s="34"/>
      <c r="G13" s="34"/>
      <c r="H13" s="34"/>
      <c r="I13" s="34"/>
      <c r="J13" s="34"/>
      <c r="K13" s="34"/>
      <c r="L13" s="34"/>
      <c r="M13" s="35">
        <f t="shared" si="2"/>
        <v>9.5</v>
      </c>
      <c r="N13" s="34"/>
      <c r="O13" s="34"/>
      <c r="P13" s="34"/>
      <c r="Q13" s="34"/>
      <c r="R13" s="34"/>
      <c r="S13" s="34"/>
      <c r="T13" s="34"/>
      <c r="U13" s="35" t="e">
        <f t="shared" si="3"/>
        <v>#DIV/0!</v>
      </c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8" t="e">
        <f t="shared" si="7"/>
        <v>#DIV/0!</v>
      </c>
    </row>
    <row r="14" spans="1:34" s="21" customFormat="1" ht="18" customHeight="1">
      <c r="A14" s="33">
        <v>8</v>
      </c>
      <c r="B14" s="39" t="s">
        <v>351</v>
      </c>
      <c r="C14" s="29" t="s">
        <v>352</v>
      </c>
      <c r="D14" s="34">
        <v>9.8000000000000007</v>
      </c>
      <c r="E14" s="34">
        <v>9.8000000000000007</v>
      </c>
      <c r="F14" s="34"/>
      <c r="G14" s="34"/>
      <c r="H14" s="34"/>
      <c r="I14" s="34"/>
      <c r="J14" s="34"/>
      <c r="K14" s="34"/>
      <c r="L14" s="34"/>
      <c r="M14" s="35">
        <f t="shared" si="2"/>
        <v>9.8000000000000007</v>
      </c>
      <c r="N14" s="34"/>
      <c r="O14" s="34"/>
      <c r="P14" s="34"/>
      <c r="Q14" s="34"/>
      <c r="R14" s="34"/>
      <c r="S14" s="34"/>
      <c r="T14" s="34"/>
      <c r="U14" s="35" t="e">
        <f t="shared" si="3"/>
        <v>#DIV/0!</v>
      </c>
      <c r="V14" s="34"/>
      <c r="W14" s="34"/>
      <c r="X14" s="34"/>
      <c r="Y14" s="35" t="e">
        <f t="shared" si="0"/>
        <v>#DIV/0!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8" t="e">
        <f t="shared" si="7"/>
        <v>#DIV/0!</v>
      </c>
    </row>
    <row r="15" spans="1:34" s="21" customFormat="1" ht="18" customHeight="1">
      <c r="A15" s="33">
        <v>9</v>
      </c>
      <c r="B15" s="34" t="s">
        <v>353</v>
      </c>
      <c r="C15" s="29" t="s">
        <v>354</v>
      </c>
      <c r="D15" s="34">
        <v>7.6</v>
      </c>
      <c r="E15" s="34">
        <v>9.5</v>
      </c>
      <c r="F15" s="34"/>
      <c r="G15" s="34"/>
      <c r="H15" s="34"/>
      <c r="I15" s="34"/>
      <c r="J15" s="34"/>
      <c r="K15" s="34"/>
      <c r="L15" s="34"/>
      <c r="M15" s="35">
        <f t="shared" si="2"/>
        <v>8.5500000000000007</v>
      </c>
      <c r="N15" s="34"/>
      <c r="O15" s="34"/>
      <c r="P15" s="34"/>
      <c r="Q15" s="34"/>
      <c r="R15" s="34"/>
      <c r="S15" s="34"/>
      <c r="T15" s="34"/>
      <c r="U15" s="35" t="e">
        <f t="shared" si="3"/>
        <v>#DIV/0!</v>
      </c>
      <c r="V15" s="34"/>
      <c r="W15" s="34"/>
      <c r="X15" s="34"/>
      <c r="Y15" s="35" t="e">
        <f t="shared" si="0"/>
        <v>#DIV/0!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8" t="e">
        <f t="shared" si="7"/>
        <v>#DIV/0!</v>
      </c>
    </row>
    <row r="16" spans="1:34" s="21" customFormat="1" ht="18" customHeight="1">
      <c r="A16" s="33">
        <v>10</v>
      </c>
      <c r="B16" s="34" t="s">
        <v>355</v>
      </c>
      <c r="C16" s="42" t="s">
        <v>356</v>
      </c>
      <c r="D16" s="34">
        <v>8.8000000000000007</v>
      </c>
      <c r="E16" s="34">
        <v>10</v>
      </c>
      <c r="F16" s="34"/>
      <c r="G16" s="34"/>
      <c r="H16" s="34"/>
      <c r="I16" s="34"/>
      <c r="J16" s="34"/>
      <c r="K16" s="34"/>
      <c r="L16" s="34"/>
      <c r="M16" s="35">
        <f t="shared" si="2"/>
        <v>9.4</v>
      </c>
      <c r="N16" s="34"/>
      <c r="O16" s="34"/>
      <c r="P16" s="34"/>
      <c r="Q16" s="34"/>
      <c r="R16" s="34"/>
      <c r="S16" s="34"/>
      <c r="T16" s="34"/>
      <c r="U16" s="35" t="e">
        <f t="shared" si="3"/>
        <v>#DIV/0!</v>
      </c>
      <c r="V16" s="34"/>
      <c r="W16" s="34"/>
      <c r="X16" s="34"/>
      <c r="Y16" s="35" t="e">
        <f t="shared" si="0"/>
        <v>#DIV/0!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8" t="e">
        <f t="shared" si="7"/>
        <v>#DIV/0!</v>
      </c>
    </row>
    <row r="17" spans="1:34" s="21" customFormat="1" ht="18" customHeight="1">
      <c r="A17" s="33">
        <v>11</v>
      </c>
      <c r="B17" s="39" t="s">
        <v>357</v>
      </c>
      <c r="C17" s="29" t="s">
        <v>358</v>
      </c>
      <c r="D17" s="34">
        <v>9.8000000000000007</v>
      </c>
      <c r="E17" s="34">
        <v>9</v>
      </c>
      <c r="F17" s="34"/>
      <c r="G17" s="34"/>
      <c r="H17" s="34"/>
      <c r="I17" s="34"/>
      <c r="J17" s="34"/>
      <c r="K17" s="34"/>
      <c r="L17" s="34"/>
      <c r="M17" s="35">
        <f t="shared" si="2"/>
        <v>9.4</v>
      </c>
      <c r="N17" s="34"/>
      <c r="O17" s="34"/>
      <c r="P17" s="34"/>
      <c r="Q17" s="34"/>
      <c r="R17" s="34"/>
      <c r="S17" s="34"/>
      <c r="T17" s="34"/>
      <c r="U17" s="35" t="e">
        <f t="shared" si="3"/>
        <v>#DIV/0!</v>
      </c>
      <c r="V17" s="34"/>
      <c r="W17" s="34"/>
      <c r="X17" s="34"/>
      <c r="Y17" s="35" t="e">
        <f t="shared" si="0"/>
        <v>#DIV/0!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7"/>
        <v>#DIV/0!</v>
      </c>
    </row>
    <row r="18" spans="1:34" s="21" customFormat="1" ht="18" customHeight="1">
      <c r="A18" s="33">
        <v>12</v>
      </c>
      <c r="B18" s="34" t="s">
        <v>216</v>
      </c>
      <c r="C18" s="40" t="s">
        <v>359</v>
      </c>
      <c r="D18" s="34">
        <v>8.3000000000000007</v>
      </c>
      <c r="E18" s="34">
        <v>0</v>
      </c>
      <c r="F18" s="34"/>
      <c r="G18" s="34"/>
      <c r="H18" s="34"/>
      <c r="I18" s="34"/>
      <c r="J18" s="34"/>
      <c r="K18" s="34"/>
      <c r="L18" s="34"/>
      <c r="M18" s="35">
        <f t="shared" si="2"/>
        <v>4.1500000000000004</v>
      </c>
      <c r="N18" s="34"/>
      <c r="O18" s="34"/>
      <c r="P18" s="34"/>
      <c r="Q18" s="34"/>
      <c r="R18" s="34"/>
      <c r="S18" s="34"/>
      <c r="T18" s="34"/>
      <c r="U18" s="35" t="e">
        <f t="shared" si="3"/>
        <v>#DIV/0!</v>
      </c>
      <c r="V18" s="34"/>
      <c r="W18" s="34"/>
      <c r="X18" s="34"/>
      <c r="Y18" s="35" t="e">
        <f t="shared" si="0"/>
        <v>#DIV/0!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7"/>
        <v>#DIV/0!</v>
      </c>
    </row>
    <row r="19" spans="1:34" s="21" customFormat="1" ht="18" customHeight="1">
      <c r="A19" s="33">
        <v>13</v>
      </c>
      <c r="B19" s="34" t="s">
        <v>360</v>
      </c>
      <c r="C19" s="34" t="s">
        <v>361</v>
      </c>
      <c r="D19" s="34">
        <v>9.4</v>
      </c>
      <c r="E19" s="34">
        <v>9.8000000000000007</v>
      </c>
      <c r="F19" s="34"/>
      <c r="G19" s="34"/>
      <c r="H19" s="34"/>
      <c r="I19" s="34"/>
      <c r="J19" s="34"/>
      <c r="K19" s="34"/>
      <c r="L19" s="34"/>
      <c r="M19" s="35">
        <f t="shared" si="2"/>
        <v>9.6</v>
      </c>
      <c r="N19" s="34"/>
      <c r="O19" s="34"/>
      <c r="P19" s="34"/>
      <c r="Q19" s="34"/>
      <c r="R19" s="34"/>
      <c r="S19" s="34"/>
      <c r="T19" s="34"/>
      <c r="U19" s="35" t="e">
        <f t="shared" si="3"/>
        <v>#DIV/0!</v>
      </c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7"/>
        <v>#DIV/0!</v>
      </c>
    </row>
    <row r="20" spans="1:34" s="21" customFormat="1" ht="18" customHeight="1">
      <c r="A20" s="33">
        <v>14</v>
      </c>
      <c r="B20" s="39" t="s">
        <v>362</v>
      </c>
      <c r="C20" s="40" t="s">
        <v>363</v>
      </c>
      <c r="D20" s="34">
        <v>8.8000000000000007</v>
      </c>
      <c r="E20" s="34">
        <v>8.5</v>
      </c>
      <c r="F20" s="34"/>
      <c r="G20" s="34"/>
      <c r="H20" s="34"/>
      <c r="I20" s="34"/>
      <c r="J20" s="34"/>
      <c r="K20" s="34"/>
      <c r="L20" s="34"/>
      <c r="M20" s="35">
        <f t="shared" si="2"/>
        <v>8.65</v>
      </c>
      <c r="N20" s="34"/>
      <c r="O20" s="34"/>
      <c r="P20" s="34"/>
      <c r="Q20" s="34"/>
      <c r="R20" s="34"/>
      <c r="S20" s="34"/>
      <c r="T20" s="34"/>
      <c r="U20" s="35" t="e">
        <f t="shared" si="3"/>
        <v>#DIV/0!</v>
      </c>
      <c r="V20" s="34"/>
      <c r="W20" s="34"/>
      <c r="X20" s="34"/>
      <c r="Y20" s="35" t="e">
        <f t="shared" si="0"/>
        <v>#DIV/0!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8" t="e">
        <f t="shared" si="7"/>
        <v>#DIV/0!</v>
      </c>
    </row>
    <row r="21" spans="1:34" s="21" customFormat="1" ht="18" customHeight="1">
      <c r="A21" s="33">
        <v>15</v>
      </c>
      <c r="B21" s="39" t="s">
        <v>364</v>
      </c>
      <c r="C21" s="40" t="s">
        <v>365</v>
      </c>
      <c r="D21" s="34">
        <v>10</v>
      </c>
      <c r="E21" s="34">
        <v>10</v>
      </c>
      <c r="F21" s="34"/>
      <c r="G21" s="34"/>
      <c r="H21" s="34"/>
      <c r="I21" s="34"/>
      <c r="J21" s="34"/>
      <c r="K21" s="34"/>
      <c r="L21" s="34"/>
      <c r="M21" s="35">
        <f t="shared" si="2"/>
        <v>10</v>
      </c>
      <c r="N21" s="34"/>
      <c r="O21" s="34"/>
      <c r="P21" s="34"/>
      <c r="Q21" s="34"/>
      <c r="R21" s="34"/>
      <c r="S21" s="34"/>
      <c r="T21" s="34"/>
      <c r="U21" s="35" t="e">
        <f t="shared" si="3"/>
        <v>#DIV/0!</v>
      </c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7"/>
        <v>#DIV/0!</v>
      </c>
    </row>
    <row r="22" spans="1:34" s="21" customFormat="1" ht="18" customHeight="1">
      <c r="A22" s="33">
        <v>16</v>
      </c>
      <c r="B22" s="39" t="s">
        <v>366</v>
      </c>
      <c r="C22" s="40" t="s">
        <v>367</v>
      </c>
      <c r="D22" s="34">
        <v>8.6</v>
      </c>
      <c r="E22" s="34">
        <v>9.8000000000000007</v>
      </c>
      <c r="F22" s="34"/>
      <c r="G22" s="34"/>
      <c r="H22" s="34"/>
      <c r="I22" s="34"/>
      <c r="J22" s="34"/>
      <c r="K22" s="34"/>
      <c r="L22" s="34"/>
      <c r="M22" s="35">
        <f t="shared" si="2"/>
        <v>9.1999999999999993</v>
      </c>
      <c r="N22" s="34"/>
      <c r="O22" s="34"/>
      <c r="P22" s="34"/>
      <c r="Q22" s="34"/>
      <c r="R22" s="34"/>
      <c r="S22" s="34"/>
      <c r="T22" s="34"/>
      <c r="U22" s="35" t="e">
        <f t="shared" si="3"/>
        <v>#DIV/0!</v>
      </c>
      <c r="V22" s="34"/>
      <c r="W22" s="34"/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8" t="e">
        <f t="shared" si="7"/>
        <v>#DIV/0!</v>
      </c>
    </row>
    <row r="23" spans="1:34" s="21" customFormat="1" ht="18" customHeight="1">
      <c r="A23" s="33">
        <v>17</v>
      </c>
      <c r="B23" s="39" t="s">
        <v>368</v>
      </c>
      <c r="C23" s="29" t="s">
        <v>233</v>
      </c>
      <c r="D23" s="34">
        <v>8.5</v>
      </c>
      <c r="E23" s="34">
        <v>8.5</v>
      </c>
      <c r="F23" s="34"/>
      <c r="G23" s="34"/>
      <c r="H23" s="34"/>
      <c r="I23" s="34"/>
      <c r="J23" s="34"/>
      <c r="K23" s="34"/>
      <c r="L23" s="34"/>
      <c r="M23" s="35">
        <f t="shared" si="2"/>
        <v>8.5</v>
      </c>
      <c r="N23" s="34"/>
      <c r="O23" s="34"/>
      <c r="P23" s="34"/>
      <c r="Q23" s="34"/>
      <c r="R23" s="34"/>
      <c r="S23" s="34"/>
      <c r="T23" s="34"/>
      <c r="U23" s="35" t="e">
        <f t="shared" si="3"/>
        <v>#DIV/0!</v>
      </c>
      <c r="V23" s="34"/>
      <c r="W23" s="34"/>
      <c r="X23" s="34"/>
      <c r="Y23" s="35" t="e">
        <f t="shared" si="0"/>
        <v>#DIV/0!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8" t="e">
        <f t="shared" si="7"/>
        <v>#DIV/0!</v>
      </c>
    </row>
    <row r="24" spans="1:34" s="21" customFormat="1" ht="18" customHeight="1">
      <c r="A24" s="33">
        <v>18</v>
      </c>
      <c r="B24" s="68" t="s">
        <v>317</v>
      </c>
      <c r="C24" s="69" t="s">
        <v>369</v>
      </c>
      <c r="D24" s="34">
        <v>2</v>
      </c>
      <c r="E24" s="34">
        <v>7</v>
      </c>
      <c r="F24" s="34"/>
      <c r="G24" s="34"/>
      <c r="H24" s="34"/>
      <c r="I24" s="34"/>
      <c r="J24" s="34"/>
      <c r="K24" s="34"/>
      <c r="L24" s="34"/>
      <c r="M24" s="35">
        <f t="shared" si="2"/>
        <v>4.5</v>
      </c>
      <c r="N24" s="34"/>
      <c r="O24" s="34"/>
      <c r="P24" s="34"/>
      <c r="Q24" s="34"/>
      <c r="R24" s="34"/>
      <c r="S24" s="34"/>
      <c r="T24" s="34"/>
      <c r="U24" s="35" t="e">
        <f t="shared" si="3"/>
        <v>#DIV/0!</v>
      </c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7"/>
        <v>#DIV/0!</v>
      </c>
    </row>
    <row r="25" spans="1:34" s="21" customFormat="1" ht="18" customHeight="1">
      <c r="A25" s="33">
        <v>19</v>
      </c>
      <c r="B25" s="39" t="s">
        <v>370</v>
      </c>
      <c r="C25" s="29" t="s">
        <v>371</v>
      </c>
      <c r="D25" s="34">
        <v>8.4</v>
      </c>
      <c r="E25" s="34">
        <v>8.5</v>
      </c>
      <c r="F25" s="34"/>
      <c r="G25" s="34"/>
      <c r="H25" s="34"/>
      <c r="I25" s="34"/>
      <c r="J25" s="34"/>
      <c r="K25" s="34"/>
      <c r="L25" s="34"/>
      <c r="M25" s="35">
        <f t="shared" si="2"/>
        <v>8.4499999999999993</v>
      </c>
      <c r="N25" s="34"/>
      <c r="O25" s="34"/>
      <c r="P25" s="34"/>
      <c r="Q25" s="34"/>
      <c r="R25" s="34"/>
      <c r="S25" s="34"/>
      <c r="T25" s="34"/>
      <c r="U25" s="35" t="e">
        <f t="shared" si="3"/>
        <v>#DIV/0!</v>
      </c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8" t="e">
        <f t="shared" si="7"/>
        <v>#DIV/0!</v>
      </c>
    </row>
    <row r="26" spans="1:34" s="21" customFormat="1" ht="18" customHeight="1">
      <c r="A26" s="33">
        <v>20</v>
      </c>
      <c r="B26" s="34" t="s">
        <v>372</v>
      </c>
      <c r="C26" s="42" t="s">
        <v>373</v>
      </c>
      <c r="D26" s="34">
        <v>8.3000000000000007</v>
      </c>
      <c r="E26" s="34">
        <v>10</v>
      </c>
      <c r="F26" s="34"/>
      <c r="G26" s="34"/>
      <c r="H26" s="34"/>
      <c r="I26" s="34"/>
      <c r="J26" s="34"/>
      <c r="K26" s="34"/>
      <c r="L26" s="34"/>
      <c r="M26" s="35">
        <f t="shared" si="2"/>
        <v>9.15</v>
      </c>
      <c r="N26" s="34"/>
      <c r="O26" s="34"/>
      <c r="P26" s="34"/>
      <c r="Q26" s="34"/>
      <c r="R26" s="34"/>
      <c r="S26" s="34"/>
      <c r="T26" s="34"/>
      <c r="U26" s="35" t="e">
        <f t="shared" si="3"/>
        <v>#DIV/0!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7"/>
        <v>#DIV/0!</v>
      </c>
    </row>
    <row r="27" spans="1:34" s="21" customFormat="1" ht="18" customHeight="1">
      <c r="A27" s="33">
        <v>21</v>
      </c>
      <c r="B27" s="34" t="s">
        <v>374</v>
      </c>
      <c r="C27" s="42" t="s">
        <v>375</v>
      </c>
      <c r="D27" s="34">
        <v>7.6</v>
      </c>
      <c r="E27" s="34">
        <v>10</v>
      </c>
      <c r="F27" s="34"/>
      <c r="G27" s="34"/>
      <c r="H27" s="34"/>
      <c r="I27" s="34"/>
      <c r="J27" s="34"/>
      <c r="K27" s="34"/>
      <c r="L27" s="34"/>
      <c r="M27" s="35">
        <f t="shared" si="2"/>
        <v>8.8000000000000007</v>
      </c>
      <c r="N27" s="34"/>
      <c r="O27" s="34"/>
      <c r="P27" s="34"/>
      <c r="Q27" s="34"/>
      <c r="R27" s="34"/>
      <c r="S27" s="34"/>
      <c r="T27" s="34"/>
      <c r="U27" s="35" t="e">
        <f t="shared" si="3"/>
        <v>#DIV/0!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</row>
    <row r="28" spans="1:34" s="21" customFormat="1" ht="18" customHeight="1">
      <c r="A28" s="33">
        <v>22</v>
      </c>
      <c r="B28" s="39" t="s">
        <v>376</v>
      </c>
      <c r="C28" s="29" t="s">
        <v>377</v>
      </c>
      <c r="D28" s="34">
        <v>6.6</v>
      </c>
      <c r="E28" s="34">
        <v>0</v>
      </c>
      <c r="F28" s="34"/>
      <c r="G28" s="34"/>
      <c r="H28" s="34"/>
      <c r="I28" s="34"/>
      <c r="J28" s="34"/>
      <c r="K28" s="34"/>
      <c r="L28" s="34"/>
      <c r="M28" s="35">
        <f t="shared" si="2"/>
        <v>3.3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7"/>
        <v>#DIV/0!</v>
      </c>
    </row>
    <row r="29" spans="1:34" s="21" customFormat="1" ht="18" customHeight="1">
      <c r="A29" s="33">
        <v>23</v>
      </c>
      <c r="B29" s="34" t="s">
        <v>378</v>
      </c>
      <c r="C29" s="42" t="s">
        <v>379</v>
      </c>
      <c r="D29" s="34">
        <v>6.5</v>
      </c>
      <c r="E29" s="34">
        <v>10</v>
      </c>
      <c r="F29" s="34"/>
      <c r="G29" s="34"/>
      <c r="H29" s="34"/>
      <c r="I29" s="34"/>
      <c r="J29" s="34"/>
      <c r="K29" s="34"/>
      <c r="L29" s="34"/>
      <c r="M29" s="35">
        <f t="shared" si="2"/>
        <v>8.25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</row>
    <row r="30" spans="1:34" s="21" customFormat="1" ht="18" customHeight="1">
      <c r="A30" s="33">
        <v>24</v>
      </c>
      <c r="B30" s="34" t="s">
        <v>380</v>
      </c>
      <c r="C30" s="29" t="s">
        <v>381</v>
      </c>
      <c r="D30" s="34">
        <v>8.8000000000000007</v>
      </c>
      <c r="E30" s="34" t="s">
        <v>520</v>
      </c>
      <c r="F30" s="34"/>
      <c r="G30" s="34"/>
      <c r="H30" s="34"/>
      <c r="I30" s="34"/>
      <c r="J30" s="34"/>
      <c r="K30" s="34"/>
      <c r="L30" s="34"/>
      <c r="M30" s="35">
        <f t="shared" si="2"/>
        <v>8.8000000000000007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25</v>
      </c>
      <c r="B31" s="34" t="s">
        <v>382</v>
      </c>
      <c r="C31" s="29" t="s">
        <v>383</v>
      </c>
      <c r="D31" s="34">
        <v>9.4</v>
      </c>
      <c r="E31" s="34">
        <v>9.5</v>
      </c>
      <c r="F31" s="34"/>
      <c r="G31" s="34"/>
      <c r="H31" s="34"/>
      <c r="I31" s="34"/>
      <c r="J31" s="34"/>
      <c r="K31" s="34"/>
      <c r="L31" s="34"/>
      <c r="M31" s="35">
        <f t="shared" si="2"/>
        <v>9.4499999999999993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>
  <sheetPr>
    <tabColor theme="5" tint="-0.499984740745262"/>
    <pageSetUpPr fitToPage="1"/>
  </sheetPr>
  <dimension ref="A1:AH200"/>
  <sheetViews>
    <sheetView showGridLines="0" topLeftCell="A4" zoomScale="85" workbookViewId="0">
      <pane xSplit="3" ySplit="1" topLeftCell="D7" activePane="bottomRight" state="frozen"/>
      <selection activeCell="A4" sqref="A4"/>
      <selection pane="topRight" activeCell="D4" sqref="D4"/>
      <selection pane="bottomLeft" activeCell="A5" sqref="A5"/>
      <selection pane="bottomRight" activeCell="D4" sqref="D4:D24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customWidth="1"/>
    <col min="14" max="20" width="5.125" style="47" customWidth="1"/>
    <col min="21" max="21" width="5" style="45" customWidth="1"/>
    <col min="22" max="24" width="5.125" style="47" customWidth="1"/>
    <col min="25" max="25" width="5" style="45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4.12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80.25">
      <c r="A4" s="14"/>
      <c r="M4" s="16"/>
      <c r="U4" s="16"/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9"/>
      <c r="O6" s="80"/>
      <c r="P6" s="80"/>
      <c r="Q6" s="80"/>
      <c r="R6" s="80"/>
      <c r="S6" s="80"/>
      <c r="T6" s="8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50" t="s">
        <v>384</v>
      </c>
      <c r="C7" s="50" t="s">
        <v>385</v>
      </c>
      <c r="D7" s="34"/>
      <c r="E7" s="34"/>
      <c r="F7" s="34"/>
      <c r="G7" s="34"/>
      <c r="H7" s="34"/>
      <c r="I7" s="34"/>
      <c r="J7" s="34"/>
      <c r="K7" s="34"/>
      <c r="L7" s="34"/>
      <c r="M7" s="35" t="e">
        <f>TRUNC(AVERAGE(D7:L7),2)</f>
        <v>#DIV/0!</v>
      </c>
      <c r="N7" s="34"/>
      <c r="O7" s="34"/>
      <c r="P7" s="34"/>
      <c r="Q7" s="34"/>
      <c r="R7" s="34"/>
      <c r="S7" s="34"/>
      <c r="T7" s="34"/>
      <c r="U7" s="35" t="e">
        <f>TRUNC(AVERAGE(N7:T7),2)</f>
        <v>#DIV/0!</v>
      </c>
      <c r="V7" s="34"/>
      <c r="W7" s="34"/>
      <c r="X7" s="34"/>
      <c r="Y7" s="35" t="e">
        <f t="shared" ref="Y7:Y39" si="0">TRUNC(AVERAGE(V7:X7),2)</f>
        <v>#DIV/0!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TRUNC((AE7+AG7),1)</f>
        <v>#DIV/0!</v>
      </c>
    </row>
    <row r="8" spans="1:34" s="21" customFormat="1" ht="18" customHeight="1">
      <c r="A8" s="33">
        <v>2</v>
      </c>
      <c r="B8" s="51" t="s">
        <v>386</v>
      </c>
      <c r="C8" s="50" t="s">
        <v>387</v>
      </c>
      <c r="D8" s="34"/>
      <c r="E8" s="34"/>
      <c r="F8" s="34"/>
      <c r="G8" s="34"/>
      <c r="H8" s="34"/>
      <c r="I8" s="34"/>
      <c r="J8" s="34"/>
      <c r="K8" s="34"/>
      <c r="L8" s="34"/>
      <c r="M8" s="35" t="e">
        <f t="shared" ref="M8:M39" si="2">TRUNC(AVERAGE(D8:L8),2)</f>
        <v>#DIV/0!</v>
      </c>
      <c r="N8" s="34"/>
      <c r="O8" s="34"/>
      <c r="P8" s="34"/>
      <c r="Q8" s="34"/>
      <c r="R8" s="34"/>
      <c r="S8" s="34"/>
      <c r="T8" s="34"/>
      <c r="U8" s="35" t="e">
        <f t="shared" ref="U8:U39" si="3">TRUNC(AVERAGE(N8:T8),2)</f>
        <v>#DIV/0!</v>
      </c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8" t="e">
        <f t="shared" ref="AH8:AH39" si="7">TRUNC((AE8+AG8),1)</f>
        <v>#DIV/0!</v>
      </c>
    </row>
    <row r="9" spans="1:34" s="21" customFormat="1" ht="18" customHeight="1">
      <c r="A9" s="33">
        <v>3</v>
      </c>
      <c r="B9" s="51" t="s">
        <v>388</v>
      </c>
      <c r="C9" s="50" t="s">
        <v>389</v>
      </c>
      <c r="D9" s="34"/>
      <c r="E9" s="34"/>
      <c r="F9" s="34"/>
      <c r="G9" s="34"/>
      <c r="H9" s="34"/>
      <c r="I9" s="34"/>
      <c r="J9" s="34"/>
      <c r="K9" s="34"/>
      <c r="L9" s="34"/>
      <c r="M9" s="35" t="e">
        <f t="shared" si="2"/>
        <v>#DIV/0!</v>
      </c>
      <c r="N9" s="34"/>
      <c r="O9" s="34"/>
      <c r="P9" s="34"/>
      <c r="Q9" s="34"/>
      <c r="R9" s="34"/>
      <c r="S9" s="34"/>
      <c r="T9" s="34"/>
      <c r="U9" s="35" t="e">
        <f t="shared" si="3"/>
        <v>#DIV/0!</v>
      </c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8" t="e">
        <f t="shared" si="7"/>
        <v>#DIV/0!</v>
      </c>
    </row>
    <row r="10" spans="1:34" s="21" customFormat="1" ht="18" customHeight="1">
      <c r="A10" s="33">
        <v>4</v>
      </c>
      <c r="B10" s="51" t="s">
        <v>388</v>
      </c>
      <c r="C10" s="50" t="s">
        <v>390</v>
      </c>
      <c r="D10" s="34"/>
      <c r="E10" s="34"/>
      <c r="F10" s="34"/>
      <c r="G10" s="34"/>
      <c r="H10" s="34"/>
      <c r="I10" s="34"/>
      <c r="J10" s="34"/>
      <c r="K10" s="34"/>
      <c r="L10" s="34"/>
      <c r="M10" s="35" t="e">
        <f t="shared" si="2"/>
        <v>#DIV/0!</v>
      </c>
      <c r="N10" s="34"/>
      <c r="O10" s="34"/>
      <c r="P10" s="34"/>
      <c r="Q10" s="34"/>
      <c r="R10" s="34"/>
      <c r="S10" s="34"/>
      <c r="T10" s="34"/>
      <c r="U10" s="35" t="e">
        <f t="shared" si="3"/>
        <v>#DIV/0!</v>
      </c>
      <c r="V10" s="34"/>
      <c r="W10" s="34"/>
      <c r="X10" s="34"/>
      <c r="Y10" s="35" t="e">
        <f t="shared" si="0"/>
        <v>#DIV/0!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8" t="e">
        <f t="shared" si="7"/>
        <v>#DIV/0!</v>
      </c>
    </row>
    <row r="11" spans="1:34" s="21" customFormat="1" ht="18" customHeight="1">
      <c r="A11" s="33">
        <v>5</v>
      </c>
      <c r="B11" s="50" t="s">
        <v>391</v>
      </c>
      <c r="C11" s="50" t="s">
        <v>392</v>
      </c>
      <c r="D11" s="34"/>
      <c r="E11" s="34"/>
      <c r="F11" s="34"/>
      <c r="G11" s="34"/>
      <c r="H11" s="34"/>
      <c r="I11" s="34"/>
      <c r="J11" s="34"/>
      <c r="K11" s="34"/>
      <c r="L11" s="34"/>
      <c r="M11" s="35" t="e">
        <f t="shared" si="2"/>
        <v>#DIV/0!</v>
      </c>
      <c r="N11" s="34"/>
      <c r="O11" s="34"/>
      <c r="P11" s="34"/>
      <c r="Q11" s="34"/>
      <c r="R11" s="34"/>
      <c r="S11" s="34"/>
      <c r="T11" s="34"/>
      <c r="U11" s="35" t="e">
        <f t="shared" si="3"/>
        <v>#DIV/0!</v>
      </c>
      <c r="V11" s="34"/>
      <c r="W11" s="34"/>
      <c r="X11" s="34"/>
      <c r="Y11" s="35" t="e">
        <f t="shared" si="0"/>
        <v>#DIV/0!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8" t="e">
        <f t="shared" si="7"/>
        <v>#DIV/0!</v>
      </c>
    </row>
    <row r="12" spans="1:34" s="21" customFormat="1" ht="18" customHeight="1">
      <c r="A12" s="33">
        <v>6</v>
      </c>
      <c r="B12" s="56" t="s">
        <v>393</v>
      </c>
      <c r="C12" s="57" t="s">
        <v>394</v>
      </c>
      <c r="D12" s="34"/>
      <c r="E12" s="34"/>
      <c r="F12" s="34"/>
      <c r="G12" s="34"/>
      <c r="H12" s="34"/>
      <c r="I12" s="34"/>
      <c r="J12" s="34"/>
      <c r="K12" s="34"/>
      <c r="L12" s="34"/>
      <c r="M12" s="35" t="e">
        <f t="shared" si="2"/>
        <v>#DIV/0!</v>
      </c>
      <c r="N12" s="34"/>
      <c r="O12" s="34"/>
      <c r="P12" s="34"/>
      <c r="Q12" s="34"/>
      <c r="R12" s="34"/>
      <c r="S12" s="34"/>
      <c r="T12" s="34"/>
      <c r="U12" s="35" t="e">
        <f t="shared" si="3"/>
        <v>#DIV/0!</v>
      </c>
      <c r="V12" s="34"/>
      <c r="W12" s="34"/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8" t="e">
        <f t="shared" si="7"/>
        <v>#DIV/0!</v>
      </c>
    </row>
    <row r="13" spans="1:34" s="21" customFormat="1" ht="18" customHeight="1">
      <c r="A13" s="33">
        <v>7</v>
      </c>
      <c r="B13" s="50" t="s">
        <v>395</v>
      </c>
      <c r="C13" s="50" t="s">
        <v>396</v>
      </c>
      <c r="D13" s="34"/>
      <c r="E13" s="34"/>
      <c r="F13" s="34"/>
      <c r="G13" s="34"/>
      <c r="H13" s="34"/>
      <c r="I13" s="34"/>
      <c r="J13" s="34"/>
      <c r="K13" s="34"/>
      <c r="L13" s="34"/>
      <c r="M13" s="35" t="e">
        <f t="shared" si="2"/>
        <v>#DIV/0!</v>
      </c>
      <c r="N13" s="34"/>
      <c r="O13" s="34"/>
      <c r="P13" s="34"/>
      <c r="Q13" s="34"/>
      <c r="R13" s="34"/>
      <c r="S13" s="34"/>
      <c r="T13" s="34"/>
      <c r="U13" s="35" t="e">
        <f t="shared" si="3"/>
        <v>#DIV/0!</v>
      </c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8" t="e">
        <f t="shared" si="7"/>
        <v>#DIV/0!</v>
      </c>
    </row>
    <row r="14" spans="1:34" s="21" customFormat="1" ht="18" customHeight="1">
      <c r="A14" s="33">
        <v>8</v>
      </c>
      <c r="B14" s="49" t="s">
        <v>397</v>
      </c>
      <c r="C14" s="37" t="s">
        <v>398</v>
      </c>
      <c r="D14" s="34"/>
      <c r="E14" s="34"/>
      <c r="F14" s="34"/>
      <c r="G14" s="34"/>
      <c r="H14" s="34"/>
      <c r="I14" s="34"/>
      <c r="J14" s="34"/>
      <c r="K14" s="34"/>
      <c r="L14" s="34"/>
      <c r="M14" s="35" t="e">
        <f t="shared" si="2"/>
        <v>#DIV/0!</v>
      </c>
      <c r="N14" s="34"/>
      <c r="O14" s="34"/>
      <c r="P14" s="34"/>
      <c r="Q14" s="34"/>
      <c r="R14" s="34"/>
      <c r="S14" s="34"/>
      <c r="T14" s="34"/>
      <c r="U14" s="35" t="e">
        <f t="shared" si="3"/>
        <v>#DIV/0!</v>
      </c>
      <c r="V14" s="34"/>
      <c r="W14" s="34"/>
      <c r="X14" s="34"/>
      <c r="Y14" s="35" t="e">
        <f t="shared" si="0"/>
        <v>#DIV/0!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8" t="e">
        <f t="shared" si="7"/>
        <v>#DIV/0!</v>
      </c>
    </row>
    <row r="15" spans="1:34" s="21" customFormat="1" ht="18" customHeight="1">
      <c r="A15" s="33">
        <v>9</v>
      </c>
      <c r="B15" s="70" t="s">
        <v>399</v>
      </c>
      <c r="C15" s="50" t="s">
        <v>400</v>
      </c>
      <c r="D15" s="34"/>
      <c r="E15" s="34"/>
      <c r="F15" s="34"/>
      <c r="G15" s="34"/>
      <c r="H15" s="34"/>
      <c r="I15" s="34"/>
      <c r="J15" s="34"/>
      <c r="K15" s="34"/>
      <c r="L15" s="34"/>
      <c r="M15" s="35" t="e">
        <f t="shared" si="2"/>
        <v>#DIV/0!</v>
      </c>
      <c r="N15" s="34"/>
      <c r="O15" s="34"/>
      <c r="P15" s="34"/>
      <c r="Q15" s="34"/>
      <c r="R15" s="34"/>
      <c r="S15" s="34"/>
      <c r="T15" s="34"/>
      <c r="U15" s="35" t="e">
        <f t="shared" si="3"/>
        <v>#DIV/0!</v>
      </c>
      <c r="V15" s="34"/>
      <c r="W15" s="34"/>
      <c r="X15" s="34"/>
      <c r="Y15" s="35" t="e">
        <f t="shared" si="0"/>
        <v>#DIV/0!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8" t="e">
        <f t="shared" si="7"/>
        <v>#DIV/0!</v>
      </c>
    </row>
    <row r="16" spans="1:34" s="21" customFormat="1" ht="18" customHeight="1">
      <c r="A16" s="33">
        <v>10</v>
      </c>
      <c r="B16" s="52" t="s">
        <v>401</v>
      </c>
      <c r="C16" s="50" t="s">
        <v>402</v>
      </c>
      <c r="D16" s="34"/>
      <c r="E16" s="34"/>
      <c r="F16" s="34"/>
      <c r="G16" s="34"/>
      <c r="H16" s="34"/>
      <c r="I16" s="34"/>
      <c r="J16" s="34"/>
      <c r="K16" s="34"/>
      <c r="L16" s="34"/>
      <c r="M16" s="35" t="e">
        <f t="shared" si="2"/>
        <v>#DIV/0!</v>
      </c>
      <c r="N16" s="34"/>
      <c r="O16" s="34"/>
      <c r="P16" s="34"/>
      <c r="Q16" s="34"/>
      <c r="R16" s="34"/>
      <c r="S16" s="34"/>
      <c r="T16" s="34"/>
      <c r="U16" s="35" t="e">
        <f t="shared" si="3"/>
        <v>#DIV/0!</v>
      </c>
      <c r="V16" s="34"/>
      <c r="W16" s="34"/>
      <c r="X16" s="34"/>
      <c r="Y16" s="35" t="e">
        <f t="shared" si="0"/>
        <v>#DIV/0!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8" t="e">
        <f t="shared" si="7"/>
        <v>#DIV/0!</v>
      </c>
    </row>
    <row r="17" spans="1:34" s="21" customFormat="1" ht="18" customHeight="1">
      <c r="A17" s="33">
        <v>11</v>
      </c>
      <c r="B17" s="51" t="s">
        <v>403</v>
      </c>
      <c r="C17" s="50" t="s">
        <v>404</v>
      </c>
      <c r="D17" s="34"/>
      <c r="E17" s="34"/>
      <c r="F17" s="34"/>
      <c r="G17" s="34"/>
      <c r="H17" s="34"/>
      <c r="I17" s="34"/>
      <c r="J17" s="34"/>
      <c r="K17" s="34"/>
      <c r="L17" s="34"/>
      <c r="M17" s="35" t="e">
        <f t="shared" si="2"/>
        <v>#DIV/0!</v>
      </c>
      <c r="N17" s="34"/>
      <c r="O17" s="34"/>
      <c r="P17" s="34"/>
      <c r="Q17" s="34"/>
      <c r="R17" s="34"/>
      <c r="S17" s="34"/>
      <c r="T17" s="34"/>
      <c r="U17" s="35" t="e">
        <f t="shared" si="3"/>
        <v>#DIV/0!</v>
      </c>
      <c r="V17" s="34"/>
      <c r="W17" s="34"/>
      <c r="X17" s="34"/>
      <c r="Y17" s="35" t="e">
        <f t="shared" si="0"/>
        <v>#DIV/0!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7"/>
        <v>#DIV/0!</v>
      </c>
    </row>
    <row r="18" spans="1:34" s="21" customFormat="1" ht="18" customHeight="1">
      <c r="A18" s="33">
        <v>12</v>
      </c>
      <c r="B18" s="51" t="s">
        <v>405</v>
      </c>
      <c r="C18" s="37" t="s">
        <v>406</v>
      </c>
      <c r="D18" s="34"/>
      <c r="E18" s="34"/>
      <c r="F18" s="34"/>
      <c r="G18" s="34"/>
      <c r="H18" s="34"/>
      <c r="I18" s="34"/>
      <c r="J18" s="34"/>
      <c r="K18" s="34"/>
      <c r="L18" s="34"/>
      <c r="M18" s="35" t="e">
        <f t="shared" si="2"/>
        <v>#DIV/0!</v>
      </c>
      <c r="N18" s="34"/>
      <c r="O18" s="34"/>
      <c r="P18" s="34"/>
      <c r="Q18" s="34"/>
      <c r="R18" s="34"/>
      <c r="S18" s="34"/>
      <c r="T18" s="34"/>
      <c r="U18" s="35" t="e">
        <f t="shared" si="3"/>
        <v>#DIV/0!</v>
      </c>
      <c r="V18" s="34"/>
      <c r="W18" s="34"/>
      <c r="X18" s="34"/>
      <c r="Y18" s="35" t="e">
        <f t="shared" si="0"/>
        <v>#DIV/0!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7"/>
        <v>#DIV/0!</v>
      </c>
    </row>
    <row r="19" spans="1:34" s="21" customFormat="1" ht="18" customHeight="1">
      <c r="A19" s="33">
        <v>13</v>
      </c>
      <c r="B19" s="52" t="s">
        <v>407</v>
      </c>
      <c r="C19" s="50" t="s">
        <v>408</v>
      </c>
      <c r="D19" s="34"/>
      <c r="E19" s="34"/>
      <c r="F19" s="34"/>
      <c r="G19" s="34"/>
      <c r="H19" s="34"/>
      <c r="I19" s="34"/>
      <c r="J19" s="34"/>
      <c r="K19" s="34"/>
      <c r="L19" s="34"/>
      <c r="M19" s="35" t="e">
        <f t="shared" si="2"/>
        <v>#DIV/0!</v>
      </c>
      <c r="N19" s="34"/>
      <c r="O19" s="34"/>
      <c r="P19" s="34"/>
      <c r="Q19" s="34"/>
      <c r="R19" s="34"/>
      <c r="S19" s="34"/>
      <c r="T19" s="34"/>
      <c r="U19" s="35" t="e">
        <f t="shared" si="3"/>
        <v>#DIV/0!</v>
      </c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7"/>
        <v>#DIV/0!</v>
      </c>
    </row>
    <row r="20" spans="1:34" s="21" customFormat="1" ht="18" customHeight="1">
      <c r="A20" s="33">
        <v>14</v>
      </c>
      <c r="B20" s="52" t="s">
        <v>409</v>
      </c>
      <c r="C20" s="50" t="s">
        <v>410</v>
      </c>
      <c r="D20" s="34"/>
      <c r="E20" s="34"/>
      <c r="F20" s="34"/>
      <c r="G20" s="34"/>
      <c r="H20" s="34"/>
      <c r="I20" s="34"/>
      <c r="J20" s="34"/>
      <c r="K20" s="34"/>
      <c r="L20" s="34"/>
      <c r="M20" s="35" t="e">
        <f t="shared" si="2"/>
        <v>#DIV/0!</v>
      </c>
      <c r="N20" s="34"/>
      <c r="O20" s="34"/>
      <c r="P20" s="34"/>
      <c r="Q20" s="34"/>
      <c r="R20" s="34"/>
      <c r="S20" s="34"/>
      <c r="T20" s="34"/>
      <c r="U20" s="35" t="e">
        <f t="shared" si="3"/>
        <v>#DIV/0!</v>
      </c>
      <c r="V20" s="34"/>
      <c r="W20" s="34"/>
      <c r="X20" s="34"/>
      <c r="Y20" s="35" t="e">
        <f t="shared" si="0"/>
        <v>#DIV/0!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8" t="e">
        <f t="shared" si="7"/>
        <v>#DIV/0!</v>
      </c>
    </row>
    <row r="21" spans="1:34" s="21" customFormat="1" ht="18" customHeight="1">
      <c r="A21" s="33">
        <v>15</v>
      </c>
      <c r="B21" s="52" t="s">
        <v>411</v>
      </c>
      <c r="C21" s="50" t="s">
        <v>412</v>
      </c>
      <c r="D21" s="34"/>
      <c r="E21" s="34"/>
      <c r="F21" s="34"/>
      <c r="G21" s="34"/>
      <c r="H21" s="34"/>
      <c r="I21" s="34"/>
      <c r="J21" s="34"/>
      <c r="K21" s="34"/>
      <c r="L21" s="34"/>
      <c r="M21" s="35" t="e">
        <f t="shared" si="2"/>
        <v>#DIV/0!</v>
      </c>
      <c r="N21" s="34"/>
      <c r="O21" s="34"/>
      <c r="P21" s="34"/>
      <c r="Q21" s="34"/>
      <c r="R21" s="34"/>
      <c r="S21" s="34"/>
      <c r="T21" s="34"/>
      <c r="U21" s="35" t="e">
        <f t="shared" si="3"/>
        <v>#DIV/0!</v>
      </c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7"/>
        <v>#DIV/0!</v>
      </c>
    </row>
    <row r="22" spans="1:34" s="21" customFormat="1" ht="18" customHeight="1">
      <c r="A22" s="33">
        <v>16</v>
      </c>
      <c r="B22" s="37" t="s">
        <v>413</v>
      </c>
      <c r="C22" s="37" t="s">
        <v>414</v>
      </c>
      <c r="D22" s="34"/>
      <c r="E22" s="34"/>
      <c r="F22" s="34"/>
      <c r="G22" s="34"/>
      <c r="H22" s="34"/>
      <c r="I22" s="34"/>
      <c r="J22" s="34"/>
      <c r="K22" s="34"/>
      <c r="L22" s="34"/>
      <c r="M22" s="35" t="e">
        <f t="shared" si="2"/>
        <v>#DIV/0!</v>
      </c>
      <c r="N22" s="34"/>
      <c r="O22" s="34"/>
      <c r="P22" s="34"/>
      <c r="Q22" s="34"/>
      <c r="R22" s="34"/>
      <c r="S22" s="34"/>
      <c r="T22" s="34"/>
      <c r="U22" s="35" t="e">
        <f t="shared" si="3"/>
        <v>#DIV/0!</v>
      </c>
      <c r="V22" s="34"/>
      <c r="W22" s="34"/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8" t="e">
        <f t="shared" si="7"/>
        <v>#DIV/0!</v>
      </c>
    </row>
    <row r="23" spans="1:34" s="21" customFormat="1" ht="18" customHeight="1">
      <c r="A23" s="33">
        <v>17</v>
      </c>
      <c r="B23" s="52" t="s">
        <v>415</v>
      </c>
      <c r="C23" s="50" t="s">
        <v>416</v>
      </c>
      <c r="D23" s="34"/>
      <c r="E23" s="34"/>
      <c r="F23" s="34"/>
      <c r="G23" s="34"/>
      <c r="H23" s="34"/>
      <c r="I23" s="34"/>
      <c r="J23" s="34"/>
      <c r="K23" s="34"/>
      <c r="L23" s="34"/>
      <c r="M23" s="35" t="e">
        <f t="shared" si="2"/>
        <v>#DIV/0!</v>
      </c>
      <c r="N23" s="34"/>
      <c r="O23" s="34"/>
      <c r="P23" s="34"/>
      <c r="Q23" s="34"/>
      <c r="R23" s="34"/>
      <c r="S23" s="34"/>
      <c r="T23" s="34"/>
      <c r="U23" s="35" t="e">
        <f t="shared" si="3"/>
        <v>#DIV/0!</v>
      </c>
      <c r="V23" s="34"/>
      <c r="W23" s="34"/>
      <c r="X23" s="34"/>
      <c r="Y23" s="35" t="e">
        <f t="shared" si="0"/>
        <v>#DIV/0!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8" t="e">
        <f t="shared" si="7"/>
        <v>#DIV/0!</v>
      </c>
    </row>
    <row r="24" spans="1:34" s="21" customFormat="1" ht="18" customHeight="1">
      <c r="A24" s="33">
        <v>18</v>
      </c>
      <c r="B24" s="51" t="s">
        <v>417</v>
      </c>
      <c r="C24" s="50" t="s">
        <v>418</v>
      </c>
      <c r="D24" s="34"/>
      <c r="E24" s="34"/>
      <c r="F24" s="34"/>
      <c r="G24" s="34"/>
      <c r="H24" s="34"/>
      <c r="I24" s="34"/>
      <c r="J24" s="34"/>
      <c r="K24" s="34"/>
      <c r="L24" s="34"/>
      <c r="M24" s="35" t="e">
        <f t="shared" si="2"/>
        <v>#DIV/0!</v>
      </c>
      <c r="N24" s="34"/>
      <c r="O24" s="34"/>
      <c r="P24" s="34"/>
      <c r="Q24" s="34"/>
      <c r="R24" s="34"/>
      <c r="S24" s="34"/>
      <c r="T24" s="34"/>
      <c r="U24" s="35" t="e">
        <f t="shared" si="3"/>
        <v>#DIV/0!</v>
      </c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7"/>
        <v>#DIV/0!</v>
      </c>
    </row>
    <row r="25" spans="1:34" s="21" customFormat="1" ht="18" customHeight="1">
      <c r="A25" s="33">
        <v>19</v>
      </c>
      <c r="B25" s="39"/>
      <c r="C25" s="29"/>
      <c r="D25" s="34"/>
      <c r="E25" s="34"/>
      <c r="F25" s="34"/>
      <c r="G25" s="34"/>
      <c r="H25" s="34"/>
      <c r="I25" s="34"/>
      <c r="J25" s="34"/>
      <c r="K25" s="34"/>
      <c r="L25" s="34"/>
      <c r="M25" s="35" t="e">
        <f t="shared" si="2"/>
        <v>#DIV/0!</v>
      </c>
      <c r="N25" s="34"/>
      <c r="O25" s="34"/>
      <c r="P25" s="34"/>
      <c r="Q25" s="34"/>
      <c r="R25" s="34"/>
      <c r="S25" s="34"/>
      <c r="T25" s="34"/>
      <c r="U25" s="35" t="e">
        <f t="shared" si="3"/>
        <v>#DIV/0!</v>
      </c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8" t="e">
        <f t="shared" si="7"/>
        <v>#DIV/0!</v>
      </c>
    </row>
    <row r="26" spans="1:34" s="21" customFormat="1" ht="18" customHeight="1">
      <c r="A26" s="33">
        <v>20</v>
      </c>
      <c r="B26" s="34"/>
      <c r="C26" s="42"/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2"/>
        <v>#DIV/0!</v>
      </c>
      <c r="N26" s="34"/>
      <c r="O26" s="34"/>
      <c r="P26" s="34"/>
      <c r="Q26" s="34"/>
      <c r="R26" s="34"/>
      <c r="S26" s="34"/>
      <c r="T26" s="34"/>
      <c r="U26" s="35" t="e">
        <f t="shared" si="3"/>
        <v>#DIV/0!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7"/>
        <v>#DIV/0!</v>
      </c>
    </row>
    <row r="27" spans="1:34" s="21" customFormat="1" ht="18" customHeight="1">
      <c r="A27" s="33">
        <v>21</v>
      </c>
      <c r="B27" s="34"/>
      <c r="C27" s="42"/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2"/>
        <v>#DIV/0!</v>
      </c>
      <c r="N27" s="34"/>
      <c r="O27" s="34"/>
      <c r="P27" s="34"/>
      <c r="Q27" s="34"/>
      <c r="R27" s="34"/>
      <c r="S27" s="34"/>
      <c r="T27" s="34"/>
      <c r="U27" s="35" t="e">
        <f t="shared" si="3"/>
        <v>#DIV/0!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</row>
    <row r="28" spans="1:34" s="21" customFormat="1" ht="18" customHeight="1">
      <c r="A28" s="33">
        <v>22</v>
      </c>
      <c r="B28" s="39"/>
      <c r="C28" s="29"/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7"/>
        <v>#DIV/0!</v>
      </c>
    </row>
    <row r="29" spans="1:34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H200"/>
  <sheetViews>
    <sheetView showGridLines="0" topLeftCell="A4" zoomScale="85" workbookViewId="0">
      <pane xSplit="3" ySplit="1" topLeftCell="D7" activePane="bottomRight" state="frozen"/>
      <selection activeCell="M21" sqref="M21"/>
      <selection pane="topRight" activeCell="M21" sqref="M21"/>
      <selection pane="bottomLeft" activeCell="M21" sqref="M21"/>
      <selection pane="bottomRight" activeCell="A7" sqref="A7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80.25">
      <c r="A4" s="14"/>
      <c r="M4" s="16"/>
      <c r="U4" s="16"/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9"/>
      <c r="O6" s="80"/>
      <c r="P6" s="80"/>
      <c r="Q6" s="80"/>
      <c r="R6" s="80"/>
      <c r="S6" s="80"/>
      <c r="T6" s="8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51" t="s">
        <v>426</v>
      </c>
      <c r="C7" s="50" t="s">
        <v>427</v>
      </c>
      <c r="D7" s="34"/>
      <c r="E7" s="34"/>
      <c r="F7" s="34"/>
      <c r="G7" s="34"/>
      <c r="H7" s="34"/>
      <c r="I7" s="34"/>
      <c r="J7" s="34"/>
      <c r="K7" s="34"/>
      <c r="L7" s="34"/>
      <c r="M7" s="35" t="e">
        <f>TRUNC(AVERAGE(D7:L7),2)</f>
        <v>#DIV/0!</v>
      </c>
      <c r="N7" s="34"/>
      <c r="O7" s="34"/>
      <c r="P7" s="34"/>
      <c r="Q7" s="34"/>
      <c r="R7" s="34"/>
      <c r="S7" s="34"/>
      <c r="T7" s="34"/>
      <c r="U7" s="35" t="e">
        <f>TRUNC(AVERAGE(N7:T7),2)</f>
        <v>#DIV/0!</v>
      </c>
      <c r="V7" s="34"/>
      <c r="W7" s="34"/>
      <c r="X7" s="34"/>
      <c r="Y7" s="35" t="e">
        <f t="shared" ref="Y7:Y39" si="0">TRUNC(AVERAGE(V7:X7),2)</f>
        <v>#DIV/0!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TRUNC((AE7+AG7),2)</f>
        <v>#DIV/0!</v>
      </c>
    </row>
    <row r="8" spans="1:34" s="21" customFormat="1" ht="18" customHeight="1">
      <c r="A8" s="33">
        <v>2</v>
      </c>
      <c r="B8" s="52" t="s">
        <v>428</v>
      </c>
      <c r="C8" s="50" t="s">
        <v>429</v>
      </c>
      <c r="D8" s="34"/>
      <c r="E8" s="34"/>
      <c r="F8" s="34"/>
      <c r="G8" s="34"/>
      <c r="H8" s="34"/>
      <c r="I8" s="34"/>
      <c r="J8" s="34"/>
      <c r="K8" s="34"/>
      <c r="L8" s="34"/>
      <c r="M8" s="35" t="e">
        <f t="shared" ref="M8:M39" si="2">TRUNC(AVERAGE(D8:L8),2)</f>
        <v>#DIV/0!</v>
      </c>
      <c r="N8" s="34"/>
      <c r="O8" s="34"/>
      <c r="P8" s="34"/>
      <c r="Q8" s="34"/>
      <c r="R8" s="34"/>
      <c r="S8" s="34"/>
      <c r="T8" s="34"/>
      <c r="U8" s="35" t="e">
        <f t="shared" ref="U8:U39" si="3">TRUNC(AVERAGE(N8:T8),2)</f>
        <v>#DIV/0!</v>
      </c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8" t="e">
        <f t="shared" ref="AH8:AH39" si="7">TRUNC((AE8+AG8),2)</f>
        <v>#DIV/0!</v>
      </c>
    </row>
    <row r="9" spans="1:34" s="21" customFormat="1" ht="18" customHeight="1">
      <c r="A9" s="33">
        <v>3</v>
      </c>
      <c r="B9" s="51" t="s">
        <v>430</v>
      </c>
      <c r="C9" s="50" t="s">
        <v>431</v>
      </c>
      <c r="D9" s="34"/>
      <c r="E9" s="34"/>
      <c r="F9" s="34"/>
      <c r="G9" s="34"/>
      <c r="H9" s="34"/>
      <c r="I9" s="34"/>
      <c r="J9" s="34"/>
      <c r="K9" s="34"/>
      <c r="L9" s="34"/>
      <c r="M9" s="35" t="e">
        <f t="shared" si="2"/>
        <v>#DIV/0!</v>
      </c>
      <c r="N9" s="34"/>
      <c r="O9" s="34"/>
      <c r="P9" s="34"/>
      <c r="Q9" s="34"/>
      <c r="R9" s="34"/>
      <c r="S9" s="34"/>
      <c r="T9" s="34"/>
      <c r="U9" s="35" t="e">
        <f t="shared" si="3"/>
        <v>#DIV/0!</v>
      </c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8" t="e">
        <f t="shared" si="7"/>
        <v>#DIV/0!</v>
      </c>
    </row>
    <row r="10" spans="1:34" s="21" customFormat="1" ht="18" customHeight="1">
      <c r="A10" s="33">
        <v>4</v>
      </c>
      <c r="B10" s="51" t="s">
        <v>432</v>
      </c>
      <c r="C10" s="50" t="s">
        <v>433</v>
      </c>
      <c r="D10" s="34"/>
      <c r="E10" s="34"/>
      <c r="F10" s="34"/>
      <c r="G10" s="34"/>
      <c r="H10" s="34"/>
      <c r="I10" s="34"/>
      <c r="J10" s="34"/>
      <c r="K10" s="34"/>
      <c r="L10" s="34"/>
      <c r="M10" s="35" t="e">
        <f t="shared" si="2"/>
        <v>#DIV/0!</v>
      </c>
      <c r="N10" s="34"/>
      <c r="O10" s="34"/>
      <c r="P10" s="34"/>
      <c r="Q10" s="34"/>
      <c r="R10" s="34"/>
      <c r="S10" s="34"/>
      <c r="T10" s="34"/>
      <c r="U10" s="35" t="e">
        <f t="shared" si="3"/>
        <v>#DIV/0!</v>
      </c>
      <c r="V10" s="34"/>
      <c r="W10" s="34"/>
      <c r="X10" s="34"/>
      <c r="Y10" s="35" t="e">
        <f t="shared" si="0"/>
        <v>#DIV/0!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8" t="e">
        <f t="shared" si="7"/>
        <v>#DIV/0!</v>
      </c>
    </row>
    <row r="11" spans="1:34" s="21" customFormat="1" ht="18" customHeight="1">
      <c r="A11" s="33">
        <v>5</v>
      </c>
      <c r="B11" s="51" t="s">
        <v>434</v>
      </c>
      <c r="C11" s="50" t="s">
        <v>435</v>
      </c>
      <c r="D11" s="34"/>
      <c r="E11" s="34"/>
      <c r="F11" s="34"/>
      <c r="G11" s="34"/>
      <c r="H11" s="34"/>
      <c r="I11" s="34"/>
      <c r="J11" s="34"/>
      <c r="K11" s="34"/>
      <c r="L11" s="34"/>
      <c r="M11" s="35" t="e">
        <f t="shared" si="2"/>
        <v>#DIV/0!</v>
      </c>
      <c r="N11" s="34"/>
      <c r="O11" s="34"/>
      <c r="P11" s="34"/>
      <c r="Q11" s="34"/>
      <c r="R11" s="34"/>
      <c r="S11" s="34"/>
      <c r="T11" s="34"/>
      <c r="U11" s="35" t="e">
        <f t="shared" si="3"/>
        <v>#DIV/0!</v>
      </c>
      <c r="V11" s="34"/>
      <c r="W11" s="34"/>
      <c r="X11" s="34"/>
      <c r="Y11" s="35" t="e">
        <f t="shared" si="0"/>
        <v>#DIV/0!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8" t="e">
        <f t="shared" si="7"/>
        <v>#DIV/0!</v>
      </c>
    </row>
    <row r="12" spans="1:34" s="21" customFormat="1" ht="18" customHeight="1">
      <c r="A12" s="33">
        <v>6</v>
      </c>
      <c r="B12" s="52" t="s">
        <v>349</v>
      </c>
      <c r="C12" s="37" t="s">
        <v>436</v>
      </c>
      <c r="D12" s="34"/>
      <c r="E12" s="34"/>
      <c r="F12" s="34"/>
      <c r="G12" s="34"/>
      <c r="H12" s="34"/>
      <c r="I12" s="34"/>
      <c r="J12" s="34"/>
      <c r="K12" s="34"/>
      <c r="L12" s="34"/>
      <c r="M12" s="35" t="e">
        <f t="shared" si="2"/>
        <v>#DIV/0!</v>
      </c>
      <c r="N12" s="34"/>
      <c r="O12" s="34"/>
      <c r="P12" s="34"/>
      <c r="Q12" s="34"/>
      <c r="R12" s="34"/>
      <c r="S12" s="34"/>
      <c r="T12" s="34"/>
      <c r="U12" s="35" t="e">
        <f t="shared" si="3"/>
        <v>#DIV/0!</v>
      </c>
      <c r="V12" s="34"/>
      <c r="W12" s="34"/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8" t="e">
        <f t="shared" si="7"/>
        <v>#DIV/0!</v>
      </c>
    </row>
    <row r="13" spans="1:34" s="21" customFormat="1" ht="18" customHeight="1">
      <c r="A13" s="33">
        <v>7</v>
      </c>
      <c r="B13" s="51" t="s">
        <v>437</v>
      </c>
      <c r="C13" s="50" t="s">
        <v>438</v>
      </c>
      <c r="D13" s="34"/>
      <c r="E13" s="34"/>
      <c r="F13" s="34"/>
      <c r="G13" s="34"/>
      <c r="H13" s="34"/>
      <c r="I13" s="34"/>
      <c r="J13" s="34"/>
      <c r="K13" s="34"/>
      <c r="L13" s="34"/>
      <c r="M13" s="35" t="e">
        <f t="shared" si="2"/>
        <v>#DIV/0!</v>
      </c>
      <c r="N13" s="34"/>
      <c r="O13" s="34"/>
      <c r="P13" s="34"/>
      <c r="Q13" s="34"/>
      <c r="R13" s="34"/>
      <c r="S13" s="34"/>
      <c r="T13" s="34"/>
      <c r="U13" s="35" t="e">
        <f t="shared" si="3"/>
        <v>#DIV/0!</v>
      </c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8" t="e">
        <f t="shared" si="7"/>
        <v>#DIV/0!</v>
      </c>
    </row>
    <row r="14" spans="1:34" s="21" customFormat="1" ht="18" customHeight="1">
      <c r="A14" s="33">
        <v>8</v>
      </c>
      <c r="B14" s="49" t="s">
        <v>439</v>
      </c>
      <c r="C14" s="50" t="s">
        <v>440</v>
      </c>
      <c r="D14" s="34"/>
      <c r="E14" s="34"/>
      <c r="F14" s="34"/>
      <c r="G14" s="34"/>
      <c r="H14" s="34"/>
      <c r="I14" s="34"/>
      <c r="J14" s="34"/>
      <c r="K14" s="34"/>
      <c r="L14" s="34"/>
      <c r="M14" s="35" t="e">
        <f t="shared" si="2"/>
        <v>#DIV/0!</v>
      </c>
      <c r="N14" s="34"/>
      <c r="O14" s="34"/>
      <c r="P14" s="34"/>
      <c r="Q14" s="34"/>
      <c r="R14" s="34"/>
      <c r="S14" s="34"/>
      <c r="T14" s="34"/>
      <c r="U14" s="35" t="e">
        <f t="shared" si="3"/>
        <v>#DIV/0!</v>
      </c>
      <c r="V14" s="34"/>
      <c r="W14" s="34"/>
      <c r="X14" s="34"/>
      <c r="Y14" s="35" t="e">
        <f t="shared" si="0"/>
        <v>#DIV/0!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8" t="e">
        <f t="shared" si="7"/>
        <v>#DIV/0!</v>
      </c>
    </row>
    <row r="15" spans="1:34" s="21" customFormat="1" ht="18" customHeight="1">
      <c r="A15" s="33">
        <v>9</v>
      </c>
      <c r="B15" s="51" t="s">
        <v>441</v>
      </c>
      <c r="C15" s="50" t="s">
        <v>442</v>
      </c>
      <c r="D15" s="34"/>
      <c r="E15" s="34"/>
      <c r="F15" s="34"/>
      <c r="G15" s="34"/>
      <c r="H15" s="34"/>
      <c r="I15" s="34"/>
      <c r="J15" s="34"/>
      <c r="K15" s="34"/>
      <c r="L15" s="34"/>
      <c r="M15" s="35" t="e">
        <f t="shared" si="2"/>
        <v>#DIV/0!</v>
      </c>
      <c r="N15" s="34"/>
      <c r="O15" s="34"/>
      <c r="P15" s="34"/>
      <c r="Q15" s="34"/>
      <c r="R15" s="34"/>
      <c r="S15" s="34"/>
      <c r="T15" s="34"/>
      <c r="U15" s="35" t="e">
        <f t="shared" si="3"/>
        <v>#DIV/0!</v>
      </c>
      <c r="V15" s="34"/>
      <c r="W15" s="34"/>
      <c r="X15" s="34"/>
      <c r="Y15" s="35" t="e">
        <f t="shared" si="0"/>
        <v>#DIV/0!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8" t="e">
        <f t="shared" si="7"/>
        <v>#DIV/0!</v>
      </c>
    </row>
    <row r="16" spans="1:34" s="21" customFormat="1" ht="18" customHeight="1">
      <c r="A16" s="33">
        <v>10</v>
      </c>
      <c r="B16" s="52" t="s">
        <v>443</v>
      </c>
      <c r="C16" s="37" t="s">
        <v>444</v>
      </c>
      <c r="D16" s="34"/>
      <c r="E16" s="34"/>
      <c r="F16" s="34"/>
      <c r="G16" s="34"/>
      <c r="H16" s="34"/>
      <c r="I16" s="34"/>
      <c r="J16" s="34"/>
      <c r="K16" s="34"/>
      <c r="L16" s="34"/>
      <c r="M16" s="35" t="e">
        <f t="shared" si="2"/>
        <v>#DIV/0!</v>
      </c>
      <c r="N16" s="34"/>
      <c r="O16" s="34"/>
      <c r="P16" s="34"/>
      <c r="Q16" s="34"/>
      <c r="R16" s="34"/>
      <c r="S16" s="34"/>
      <c r="T16" s="34"/>
      <c r="U16" s="35" t="e">
        <f t="shared" si="3"/>
        <v>#DIV/0!</v>
      </c>
      <c r="V16" s="34"/>
      <c r="W16" s="34"/>
      <c r="X16" s="34"/>
      <c r="Y16" s="35" t="e">
        <f t="shared" si="0"/>
        <v>#DIV/0!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8" t="e">
        <f t="shared" si="7"/>
        <v>#DIV/0!</v>
      </c>
    </row>
    <row r="17" spans="1:34" s="21" customFormat="1" ht="18" customHeight="1">
      <c r="A17" s="33">
        <v>11</v>
      </c>
      <c r="B17" s="51" t="s">
        <v>445</v>
      </c>
      <c r="C17" s="50" t="s">
        <v>446</v>
      </c>
      <c r="D17" s="34"/>
      <c r="E17" s="34"/>
      <c r="F17" s="34"/>
      <c r="G17" s="34"/>
      <c r="H17" s="34"/>
      <c r="I17" s="34"/>
      <c r="J17" s="34"/>
      <c r="K17" s="34"/>
      <c r="L17" s="34"/>
      <c r="M17" s="35" t="e">
        <f t="shared" si="2"/>
        <v>#DIV/0!</v>
      </c>
      <c r="N17" s="34"/>
      <c r="O17" s="34"/>
      <c r="P17" s="34"/>
      <c r="Q17" s="34"/>
      <c r="R17" s="34"/>
      <c r="S17" s="34"/>
      <c r="T17" s="34"/>
      <c r="U17" s="35" t="e">
        <f t="shared" si="3"/>
        <v>#DIV/0!</v>
      </c>
      <c r="V17" s="34"/>
      <c r="W17" s="34"/>
      <c r="X17" s="34"/>
      <c r="Y17" s="35" t="e">
        <f t="shared" si="0"/>
        <v>#DIV/0!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7"/>
        <v>#DIV/0!</v>
      </c>
    </row>
    <row r="18" spans="1:34" s="21" customFormat="1" ht="18" customHeight="1">
      <c r="A18" s="33">
        <v>12</v>
      </c>
      <c r="B18" s="49" t="s">
        <v>447</v>
      </c>
      <c r="C18" s="50" t="s">
        <v>448</v>
      </c>
      <c r="D18" s="34"/>
      <c r="E18" s="34"/>
      <c r="F18" s="34"/>
      <c r="G18" s="34"/>
      <c r="H18" s="34"/>
      <c r="I18" s="34"/>
      <c r="J18" s="34"/>
      <c r="K18" s="34"/>
      <c r="L18" s="34"/>
      <c r="M18" s="35" t="e">
        <f t="shared" si="2"/>
        <v>#DIV/0!</v>
      </c>
      <c r="N18" s="34"/>
      <c r="O18" s="34"/>
      <c r="P18" s="34"/>
      <c r="Q18" s="34"/>
      <c r="R18" s="34"/>
      <c r="S18" s="34"/>
      <c r="T18" s="34"/>
      <c r="U18" s="35" t="e">
        <f t="shared" si="3"/>
        <v>#DIV/0!</v>
      </c>
      <c r="V18" s="34"/>
      <c r="W18" s="34"/>
      <c r="X18" s="34"/>
      <c r="Y18" s="35" t="e">
        <f t="shared" si="0"/>
        <v>#DIV/0!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7"/>
        <v>#DIV/0!</v>
      </c>
    </row>
    <row r="19" spans="1:34" s="21" customFormat="1" ht="18" customHeight="1">
      <c r="A19" s="33">
        <v>13</v>
      </c>
      <c r="B19" s="51" t="s">
        <v>449</v>
      </c>
      <c r="C19" s="50" t="s">
        <v>450</v>
      </c>
      <c r="D19" s="34"/>
      <c r="E19" s="34"/>
      <c r="F19" s="34"/>
      <c r="G19" s="34"/>
      <c r="H19" s="34"/>
      <c r="I19" s="34"/>
      <c r="J19" s="34"/>
      <c r="K19" s="34"/>
      <c r="L19" s="34"/>
      <c r="M19" s="35" t="e">
        <f t="shared" si="2"/>
        <v>#DIV/0!</v>
      </c>
      <c r="N19" s="34"/>
      <c r="O19" s="34"/>
      <c r="P19" s="34"/>
      <c r="Q19" s="34"/>
      <c r="R19" s="34"/>
      <c r="S19" s="34"/>
      <c r="T19" s="34"/>
      <c r="U19" s="35" t="e">
        <f t="shared" si="3"/>
        <v>#DIV/0!</v>
      </c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7"/>
        <v>#DIV/0!</v>
      </c>
    </row>
    <row r="20" spans="1:34" s="21" customFormat="1" ht="18" customHeight="1">
      <c r="A20" s="33">
        <v>14</v>
      </c>
      <c r="B20" s="51" t="s">
        <v>451</v>
      </c>
      <c r="C20" s="50" t="s">
        <v>452</v>
      </c>
      <c r="D20" s="34"/>
      <c r="E20" s="34"/>
      <c r="F20" s="34"/>
      <c r="G20" s="34"/>
      <c r="H20" s="34"/>
      <c r="I20" s="34"/>
      <c r="J20" s="34"/>
      <c r="K20" s="34"/>
      <c r="L20" s="34"/>
      <c r="M20" s="35" t="e">
        <f t="shared" si="2"/>
        <v>#DIV/0!</v>
      </c>
      <c r="N20" s="34"/>
      <c r="O20" s="34"/>
      <c r="P20" s="34"/>
      <c r="Q20" s="34"/>
      <c r="R20" s="34"/>
      <c r="S20" s="34"/>
      <c r="T20" s="34"/>
      <c r="U20" s="35" t="e">
        <f t="shared" si="3"/>
        <v>#DIV/0!</v>
      </c>
      <c r="V20" s="34"/>
      <c r="W20" s="34"/>
      <c r="X20" s="34"/>
      <c r="Y20" s="35" t="e">
        <f t="shared" si="0"/>
        <v>#DIV/0!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8" t="e">
        <f t="shared" si="7"/>
        <v>#DIV/0!</v>
      </c>
    </row>
    <row r="21" spans="1:34" s="21" customFormat="1" ht="18" customHeight="1">
      <c r="A21" s="33">
        <v>15</v>
      </c>
      <c r="B21" s="50" t="s">
        <v>453</v>
      </c>
      <c r="C21" s="50" t="s">
        <v>454</v>
      </c>
      <c r="D21" s="34"/>
      <c r="E21" s="34"/>
      <c r="F21" s="34"/>
      <c r="G21" s="34"/>
      <c r="H21" s="34"/>
      <c r="I21" s="34"/>
      <c r="J21" s="34"/>
      <c r="K21" s="34"/>
      <c r="L21" s="34"/>
      <c r="M21" s="35" t="e">
        <f t="shared" si="2"/>
        <v>#DIV/0!</v>
      </c>
      <c r="N21" s="34"/>
      <c r="O21" s="34"/>
      <c r="P21" s="34"/>
      <c r="Q21" s="34"/>
      <c r="R21" s="34"/>
      <c r="S21" s="34"/>
      <c r="T21" s="34"/>
      <c r="U21" s="35" t="e">
        <f t="shared" si="3"/>
        <v>#DIV/0!</v>
      </c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7"/>
        <v>#DIV/0!</v>
      </c>
    </row>
    <row r="22" spans="1:34" s="21" customFormat="1" ht="18" customHeight="1">
      <c r="A22" s="33">
        <v>16</v>
      </c>
      <c r="B22" s="51" t="s">
        <v>455</v>
      </c>
      <c r="C22" s="50" t="s">
        <v>456</v>
      </c>
      <c r="D22" s="34"/>
      <c r="E22" s="34"/>
      <c r="F22" s="34"/>
      <c r="G22" s="34"/>
      <c r="H22" s="34"/>
      <c r="I22" s="34"/>
      <c r="J22" s="34"/>
      <c r="K22" s="34"/>
      <c r="L22" s="34"/>
      <c r="M22" s="35" t="e">
        <f t="shared" si="2"/>
        <v>#DIV/0!</v>
      </c>
      <c r="N22" s="34"/>
      <c r="O22" s="34"/>
      <c r="P22" s="34"/>
      <c r="Q22" s="34"/>
      <c r="R22" s="34"/>
      <c r="S22" s="34"/>
      <c r="T22" s="34"/>
      <c r="U22" s="35" t="e">
        <f t="shared" si="3"/>
        <v>#DIV/0!</v>
      </c>
      <c r="V22" s="34"/>
      <c r="W22" s="34"/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8" t="e">
        <f t="shared" si="7"/>
        <v>#DIV/0!</v>
      </c>
    </row>
    <row r="23" spans="1:34" s="21" customFormat="1" ht="18" customHeight="1">
      <c r="A23" s="33">
        <v>17</v>
      </c>
      <c r="B23" s="52" t="s">
        <v>226</v>
      </c>
      <c r="C23" s="37" t="s">
        <v>239</v>
      </c>
      <c r="D23" s="34"/>
      <c r="E23" s="34"/>
      <c r="F23" s="34"/>
      <c r="G23" s="34"/>
      <c r="H23" s="34"/>
      <c r="I23" s="34"/>
      <c r="J23" s="34"/>
      <c r="K23" s="34"/>
      <c r="L23" s="34"/>
      <c r="M23" s="35" t="e">
        <f t="shared" si="2"/>
        <v>#DIV/0!</v>
      </c>
      <c r="N23" s="34"/>
      <c r="O23" s="34"/>
      <c r="P23" s="34"/>
      <c r="Q23" s="34"/>
      <c r="R23" s="34"/>
      <c r="S23" s="34"/>
      <c r="T23" s="34"/>
      <c r="U23" s="35" t="e">
        <f t="shared" si="3"/>
        <v>#DIV/0!</v>
      </c>
      <c r="V23" s="34"/>
      <c r="W23" s="34"/>
      <c r="X23" s="34"/>
      <c r="Y23" s="35" t="e">
        <f t="shared" si="0"/>
        <v>#DIV/0!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8" t="e">
        <f t="shared" si="7"/>
        <v>#DIV/0!</v>
      </c>
    </row>
    <row r="24" spans="1:34" s="21" customFormat="1" ht="18" customHeight="1">
      <c r="A24" s="33">
        <v>18</v>
      </c>
      <c r="B24" s="51" t="s">
        <v>457</v>
      </c>
      <c r="C24" s="50" t="s">
        <v>458</v>
      </c>
      <c r="D24" s="34"/>
      <c r="E24" s="34"/>
      <c r="F24" s="34"/>
      <c r="G24" s="34"/>
      <c r="H24" s="34"/>
      <c r="I24" s="34"/>
      <c r="J24" s="34"/>
      <c r="K24" s="34"/>
      <c r="L24" s="34"/>
      <c r="M24" s="35" t="e">
        <f t="shared" si="2"/>
        <v>#DIV/0!</v>
      </c>
      <c r="N24" s="34"/>
      <c r="O24" s="34"/>
      <c r="P24" s="34"/>
      <c r="Q24" s="34"/>
      <c r="R24" s="34"/>
      <c r="S24" s="34"/>
      <c r="T24" s="34"/>
      <c r="U24" s="35" t="e">
        <f t="shared" si="3"/>
        <v>#DIV/0!</v>
      </c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7"/>
        <v>#DIV/0!</v>
      </c>
    </row>
    <row r="25" spans="1:34" s="21" customFormat="1" ht="18" customHeight="1">
      <c r="A25" s="33">
        <v>19</v>
      </c>
      <c r="B25" s="52" t="s">
        <v>459</v>
      </c>
      <c r="C25" s="37" t="s">
        <v>460</v>
      </c>
      <c r="D25" s="34"/>
      <c r="E25" s="34"/>
      <c r="F25" s="34"/>
      <c r="G25" s="34"/>
      <c r="H25" s="34"/>
      <c r="I25" s="34"/>
      <c r="J25" s="34"/>
      <c r="K25" s="34"/>
      <c r="L25" s="34"/>
      <c r="M25" s="35" t="e">
        <f t="shared" si="2"/>
        <v>#DIV/0!</v>
      </c>
      <c r="N25" s="34"/>
      <c r="O25" s="34"/>
      <c r="P25" s="34"/>
      <c r="Q25" s="34"/>
      <c r="R25" s="34"/>
      <c r="S25" s="34"/>
      <c r="T25" s="34"/>
      <c r="U25" s="35" t="e">
        <f t="shared" si="3"/>
        <v>#DIV/0!</v>
      </c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8" t="e">
        <f t="shared" si="7"/>
        <v>#DIV/0!</v>
      </c>
    </row>
    <row r="26" spans="1:34" s="21" customFormat="1" ht="18" customHeight="1">
      <c r="A26" s="33">
        <v>20</v>
      </c>
      <c r="B26" s="34"/>
      <c r="C26" s="42"/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2"/>
        <v>#DIV/0!</v>
      </c>
      <c r="N26" s="34"/>
      <c r="O26" s="34"/>
      <c r="P26" s="34"/>
      <c r="Q26" s="34"/>
      <c r="R26" s="34"/>
      <c r="S26" s="34"/>
      <c r="T26" s="34"/>
      <c r="U26" s="35" t="e">
        <f t="shared" si="3"/>
        <v>#DIV/0!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7"/>
        <v>#DIV/0!</v>
      </c>
    </row>
    <row r="27" spans="1:34" s="21" customFormat="1" ht="18" customHeight="1">
      <c r="A27" s="33">
        <v>21</v>
      </c>
      <c r="B27" s="34"/>
      <c r="C27" s="42"/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2"/>
        <v>#DIV/0!</v>
      </c>
      <c r="N27" s="34"/>
      <c r="O27" s="34"/>
      <c r="P27" s="34"/>
      <c r="Q27" s="34"/>
      <c r="R27" s="34"/>
      <c r="S27" s="34"/>
      <c r="T27" s="34"/>
      <c r="U27" s="35" t="e">
        <f t="shared" si="3"/>
        <v>#DIV/0!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</row>
    <row r="28" spans="1:34" s="21" customFormat="1" ht="18" customHeight="1">
      <c r="A28" s="33">
        <v>22</v>
      </c>
      <c r="B28" s="39"/>
      <c r="C28" s="29"/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7"/>
        <v>#DIV/0!</v>
      </c>
    </row>
    <row r="29" spans="1:34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H200"/>
  <sheetViews>
    <sheetView showGridLines="0" topLeftCell="A4" zoomScale="85" workbookViewId="0">
      <pane xSplit="3" ySplit="1" topLeftCell="N5" activePane="bottomRight" state="frozen"/>
      <selection activeCell="M21" sqref="M21"/>
      <selection pane="topRight" activeCell="M21" sqref="M21"/>
      <selection pane="bottomLeft" activeCell="M21" sqref="M21"/>
      <selection pane="bottomRight" activeCell="N4" sqref="N4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39.5">
      <c r="A4" s="14"/>
      <c r="D4" s="15" t="s">
        <v>494</v>
      </c>
      <c r="M4" s="16"/>
      <c r="U4" s="16"/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9"/>
      <c r="O6" s="80"/>
      <c r="P6" s="80"/>
      <c r="Q6" s="80"/>
      <c r="R6" s="80"/>
      <c r="S6" s="80"/>
      <c r="T6" s="8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52" t="s">
        <v>461</v>
      </c>
      <c r="C7" s="50" t="s">
        <v>462</v>
      </c>
      <c r="D7" s="34">
        <v>7.9</v>
      </c>
      <c r="E7" s="34"/>
      <c r="F7" s="34"/>
      <c r="G7" s="34"/>
      <c r="H7" s="34"/>
      <c r="I7" s="34"/>
      <c r="J7" s="34"/>
      <c r="K7" s="34"/>
      <c r="L7" s="34"/>
      <c r="M7" s="35">
        <f>TRUNC(AVERAGE(D7:L7),2)</f>
        <v>7.9</v>
      </c>
      <c r="N7" s="34"/>
      <c r="O7" s="34"/>
      <c r="P7" s="34"/>
      <c r="Q7" s="34"/>
      <c r="R7" s="34"/>
      <c r="S7" s="34"/>
      <c r="T7" s="34"/>
      <c r="U7" s="35" t="e">
        <f>TRUNC(AVERAGE(N7:T7),2)</f>
        <v>#DIV/0!</v>
      </c>
      <c r="V7" s="34"/>
      <c r="W7" s="34"/>
      <c r="X7" s="34"/>
      <c r="Y7" s="35" t="e">
        <f t="shared" ref="Y7:Y39" si="0">TRUNC(AVERAGE(V7:X7),2)</f>
        <v>#DIV/0!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TRUNC((AE7+AG7),2)</f>
        <v>#DIV/0!</v>
      </c>
    </row>
    <row r="8" spans="1:34" s="21" customFormat="1" ht="18" customHeight="1">
      <c r="A8" s="33">
        <v>2</v>
      </c>
      <c r="B8" s="71" t="s">
        <v>463</v>
      </c>
      <c r="C8" s="50" t="s">
        <v>464</v>
      </c>
      <c r="D8" s="34"/>
      <c r="E8" s="34"/>
      <c r="F8" s="34"/>
      <c r="G8" s="34"/>
      <c r="H8" s="34"/>
      <c r="I8" s="34"/>
      <c r="J8" s="34"/>
      <c r="K8" s="34"/>
      <c r="L8" s="34"/>
      <c r="M8" s="35" t="e">
        <f t="shared" ref="M8:M39" si="2">TRUNC(AVERAGE(D8:L8),2)</f>
        <v>#DIV/0!</v>
      </c>
      <c r="N8" s="34"/>
      <c r="O8" s="34"/>
      <c r="P8" s="34"/>
      <c r="Q8" s="34"/>
      <c r="R8" s="34"/>
      <c r="S8" s="34"/>
      <c r="T8" s="34"/>
      <c r="U8" s="35" t="e">
        <f t="shared" ref="U8:U39" si="3">TRUNC(AVERAGE(N8:T8),2)</f>
        <v>#DIV/0!</v>
      </c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8" t="e">
        <f t="shared" ref="AH8:AH39" si="7">TRUNC((AE8+AG8),2)</f>
        <v>#DIV/0!</v>
      </c>
    </row>
    <row r="9" spans="1:34" s="21" customFormat="1" ht="18" customHeight="1">
      <c r="A9" s="33">
        <v>3</v>
      </c>
      <c r="B9" s="52" t="s">
        <v>465</v>
      </c>
      <c r="C9" s="50" t="s">
        <v>466</v>
      </c>
      <c r="D9" s="34"/>
      <c r="E9" s="34"/>
      <c r="F9" s="34"/>
      <c r="G9" s="34"/>
      <c r="H9" s="34"/>
      <c r="I9" s="34"/>
      <c r="J9" s="34"/>
      <c r="K9" s="34"/>
      <c r="L9" s="34"/>
      <c r="M9" s="35" t="e">
        <f t="shared" si="2"/>
        <v>#DIV/0!</v>
      </c>
      <c r="N9" s="34"/>
      <c r="O9" s="34"/>
      <c r="P9" s="34"/>
      <c r="Q9" s="34"/>
      <c r="R9" s="34"/>
      <c r="S9" s="34"/>
      <c r="T9" s="34"/>
      <c r="U9" s="35" t="e">
        <f t="shared" si="3"/>
        <v>#DIV/0!</v>
      </c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8" t="e">
        <f t="shared" si="7"/>
        <v>#DIV/0!</v>
      </c>
    </row>
    <row r="10" spans="1:34" s="21" customFormat="1" ht="18" customHeight="1">
      <c r="A10" s="33">
        <v>4</v>
      </c>
      <c r="B10" s="72" t="s">
        <v>467</v>
      </c>
      <c r="C10" s="37" t="s">
        <v>468</v>
      </c>
      <c r="D10" s="34"/>
      <c r="E10" s="34"/>
      <c r="F10" s="34"/>
      <c r="G10" s="34"/>
      <c r="H10" s="34"/>
      <c r="I10" s="34"/>
      <c r="J10" s="34"/>
      <c r="K10" s="34"/>
      <c r="L10" s="34"/>
      <c r="M10" s="35" t="e">
        <f t="shared" si="2"/>
        <v>#DIV/0!</v>
      </c>
      <c r="N10" s="34"/>
      <c r="O10" s="34"/>
      <c r="P10" s="34"/>
      <c r="Q10" s="34"/>
      <c r="R10" s="34"/>
      <c r="S10" s="34"/>
      <c r="T10" s="34"/>
      <c r="U10" s="35" t="e">
        <f t="shared" si="3"/>
        <v>#DIV/0!</v>
      </c>
      <c r="V10" s="34"/>
      <c r="W10" s="34"/>
      <c r="X10" s="34"/>
      <c r="Y10" s="35" t="e">
        <f t="shared" si="0"/>
        <v>#DIV/0!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8" t="e">
        <f t="shared" si="7"/>
        <v>#DIV/0!</v>
      </c>
    </row>
    <row r="11" spans="1:34" s="21" customFormat="1" ht="18" customHeight="1">
      <c r="A11" s="33">
        <v>5</v>
      </c>
      <c r="B11" s="52" t="s">
        <v>469</v>
      </c>
      <c r="C11" s="53" t="s">
        <v>470</v>
      </c>
      <c r="D11" s="34"/>
      <c r="E11" s="34"/>
      <c r="F11" s="34"/>
      <c r="G11" s="34"/>
      <c r="H11" s="34"/>
      <c r="I11" s="34"/>
      <c r="J11" s="34"/>
      <c r="K11" s="34"/>
      <c r="L11" s="34"/>
      <c r="M11" s="35" t="e">
        <f t="shared" si="2"/>
        <v>#DIV/0!</v>
      </c>
      <c r="N11" s="34"/>
      <c r="O11" s="34"/>
      <c r="P11" s="34"/>
      <c r="Q11" s="34"/>
      <c r="R11" s="34"/>
      <c r="S11" s="34"/>
      <c r="T11" s="34"/>
      <c r="U11" s="35" t="e">
        <f t="shared" si="3"/>
        <v>#DIV/0!</v>
      </c>
      <c r="V11" s="34"/>
      <c r="W11" s="34"/>
      <c r="X11" s="34"/>
      <c r="Y11" s="35" t="e">
        <f t="shared" si="0"/>
        <v>#DIV/0!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8" t="e">
        <f t="shared" si="7"/>
        <v>#DIV/0!</v>
      </c>
    </row>
    <row r="12" spans="1:34" s="21" customFormat="1" ht="18" customHeight="1">
      <c r="A12" s="33">
        <v>6</v>
      </c>
      <c r="B12" s="52" t="s">
        <v>305</v>
      </c>
      <c r="C12" s="37" t="s">
        <v>471</v>
      </c>
      <c r="D12" s="34">
        <v>9.8000000000000007</v>
      </c>
      <c r="E12" s="34"/>
      <c r="F12" s="34"/>
      <c r="G12" s="34"/>
      <c r="H12" s="34"/>
      <c r="I12" s="34"/>
      <c r="J12" s="34"/>
      <c r="K12" s="34"/>
      <c r="L12" s="34"/>
      <c r="M12" s="35">
        <f t="shared" si="2"/>
        <v>9.8000000000000007</v>
      </c>
      <c r="N12" s="34"/>
      <c r="O12" s="34"/>
      <c r="P12" s="34"/>
      <c r="Q12" s="34"/>
      <c r="R12" s="34"/>
      <c r="S12" s="34"/>
      <c r="T12" s="34"/>
      <c r="U12" s="35" t="e">
        <f t="shared" si="3"/>
        <v>#DIV/0!</v>
      </c>
      <c r="V12" s="34"/>
      <c r="W12" s="34"/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8" t="e">
        <f t="shared" si="7"/>
        <v>#DIV/0!</v>
      </c>
    </row>
    <row r="13" spans="1:34" s="21" customFormat="1" ht="18" customHeight="1">
      <c r="A13" s="33">
        <v>7</v>
      </c>
      <c r="B13" s="49" t="s">
        <v>118</v>
      </c>
      <c r="C13" s="50" t="s">
        <v>472</v>
      </c>
      <c r="D13" s="34"/>
      <c r="E13" s="34"/>
      <c r="F13" s="34"/>
      <c r="G13" s="34"/>
      <c r="H13" s="34"/>
      <c r="I13" s="34"/>
      <c r="J13" s="34"/>
      <c r="K13" s="34"/>
      <c r="L13" s="34"/>
      <c r="M13" s="35" t="e">
        <f t="shared" si="2"/>
        <v>#DIV/0!</v>
      </c>
      <c r="N13" s="34"/>
      <c r="O13" s="34"/>
      <c r="P13" s="34"/>
      <c r="Q13" s="34"/>
      <c r="R13" s="34"/>
      <c r="S13" s="34"/>
      <c r="T13" s="34"/>
      <c r="U13" s="35" t="e">
        <f t="shared" si="3"/>
        <v>#DIV/0!</v>
      </c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8" t="e">
        <f t="shared" si="7"/>
        <v>#DIV/0!</v>
      </c>
    </row>
    <row r="14" spans="1:34" s="21" customFormat="1" ht="18" customHeight="1">
      <c r="A14" s="33">
        <v>8</v>
      </c>
      <c r="B14" s="62" t="s">
        <v>473</v>
      </c>
      <c r="C14" s="50" t="s">
        <v>396</v>
      </c>
      <c r="D14" s="34"/>
      <c r="E14" s="34"/>
      <c r="F14" s="34"/>
      <c r="G14" s="34"/>
      <c r="H14" s="34"/>
      <c r="I14" s="34"/>
      <c r="J14" s="34"/>
      <c r="K14" s="34"/>
      <c r="L14" s="34"/>
      <c r="M14" s="35" t="e">
        <f t="shared" si="2"/>
        <v>#DIV/0!</v>
      </c>
      <c r="N14" s="34"/>
      <c r="O14" s="34"/>
      <c r="P14" s="34"/>
      <c r="Q14" s="34"/>
      <c r="R14" s="34"/>
      <c r="S14" s="34"/>
      <c r="T14" s="34"/>
      <c r="U14" s="35" t="e">
        <f t="shared" si="3"/>
        <v>#DIV/0!</v>
      </c>
      <c r="V14" s="34"/>
      <c r="W14" s="34"/>
      <c r="X14" s="34"/>
      <c r="Y14" s="35" t="e">
        <f t="shared" si="0"/>
        <v>#DIV/0!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8" t="e">
        <f t="shared" si="7"/>
        <v>#DIV/0!</v>
      </c>
    </row>
    <row r="15" spans="1:34" s="21" customFormat="1" ht="18" customHeight="1">
      <c r="A15" s="33">
        <v>9</v>
      </c>
      <c r="B15" s="51" t="s">
        <v>474</v>
      </c>
      <c r="C15" s="50" t="s">
        <v>475</v>
      </c>
      <c r="D15" s="34">
        <v>9.3000000000000007</v>
      </c>
      <c r="E15" s="34"/>
      <c r="F15" s="34"/>
      <c r="G15" s="34"/>
      <c r="H15" s="34"/>
      <c r="I15" s="34"/>
      <c r="J15" s="34"/>
      <c r="K15" s="34"/>
      <c r="L15" s="34"/>
      <c r="M15" s="35">
        <f t="shared" si="2"/>
        <v>9.3000000000000007</v>
      </c>
      <c r="N15" s="34"/>
      <c r="O15" s="34"/>
      <c r="P15" s="34"/>
      <c r="Q15" s="34"/>
      <c r="R15" s="34"/>
      <c r="S15" s="34"/>
      <c r="T15" s="34"/>
      <c r="U15" s="35" t="e">
        <f t="shared" si="3"/>
        <v>#DIV/0!</v>
      </c>
      <c r="V15" s="34"/>
      <c r="W15" s="34"/>
      <c r="X15" s="34"/>
      <c r="Y15" s="35" t="e">
        <f t="shared" si="0"/>
        <v>#DIV/0!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8" t="e">
        <f t="shared" si="7"/>
        <v>#DIV/0!</v>
      </c>
    </row>
    <row r="16" spans="1:34" s="21" customFormat="1" ht="18" customHeight="1">
      <c r="A16" s="33">
        <v>10</v>
      </c>
      <c r="B16" s="51" t="s">
        <v>370</v>
      </c>
      <c r="C16" s="50" t="s">
        <v>476</v>
      </c>
      <c r="D16" s="34">
        <v>8.6999999999999993</v>
      </c>
      <c r="E16" s="34"/>
      <c r="F16" s="34"/>
      <c r="G16" s="34"/>
      <c r="H16" s="34"/>
      <c r="I16" s="34"/>
      <c r="J16" s="34"/>
      <c r="K16" s="34"/>
      <c r="L16" s="34"/>
      <c r="M16" s="35">
        <f t="shared" si="2"/>
        <v>8.6999999999999993</v>
      </c>
      <c r="N16" s="34"/>
      <c r="O16" s="34"/>
      <c r="P16" s="34"/>
      <c r="Q16" s="34"/>
      <c r="R16" s="34"/>
      <c r="S16" s="34"/>
      <c r="T16" s="34"/>
      <c r="U16" s="35" t="e">
        <f t="shared" si="3"/>
        <v>#DIV/0!</v>
      </c>
      <c r="V16" s="34"/>
      <c r="W16" s="34"/>
      <c r="X16" s="34"/>
      <c r="Y16" s="35" t="e">
        <f t="shared" si="0"/>
        <v>#DIV/0!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8" t="e">
        <f t="shared" si="7"/>
        <v>#DIV/0!</v>
      </c>
    </row>
    <row r="17" spans="1:34" s="21" customFormat="1" ht="18" customHeight="1">
      <c r="A17" s="33">
        <v>11</v>
      </c>
      <c r="B17" s="51" t="s">
        <v>477</v>
      </c>
      <c r="C17" s="50" t="s">
        <v>478</v>
      </c>
      <c r="D17" s="34"/>
      <c r="E17" s="34"/>
      <c r="F17" s="34"/>
      <c r="G17" s="34"/>
      <c r="H17" s="34"/>
      <c r="I17" s="34"/>
      <c r="J17" s="34"/>
      <c r="K17" s="34"/>
      <c r="L17" s="34"/>
      <c r="M17" s="35" t="e">
        <f t="shared" si="2"/>
        <v>#DIV/0!</v>
      </c>
      <c r="N17" s="34"/>
      <c r="O17" s="34"/>
      <c r="P17" s="34"/>
      <c r="Q17" s="34"/>
      <c r="R17" s="34"/>
      <c r="S17" s="34"/>
      <c r="T17" s="34"/>
      <c r="U17" s="35" t="e">
        <f t="shared" si="3"/>
        <v>#DIV/0!</v>
      </c>
      <c r="V17" s="34"/>
      <c r="W17" s="34"/>
      <c r="X17" s="34"/>
      <c r="Y17" s="35" t="e">
        <f t="shared" si="0"/>
        <v>#DIV/0!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7"/>
        <v>#DIV/0!</v>
      </c>
    </row>
    <row r="18" spans="1:34" s="21" customFormat="1" ht="18" customHeight="1">
      <c r="A18" s="33">
        <v>12</v>
      </c>
      <c r="B18" s="52" t="s">
        <v>479</v>
      </c>
      <c r="C18" s="37" t="s">
        <v>480</v>
      </c>
      <c r="D18" s="34"/>
      <c r="E18" s="34"/>
      <c r="F18" s="34"/>
      <c r="G18" s="34"/>
      <c r="H18" s="34"/>
      <c r="I18" s="34"/>
      <c r="J18" s="34"/>
      <c r="K18" s="34"/>
      <c r="L18" s="34"/>
      <c r="M18" s="35" t="e">
        <f t="shared" si="2"/>
        <v>#DIV/0!</v>
      </c>
      <c r="N18" s="34"/>
      <c r="O18" s="34"/>
      <c r="P18" s="34"/>
      <c r="Q18" s="34"/>
      <c r="R18" s="34"/>
      <c r="S18" s="34"/>
      <c r="T18" s="34"/>
      <c r="U18" s="35" t="e">
        <f t="shared" si="3"/>
        <v>#DIV/0!</v>
      </c>
      <c r="V18" s="34"/>
      <c r="W18" s="34"/>
      <c r="X18" s="34"/>
      <c r="Y18" s="35" t="e">
        <f t="shared" si="0"/>
        <v>#DIV/0!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7"/>
        <v>#DIV/0!</v>
      </c>
    </row>
    <row r="19" spans="1:34" s="21" customFormat="1" ht="18" customHeight="1">
      <c r="A19" s="33">
        <v>13</v>
      </c>
      <c r="B19" s="51" t="s">
        <v>481</v>
      </c>
      <c r="C19" s="50" t="s">
        <v>482</v>
      </c>
      <c r="D19" s="34">
        <v>9.5</v>
      </c>
      <c r="E19" s="34"/>
      <c r="F19" s="34"/>
      <c r="G19" s="34"/>
      <c r="H19" s="34"/>
      <c r="I19" s="34"/>
      <c r="J19" s="34"/>
      <c r="K19" s="34"/>
      <c r="L19" s="34"/>
      <c r="M19" s="35">
        <f t="shared" si="2"/>
        <v>9.5</v>
      </c>
      <c r="N19" s="34"/>
      <c r="O19" s="34"/>
      <c r="P19" s="34"/>
      <c r="Q19" s="34"/>
      <c r="R19" s="34"/>
      <c r="S19" s="34"/>
      <c r="T19" s="34"/>
      <c r="U19" s="35" t="e">
        <f t="shared" si="3"/>
        <v>#DIV/0!</v>
      </c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7"/>
        <v>#DIV/0!</v>
      </c>
    </row>
    <row r="20" spans="1:34" s="21" customFormat="1" ht="18" customHeight="1">
      <c r="A20" s="33">
        <v>14</v>
      </c>
      <c r="B20" s="37" t="s">
        <v>483</v>
      </c>
      <c r="C20" s="37" t="s">
        <v>131</v>
      </c>
      <c r="D20" s="34"/>
      <c r="E20" s="34"/>
      <c r="F20" s="34"/>
      <c r="G20" s="34"/>
      <c r="H20" s="34"/>
      <c r="I20" s="34"/>
      <c r="J20" s="34"/>
      <c r="K20" s="34"/>
      <c r="L20" s="34"/>
      <c r="M20" s="35" t="e">
        <f t="shared" si="2"/>
        <v>#DIV/0!</v>
      </c>
      <c r="N20" s="34"/>
      <c r="O20" s="34"/>
      <c r="P20" s="34"/>
      <c r="Q20" s="34"/>
      <c r="R20" s="34"/>
      <c r="S20" s="34"/>
      <c r="T20" s="34"/>
      <c r="U20" s="35" t="e">
        <f t="shared" si="3"/>
        <v>#DIV/0!</v>
      </c>
      <c r="V20" s="34"/>
      <c r="W20" s="34"/>
      <c r="X20" s="34"/>
      <c r="Y20" s="35" t="e">
        <f t="shared" si="0"/>
        <v>#DIV/0!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8" t="e">
        <f t="shared" si="7"/>
        <v>#DIV/0!</v>
      </c>
    </row>
    <row r="21" spans="1:34" s="21" customFormat="1" ht="18" customHeight="1">
      <c r="A21" s="33">
        <v>15</v>
      </c>
      <c r="B21" s="52" t="s">
        <v>484</v>
      </c>
      <c r="C21" s="50" t="s">
        <v>485</v>
      </c>
      <c r="D21" s="34">
        <v>8.5</v>
      </c>
      <c r="E21" s="34"/>
      <c r="F21" s="34"/>
      <c r="G21" s="34"/>
      <c r="H21" s="34"/>
      <c r="I21" s="34"/>
      <c r="J21" s="34"/>
      <c r="K21" s="34"/>
      <c r="L21" s="34"/>
      <c r="M21" s="35">
        <f t="shared" si="2"/>
        <v>8.5</v>
      </c>
      <c r="N21" s="34"/>
      <c r="O21" s="34"/>
      <c r="P21" s="34"/>
      <c r="Q21" s="34"/>
      <c r="R21" s="34"/>
      <c r="S21" s="34"/>
      <c r="T21" s="34"/>
      <c r="U21" s="35" t="e">
        <f t="shared" si="3"/>
        <v>#DIV/0!</v>
      </c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7"/>
        <v>#DIV/0!</v>
      </c>
    </row>
    <row r="22" spans="1:34" s="21" customFormat="1" ht="18" customHeight="1">
      <c r="A22" s="33">
        <v>16</v>
      </c>
      <c r="B22" s="49" t="s">
        <v>486</v>
      </c>
      <c r="C22" s="50" t="s">
        <v>487</v>
      </c>
      <c r="D22" s="34">
        <v>9.3000000000000007</v>
      </c>
      <c r="E22" s="34"/>
      <c r="F22" s="34"/>
      <c r="G22" s="34"/>
      <c r="H22" s="34"/>
      <c r="I22" s="34"/>
      <c r="J22" s="34"/>
      <c r="K22" s="34"/>
      <c r="L22" s="34"/>
      <c r="M22" s="35">
        <f t="shared" si="2"/>
        <v>9.3000000000000007</v>
      </c>
      <c r="N22" s="34"/>
      <c r="O22" s="34"/>
      <c r="P22" s="34"/>
      <c r="Q22" s="34"/>
      <c r="R22" s="34"/>
      <c r="S22" s="34"/>
      <c r="T22" s="34"/>
      <c r="U22" s="35" t="e">
        <f t="shared" si="3"/>
        <v>#DIV/0!</v>
      </c>
      <c r="V22" s="34"/>
      <c r="W22" s="34"/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8" t="e">
        <f t="shared" si="7"/>
        <v>#DIV/0!</v>
      </c>
    </row>
    <row r="23" spans="1:34" s="21" customFormat="1" ht="18" customHeight="1">
      <c r="A23" s="33">
        <v>17</v>
      </c>
      <c r="B23" s="51" t="s">
        <v>488</v>
      </c>
      <c r="C23" s="50" t="s">
        <v>489</v>
      </c>
      <c r="D23" s="34"/>
      <c r="E23" s="34"/>
      <c r="F23" s="34"/>
      <c r="G23" s="34"/>
      <c r="H23" s="34"/>
      <c r="I23" s="34"/>
      <c r="J23" s="34"/>
      <c r="K23" s="34"/>
      <c r="L23" s="34"/>
      <c r="M23" s="35" t="e">
        <f t="shared" si="2"/>
        <v>#DIV/0!</v>
      </c>
      <c r="N23" s="34"/>
      <c r="O23" s="34"/>
      <c r="P23" s="34"/>
      <c r="Q23" s="34"/>
      <c r="R23" s="34"/>
      <c r="S23" s="34"/>
      <c r="T23" s="34"/>
      <c r="U23" s="35" t="e">
        <f t="shared" si="3"/>
        <v>#DIV/0!</v>
      </c>
      <c r="V23" s="34"/>
      <c r="W23" s="34"/>
      <c r="X23" s="34"/>
      <c r="Y23" s="35" t="e">
        <f t="shared" si="0"/>
        <v>#DIV/0!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8" t="e">
        <f t="shared" si="7"/>
        <v>#DIV/0!</v>
      </c>
    </row>
    <row r="24" spans="1:34" s="21" customFormat="1" ht="18" customHeight="1">
      <c r="A24" s="33">
        <v>18</v>
      </c>
      <c r="B24" s="49" t="s">
        <v>490</v>
      </c>
      <c r="C24" s="50" t="s">
        <v>491</v>
      </c>
      <c r="D24" s="34"/>
      <c r="E24" s="34"/>
      <c r="F24" s="34"/>
      <c r="G24" s="34"/>
      <c r="H24" s="34"/>
      <c r="I24" s="34"/>
      <c r="J24" s="34"/>
      <c r="K24" s="34"/>
      <c r="L24" s="34"/>
      <c r="M24" s="35" t="e">
        <f t="shared" si="2"/>
        <v>#DIV/0!</v>
      </c>
      <c r="N24" s="34"/>
      <c r="O24" s="34"/>
      <c r="P24" s="34"/>
      <c r="Q24" s="34"/>
      <c r="R24" s="34"/>
      <c r="S24" s="34"/>
      <c r="T24" s="34"/>
      <c r="U24" s="35" t="e">
        <f t="shared" si="3"/>
        <v>#DIV/0!</v>
      </c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7"/>
        <v>#DIV/0!</v>
      </c>
    </row>
    <row r="25" spans="1:34" s="21" customFormat="1" ht="18" customHeight="1">
      <c r="A25" s="33">
        <v>19</v>
      </c>
      <c r="B25" s="39"/>
      <c r="C25" s="29"/>
      <c r="D25" s="34"/>
      <c r="E25" s="34"/>
      <c r="F25" s="34"/>
      <c r="G25" s="34"/>
      <c r="H25" s="34"/>
      <c r="I25" s="34"/>
      <c r="J25" s="34"/>
      <c r="K25" s="34"/>
      <c r="L25" s="34"/>
      <c r="M25" s="35" t="e">
        <f t="shared" si="2"/>
        <v>#DIV/0!</v>
      </c>
      <c r="N25" s="34"/>
      <c r="O25" s="34"/>
      <c r="P25" s="34"/>
      <c r="Q25" s="34"/>
      <c r="R25" s="34"/>
      <c r="S25" s="34"/>
      <c r="T25" s="34"/>
      <c r="U25" s="35" t="e">
        <f t="shared" si="3"/>
        <v>#DIV/0!</v>
      </c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8" t="e">
        <f t="shared" si="7"/>
        <v>#DIV/0!</v>
      </c>
    </row>
    <row r="26" spans="1:34" s="21" customFormat="1" ht="18" customHeight="1">
      <c r="A26" s="33">
        <v>20</v>
      </c>
      <c r="B26" s="34"/>
      <c r="C26" s="42"/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2"/>
        <v>#DIV/0!</v>
      </c>
      <c r="N26" s="34"/>
      <c r="O26" s="34"/>
      <c r="P26" s="34"/>
      <c r="Q26" s="34"/>
      <c r="R26" s="34"/>
      <c r="S26" s="34"/>
      <c r="T26" s="34"/>
      <c r="U26" s="35" t="e">
        <f t="shared" si="3"/>
        <v>#DIV/0!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7"/>
        <v>#DIV/0!</v>
      </c>
    </row>
    <row r="27" spans="1:34" s="21" customFormat="1" ht="18" customHeight="1">
      <c r="A27" s="33">
        <v>21</v>
      </c>
      <c r="B27" s="34"/>
      <c r="C27" s="42"/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2"/>
        <v>#DIV/0!</v>
      </c>
      <c r="N27" s="34"/>
      <c r="O27" s="34"/>
      <c r="P27" s="34"/>
      <c r="Q27" s="34"/>
      <c r="R27" s="34"/>
      <c r="S27" s="34"/>
      <c r="T27" s="34"/>
      <c r="U27" s="35" t="e">
        <f t="shared" si="3"/>
        <v>#DIV/0!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</row>
    <row r="28" spans="1:34" s="21" customFormat="1" ht="18" customHeight="1">
      <c r="A28" s="33">
        <v>22</v>
      </c>
      <c r="B28" s="39"/>
      <c r="C28" s="29"/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7"/>
        <v>#DIV/0!</v>
      </c>
    </row>
    <row r="29" spans="1:34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H200"/>
  <sheetViews>
    <sheetView showGridLines="0" topLeftCell="A4" zoomScale="85" workbookViewId="0">
      <pane xSplit="3" ySplit="1" topLeftCell="D5" activePane="bottomRight" state="frozen"/>
      <selection activeCell="A4" sqref="A4"/>
      <selection pane="topRight" activeCell="D4" sqref="D4"/>
      <selection pane="bottomLeft" activeCell="A5" sqref="A5"/>
      <selection pane="bottomRight" activeCell="M21" sqref="M21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4.12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80.25">
      <c r="A4" s="14"/>
      <c r="M4" s="16"/>
      <c r="U4" s="16"/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9"/>
      <c r="O6" s="80"/>
      <c r="P6" s="80"/>
      <c r="Q6" s="80"/>
      <c r="R6" s="80"/>
      <c r="S6" s="80"/>
      <c r="T6" s="8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34"/>
      <c r="C7" s="34"/>
      <c r="D7" s="34"/>
      <c r="E7" s="34"/>
      <c r="F7" s="34"/>
      <c r="G7" s="34"/>
      <c r="H7" s="34"/>
      <c r="I7" s="34"/>
      <c r="J7" s="34"/>
      <c r="K7" s="34"/>
      <c r="L7" s="34"/>
      <c r="M7" s="35" t="e">
        <f>TRUNC(AVERAGE(D7:L7),2)</f>
        <v>#DIV/0!</v>
      </c>
      <c r="N7" s="34"/>
      <c r="O7" s="34"/>
      <c r="P7" s="34"/>
      <c r="Q7" s="34"/>
      <c r="R7" s="34"/>
      <c r="S7" s="34"/>
      <c r="T7" s="34"/>
      <c r="U7" s="35" t="e">
        <f>TRUNC(AVERAGE(N7:T7),2)</f>
        <v>#DIV/0!</v>
      </c>
      <c r="V7" s="34"/>
      <c r="W7" s="34"/>
      <c r="X7" s="34"/>
      <c r="Y7" s="35" t="e">
        <f t="shared" ref="Y7:Y39" si="0">TRUNC(AVERAGE(V7:X7),2)</f>
        <v>#DIV/0!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TRUNC((AE7+AG7),1)</f>
        <v>#DIV/0!</v>
      </c>
    </row>
    <row r="8" spans="1:34" s="21" customFormat="1" ht="18" customHeight="1">
      <c r="A8" s="33">
        <v>2</v>
      </c>
      <c r="B8" s="39"/>
      <c r="C8" s="40"/>
      <c r="D8" s="34"/>
      <c r="E8" s="34"/>
      <c r="F8" s="34"/>
      <c r="G8" s="34"/>
      <c r="H8" s="34"/>
      <c r="I8" s="34"/>
      <c r="J8" s="34"/>
      <c r="K8" s="34"/>
      <c r="L8" s="34"/>
      <c r="M8" s="35" t="e">
        <f t="shared" ref="M8:M39" si="2">TRUNC(AVERAGE(D8:L8),2)</f>
        <v>#DIV/0!</v>
      </c>
      <c r="N8" s="34"/>
      <c r="O8" s="34"/>
      <c r="P8" s="34"/>
      <c r="Q8" s="34"/>
      <c r="R8" s="34"/>
      <c r="S8" s="34"/>
      <c r="T8" s="34"/>
      <c r="U8" s="35" t="e">
        <f t="shared" ref="U8:U39" si="3">TRUNC(AVERAGE(N8:T8),2)</f>
        <v>#DIV/0!</v>
      </c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8" t="e">
        <f t="shared" ref="AH8:AH39" si="7">TRUNC((AE8+AG8),1)</f>
        <v>#DIV/0!</v>
      </c>
    </row>
    <row r="9" spans="1:34" s="21" customFormat="1" ht="18" customHeight="1">
      <c r="A9" s="33">
        <v>3</v>
      </c>
      <c r="B9" s="41"/>
      <c r="C9" s="40"/>
      <c r="D9" s="34"/>
      <c r="E9" s="34"/>
      <c r="F9" s="34"/>
      <c r="G9" s="34"/>
      <c r="H9" s="34"/>
      <c r="I9" s="34"/>
      <c r="J9" s="34"/>
      <c r="K9" s="34"/>
      <c r="L9" s="34"/>
      <c r="M9" s="35" t="e">
        <f t="shared" si="2"/>
        <v>#DIV/0!</v>
      </c>
      <c r="N9" s="34"/>
      <c r="O9" s="34"/>
      <c r="P9" s="34"/>
      <c r="Q9" s="34"/>
      <c r="R9" s="34"/>
      <c r="S9" s="34"/>
      <c r="T9" s="34"/>
      <c r="U9" s="35" t="e">
        <f t="shared" si="3"/>
        <v>#DIV/0!</v>
      </c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8" t="e">
        <f t="shared" si="7"/>
        <v>#DIV/0!</v>
      </c>
    </row>
    <row r="10" spans="1:34" s="21" customFormat="1" ht="18" customHeight="1">
      <c r="A10" s="33">
        <v>4</v>
      </c>
      <c r="B10" s="39"/>
      <c r="C10" s="40"/>
      <c r="D10" s="34"/>
      <c r="E10" s="34"/>
      <c r="F10" s="34"/>
      <c r="G10" s="34"/>
      <c r="H10" s="34"/>
      <c r="I10" s="34"/>
      <c r="J10" s="34"/>
      <c r="K10" s="34"/>
      <c r="L10" s="34"/>
      <c r="M10" s="35" t="e">
        <f t="shared" si="2"/>
        <v>#DIV/0!</v>
      </c>
      <c r="N10" s="34"/>
      <c r="O10" s="34"/>
      <c r="P10" s="34"/>
      <c r="Q10" s="34"/>
      <c r="R10" s="34"/>
      <c r="S10" s="34"/>
      <c r="T10" s="34"/>
      <c r="U10" s="35" t="e">
        <f t="shared" si="3"/>
        <v>#DIV/0!</v>
      </c>
      <c r="V10" s="34"/>
      <c r="W10" s="34"/>
      <c r="X10" s="34"/>
      <c r="Y10" s="35" t="e">
        <f t="shared" si="0"/>
        <v>#DIV/0!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8" t="e">
        <f t="shared" si="7"/>
        <v>#DIV/0!</v>
      </c>
    </row>
    <row r="11" spans="1:34" s="21" customFormat="1" ht="18" customHeight="1">
      <c r="A11" s="33">
        <v>5</v>
      </c>
      <c r="B11" s="39"/>
      <c r="C11" s="40"/>
      <c r="D11" s="34"/>
      <c r="E11" s="34"/>
      <c r="F11" s="34"/>
      <c r="G11" s="34"/>
      <c r="H11" s="34"/>
      <c r="I11" s="34"/>
      <c r="J11" s="34"/>
      <c r="K11" s="34"/>
      <c r="L11" s="34"/>
      <c r="M11" s="35" t="e">
        <f t="shared" si="2"/>
        <v>#DIV/0!</v>
      </c>
      <c r="N11" s="34"/>
      <c r="O11" s="34"/>
      <c r="P11" s="34"/>
      <c r="Q11" s="34"/>
      <c r="R11" s="34"/>
      <c r="S11" s="34"/>
      <c r="T11" s="34"/>
      <c r="U11" s="35" t="e">
        <f t="shared" si="3"/>
        <v>#DIV/0!</v>
      </c>
      <c r="V11" s="34"/>
      <c r="W11" s="34"/>
      <c r="X11" s="34"/>
      <c r="Y11" s="35" t="e">
        <f t="shared" si="0"/>
        <v>#DIV/0!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8" t="e">
        <f t="shared" si="7"/>
        <v>#DIV/0!</v>
      </c>
    </row>
    <row r="12" spans="1:34" s="21" customFormat="1" ht="18" customHeight="1">
      <c r="A12" s="33">
        <v>6</v>
      </c>
      <c r="B12" s="39"/>
      <c r="C12" s="40"/>
      <c r="D12" s="34"/>
      <c r="E12" s="34"/>
      <c r="F12" s="34"/>
      <c r="G12" s="34"/>
      <c r="H12" s="34"/>
      <c r="I12" s="34"/>
      <c r="J12" s="34"/>
      <c r="K12" s="34"/>
      <c r="L12" s="34"/>
      <c r="M12" s="35" t="e">
        <f t="shared" si="2"/>
        <v>#DIV/0!</v>
      </c>
      <c r="N12" s="34"/>
      <c r="O12" s="34"/>
      <c r="P12" s="34"/>
      <c r="Q12" s="34"/>
      <c r="R12" s="34"/>
      <c r="S12" s="34"/>
      <c r="T12" s="34"/>
      <c r="U12" s="35" t="e">
        <f t="shared" si="3"/>
        <v>#DIV/0!</v>
      </c>
      <c r="V12" s="34"/>
      <c r="W12" s="34"/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8" t="e">
        <f t="shared" si="7"/>
        <v>#DIV/0!</v>
      </c>
    </row>
    <row r="13" spans="1:34" s="21" customFormat="1" ht="18" customHeight="1">
      <c r="A13" s="33">
        <v>7</v>
      </c>
      <c r="B13" s="34"/>
      <c r="C13" s="42"/>
      <c r="D13" s="34"/>
      <c r="E13" s="34"/>
      <c r="F13" s="34"/>
      <c r="G13" s="34"/>
      <c r="H13" s="34"/>
      <c r="I13" s="34"/>
      <c r="J13" s="34"/>
      <c r="K13" s="34"/>
      <c r="L13" s="34"/>
      <c r="M13" s="35" t="e">
        <f t="shared" si="2"/>
        <v>#DIV/0!</v>
      </c>
      <c r="N13" s="34"/>
      <c r="O13" s="34"/>
      <c r="P13" s="34"/>
      <c r="Q13" s="34"/>
      <c r="R13" s="34"/>
      <c r="S13" s="34"/>
      <c r="T13" s="34"/>
      <c r="U13" s="35" t="e">
        <f t="shared" si="3"/>
        <v>#DIV/0!</v>
      </c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8" t="e">
        <f t="shared" si="7"/>
        <v>#DIV/0!</v>
      </c>
    </row>
    <row r="14" spans="1:34" s="21" customFormat="1" ht="18" customHeight="1">
      <c r="A14" s="33">
        <v>8</v>
      </c>
      <c r="B14" s="39"/>
      <c r="C14" s="29"/>
      <c r="D14" s="34"/>
      <c r="E14" s="34"/>
      <c r="F14" s="34"/>
      <c r="G14" s="34"/>
      <c r="H14" s="34"/>
      <c r="I14" s="34"/>
      <c r="J14" s="34"/>
      <c r="K14" s="34"/>
      <c r="L14" s="34"/>
      <c r="M14" s="35" t="e">
        <f t="shared" si="2"/>
        <v>#DIV/0!</v>
      </c>
      <c r="N14" s="34"/>
      <c r="O14" s="34"/>
      <c r="P14" s="34"/>
      <c r="Q14" s="34"/>
      <c r="R14" s="34"/>
      <c r="S14" s="34"/>
      <c r="T14" s="34"/>
      <c r="U14" s="35" t="e">
        <f t="shared" si="3"/>
        <v>#DIV/0!</v>
      </c>
      <c r="V14" s="34"/>
      <c r="W14" s="34"/>
      <c r="X14" s="34"/>
      <c r="Y14" s="35" t="e">
        <f t="shared" si="0"/>
        <v>#DIV/0!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8" t="e">
        <f t="shared" si="7"/>
        <v>#DIV/0!</v>
      </c>
    </row>
    <row r="15" spans="1:34" s="21" customFormat="1" ht="18" customHeight="1">
      <c r="A15" s="33">
        <v>9</v>
      </c>
      <c r="B15" s="34"/>
      <c r="C15" s="29"/>
      <c r="D15" s="34"/>
      <c r="E15" s="34"/>
      <c r="F15" s="34"/>
      <c r="G15" s="34"/>
      <c r="H15" s="34"/>
      <c r="I15" s="34"/>
      <c r="J15" s="34"/>
      <c r="K15" s="34"/>
      <c r="L15" s="34"/>
      <c r="M15" s="35" t="e">
        <f t="shared" si="2"/>
        <v>#DIV/0!</v>
      </c>
      <c r="N15" s="34"/>
      <c r="O15" s="34"/>
      <c r="P15" s="34"/>
      <c r="Q15" s="34"/>
      <c r="R15" s="34"/>
      <c r="S15" s="34"/>
      <c r="T15" s="34"/>
      <c r="U15" s="35" t="e">
        <f t="shared" si="3"/>
        <v>#DIV/0!</v>
      </c>
      <c r="V15" s="34"/>
      <c r="W15" s="34"/>
      <c r="X15" s="34"/>
      <c r="Y15" s="35" t="e">
        <f t="shared" si="0"/>
        <v>#DIV/0!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8" t="e">
        <f t="shared" si="7"/>
        <v>#DIV/0!</v>
      </c>
    </row>
    <row r="16" spans="1:34" s="21" customFormat="1" ht="18" customHeight="1">
      <c r="A16" s="33">
        <v>10</v>
      </c>
      <c r="B16" s="34"/>
      <c r="C16" s="42"/>
      <c r="D16" s="34"/>
      <c r="E16" s="34"/>
      <c r="F16" s="34"/>
      <c r="G16" s="34"/>
      <c r="H16" s="34"/>
      <c r="I16" s="34"/>
      <c r="J16" s="34"/>
      <c r="K16" s="34"/>
      <c r="L16" s="34"/>
      <c r="M16" s="35" t="e">
        <f t="shared" si="2"/>
        <v>#DIV/0!</v>
      </c>
      <c r="N16" s="34"/>
      <c r="O16" s="34"/>
      <c r="P16" s="34"/>
      <c r="Q16" s="34"/>
      <c r="R16" s="34"/>
      <c r="S16" s="34"/>
      <c r="T16" s="34"/>
      <c r="U16" s="35" t="e">
        <f t="shared" si="3"/>
        <v>#DIV/0!</v>
      </c>
      <c r="V16" s="34"/>
      <c r="W16" s="34"/>
      <c r="X16" s="34"/>
      <c r="Y16" s="35" t="e">
        <f t="shared" si="0"/>
        <v>#DIV/0!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8" t="e">
        <f t="shared" si="7"/>
        <v>#DIV/0!</v>
      </c>
    </row>
    <row r="17" spans="1:34" s="21" customFormat="1" ht="18" customHeight="1">
      <c r="A17" s="33">
        <v>11</v>
      </c>
      <c r="B17" s="39"/>
      <c r="C17" s="29"/>
      <c r="D17" s="34"/>
      <c r="E17" s="34"/>
      <c r="F17" s="34"/>
      <c r="G17" s="34"/>
      <c r="H17" s="34"/>
      <c r="I17" s="34"/>
      <c r="J17" s="34"/>
      <c r="K17" s="34"/>
      <c r="L17" s="34"/>
      <c r="M17" s="35" t="e">
        <f t="shared" si="2"/>
        <v>#DIV/0!</v>
      </c>
      <c r="N17" s="34"/>
      <c r="O17" s="34"/>
      <c r="P17" s="34"/>
      <c r="Q17" s="34"/>
      <c r="R17" s="34"/>
      <c r="S17" s="34"/>
      <c r="T17" s="34"/>
      <c r="U17" s="35" t="e">
        <f t="shared" si="3"/>
        <v>#DIV/0!</v>
      </c>
      <c r="V17" s="34"/>
      <c r="W17" s="34"/>
      <c r="X17" s="34"/>
      <c r="Y17" s="35" t="e">
        <f t="shared" si="0"/>
        <v>#DIV/0!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7"/>
        <v>#DIV/0!</v>
      </c>
    </row>
    <row r="18" spans="1:34" s="21" customFormat="1" ht="18" customHeight="1">
      <c r="A18" s="33">
        <v>12</v>
      </c>
      <c r="B18" s="34"/>
      <c r="C18" s="40"/>
      <c r="D18" s="34"/>
      <c r="E18" s="34"/>
      <c r="F18" s="34"/>
      <c r="G18" s="34"/>
      <c r="H18" s="34"/>
      <c r="I18" s="34"/>
      <c r="J18" s="34"/>
      <c r="K18" s="34"/>
      <c r="L18" s="34"/>
      <c r="M18" s="35" t="e">
        <f t="shared" si="2"/>
        <v>#DIV/0!</v>
      </c>
      <c r="N18" s="34"/>
      <c r="O18" s="34"/>
      <c r="P18" s="34"/>
      <c r="Q18" s="34"/>
      <c r="R18" s="34"/>
      <c r="S18" s="34"/>
      <c r="T18" s="34"/>
      <c r="U18" s="35" t="e">
        <f t="shared" si="3"/>
        <v>#DIV/0!</v>
      </c>
      <c r="V18" s="34"/>
      <c r="W18" s="34"/>
      <c r="X18" s="34"/>
      <c r="Y18" s="35" t="e">
        <f t="shared" si="0"/>
        <v>#DIV/0!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7"/>
        <v>#DIV/0!</v>
      </c>
    </row>
    <row r="19" spans="1:34" s="21" customFormat="1" ht="18" customHeight="1">
      <c r="A19" s="33">
        <v>13</v>
      </c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5" t="e">
        <f t="shared" si="2"/>
        <v>#DIV/0!</v>
      </c>
      <c r="N19" s="34"/>
      <c r="O19" s="34"/>
      <c r="P19" s="34"/>
      <c r="Q19" s="34"/>
      <c r="R19" s="34"/>
      <c r="S19" s="34"/>
      <c r="T19" s="34"/>
      <c r="U19" s="35" t="e">
        <f t="shared" si="3"/>
        <v>#DIV/0!</v>
      </c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7"/>
        <v>#DIV/0!</v>
      </c>
    </row>
    <row r="20" spans="1:34" s="21" customFormat="1" ht="18" customHeight="1">
      <c r="A20" s="33">
        <v>14</v>
      </c>
      <c r="B20" s="39"/>
      <c r="C20" s="40"/>
      <c r="D20" s="34"/>
      <c r="E20" s="34"/>
      <c r="F20" s="34"/>
      <c r="G20" s="34"/>
      <c r="H20" s="34"/>
      <c r="I20" s="34"/>
      <c r="J20" s="34"/>
      <c r="K20" s="34"/>
      <c r="L20" s="34"/>
      <c r="M20" s="35" t="e">
        <f t="shared" si="2"/>
        <v>#DIV/0!</v>
      </c>
      <c r="N20" s="34"/>
      <c r="O20" s="34"/>
      <c r="P20" s="34"/>
      <c r="Q20" s="34"/>
      <c r="R20" s="34"/>
      <c r="S20" s="34"/>
      <c r="T20" s="34"/>
      <c r="U20" s="35" t="e">
        <f t="shared" si="3"/>
        <v>#DIV/0!</v>
      </c>
      <c r="V20" s="34"/>
      <c r="W20" s="34"/>
      <c r="X20" s="34"/>
      <c r="Y20" s="35" t="e">
        <f t="shared" si="0"/>
        <v>#DIV/0!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8" t="e">
        <f t="shared" si="7"/>
        <v>#DIV/0!</v>
      </c>
    </row>
    <row r="21" spans="1:34" s="21" customFormat="1" ht="18" customHeight="1">
      <c r="A21" s="33">
        <v>15</v>
      </c>
      <c r="B21" s="39"/>
      <c r="C21" s="40"/>
      <c r="D21" s="34"/>
      <c r="E21" s="34"/>
      <c r="F21" s="34"/>
      <c r="G21" s="34"/>
      <c r="H21" s="34"/>
      <c r="I21" s="34"/>
      <c r="J21" s="34"/>
      <c r="K21" s="34"/>
      <c r="L21" s="34"/>
      <c r="M21" s="35" t="e">
        <f t="shared" si="2"/>
        <v>#DIV/0!</v>
      </c>
      <c r="N21" s="34"/>
      <c r="O21" s="34"/>
      <c r="P21" s="34"/>
      <c r="Q21" s="34"/>
      <c r="R21" s="34"/>
      <c r="S21" s="34"/>
      <c r="T21" s="34"/>
      <c r="U21" s="35" t="e">
        <f t="shared" si="3"/>
        <v>#DIV/0!</v>
      </c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7"/>
        <v>#DIV/0!</v>
      </c>
    </row>
    <row r="22" spans="1:34" s="21" customFormat="1" ht="18" customHeight="1">
      <c r="A22" s="33">
        <v>16</v>
      </c>
      <c r="B22" s="39"/>
      <c r="C22" s="40"/>
      <c r="D22" s="34"/>
      <c r="E22" s="34"/>
      <c r="F22" s="34"/>
      <c r="G22" s="34"/>
      <c r="H22" s="34"/>
      <c r="I22" s="34"/>
      <c r="J22" s="34"/>
      <c r="K22" s="34"/>
      <c r="L22" s="34"/>
      <c r="M22" s="35" t="e">
        <f t="shared" si="2"/>
        <v>#DIV/0!</v>
      </c>
      <c r="N22" s="34"/>
      <c r="O22" s="34"/>
      <c r="P22" s="34"/>
      <c r="Q22" s="34"/>
      <c r="R22" s="34"/>
      <c r="S22" s="34"/>
      <c r="T22" s="34"/>
      <c r="U22" s="35" t="e">
        <f t="shared" si="3"/>
        <v>#DIV/0!</v>
      </c>
      <c r="V22" s="34"/>
      <c r="W22" s="34"/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8" t="e">
        <f t="shared" si="7"/>
        <v>#DIV/0!</v>
      </c>
    </row>
    <row r="23" spans="1:34" s="21" customFormat="1" ht="18" customHeight="1">
      <c r="A23" s="33">
        <v>17</v>
      </c>
      <c r="B23" s="39"/>
      <c r="C23" s="29"/>
      <c r="D23" s="34"/>
      <c r="E23" s="34"/>
      <c r="F23" s="34"/>
      <c r="G23" s="34"/>
      <c r="H23" s="34"/>
      <c r="I23" s="34"/>
      <c r="J23" s="34"/>
      <c r="K23" s="34"/>
      <c r="L23" s="34"/>
      <c r="M23" s="35" t="e">
        <f t="shared" si="2"/>
        <v>#DIV/0!</v>
      </c>
      <c r="N23" s="34"/>
      <c r="O23" s="34"/>
      <c r="P23" s="34"/>
      <c r="Q23" s="34"/>
      <c r="R23" s="34"/>
      <c r="S23" s="34"/>
      <c r="T23" s="34"/>
      <c r="U23" s="35" t="e">
        <f t="shared" si="3"/>
        <v>#DIV/0!</v>
      </c>
      <c r="V23" s="34"/>
      <c r="W23" s="34"/>
      <c r="X23" s="34"/>
      <c r="Y23" s="35" t="e">
        <f t="shared" si="0"/>
        <v>#DIV/0!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8" t="e">
        <f t="shared" si="7"/>
        <v>#DIV/0!</v>
      </c>
    </row>
    <row r="24" spans="1:34" s="21" customFormat="1" ht="18" customHeight="1">
      <c r="A24" s="33">
        <v>18</v>
      </c>
      <c r="B24" s="39"/>
      <c r="C24" s="29"/>
      <c r="D24" s="34"/>
      <c r="E24" s="34"/>
      <c r="F24" s="34"/>
      <c r="G24" s="34"/>
      <c r="H24" s="34"/>
      <c r="I24" s="34"/>
      <c r="J24" s="34"/>
      <c r="K24" s="34"/>
      <c r="L24" s="34"/>
      <c r="M24" s="35" t="e">
        <f t="shared" si="2"/>
        <v>#DIV/0!</v>
      </c>
      <c r="N24" s="34"/>
      <c r="O24" s="34"/>
      <c r="P24" s="34"/>
      <c r="Q24" s="34"/>
      <c r="R24" s="34"/>
      <c r="S24" s="34"/>
      <c r="T24" s="34"/>
      <c r="U24" s="35" t="e">
        <f t="shared" si="3"/>
        <v>#DIV/0!</v>
      </c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7"/>
        <v>#DIV/0!</v>
      </c>
    </row>
    <row r="25" spans="1:34" s="21" customFormat="1" ht="18" customHeight="1">
      <c r="A25" s="33">
        <v>19</v>
      </c>
      <c r="B25" s="39"/>
      <c r="C25" s="29"/>
      <c r="D25" s="34"/>
      <c r="E25" s="34"/>
      <c r="F25" s="34"/>
      <c r="G25" s="34"/>
      <c r="H25" s="34"/>
      <c r="I25" s="34"/>
      <c r="J25" s="34"/>
      <c r="K25" s="34"/>
      <c r="L25" s="34"/>
      <c r="M25" s="35" t="e">
        <f t="shared" si="2"/>
        <v>#DIV/0!</v>
      </c>
      <c r="N25" s="34"/>
      <c r="O25" s="34"/>
      <c r="P25" s="34"/>
      <c r="Q25" s="34"/>
      <c r="R25" s="34"/>
      <c r="S25" s="34"/>
      <c r="T25" s="34"/>
      <c r="U25" s="35" t="e">
        <f t="shared" si="3"/>
        <v>#DIV/0!</v>
      </c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8" t="e">
        <f t="shared" si="7"/>
        <v>#DIV/0!</v>
      </c>
    </row>
    <row r="26" spans="1:34" s="21" customFormat="1" ht="18" customHeight="1">
      <c r="A26" s="33">
        <v>20</v>
      </c>
      <c r="B26" s="34"/>
      <c r="C26" s="42"/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2"/>
        <v>#DIV/0!</v>
      </c>
      <c r="N26" s="34"/>
      <c r="O26" s="34"/>
      <c r="P26" s="34"/>
      <c r="Q26" s="34"/>
      <c r="R26" s="34"/>
      <c r="S26" s="34"/>
      <c r="T26" s="34"/>
      <c r="U26" s="35" t="e">
        <f t="shared" si="3"/>
        <v>#DIV/0!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7"/>
        <v>#DIV/0!</v>
      </c>
    </row>
    <row r="27" spans="1:34" s="21" customFormat="1" ht="18" customHeight="1">
      <c r="A27" s="33">
        <v>21</v>
      </c>
      <c r="B27" s="34"/>
      <c r="C27" s="42"/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2"/>
        <v>#DIV/0!</v>
      </c>
      <c r="N27" s="34"/>
      <c r="O27" s="34"/>
      <c r="P27" s="34"/>
      <c r="Q27" s="34"/>
      <c r="R27" s="34"/>
      <c r="S27" s="34"/>
      <c r="T27" s="34"/>
      <c r="U27" s="35" t="e">
        <f t="shared" si="3"/>
        <v>#DIV/0!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</row>
    <row r="28" spans="1:34" s="21" customFormat="1" ht="18" customHeight="1">
      <c r="A28" s="33">
        <v>22</v>
      </c>
      <c r="B28" s="39"/>
      <c r="C28" s="29"/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7"/>
        <v>#DIV/0!</v>
      </c>
    </row>
    <row r="29" spans="1:34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0000"/>
    <pageSetUpPr fitToPage="1"/>
  </sheetPr>
  <dimension ref="A1:AH200"/>
  <sheetViews>
    <sheetView showGridLines="0" topLeftCell="A4" zoomScale="85" workbookViewId="0">
      <pane xSplit="3" ySplit="1" topLeftCell="J5" activePane="bottomRight" state="frozen"/>
      <selection activeCell="B7" sqref="B7:D29"/>
      <selection pane="topRight" activeCell="B7" sqref="B7:D29"/>
      <selection pane="bottomLeft" activeCell="B7" sqref="B7:D29"/>
      <selection pane="bottomRight" activeCell="W6" sqref="W6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25.25">
      <c r="A4" s="14"/>
      <c r="M4" s="16"/>
      <c r="N4" s="15" t="s">
        <v>499</v>
      </c>
      <c r="U4" s="16"/>
      <c r="V4" s="15" t="s">
        <v>514</v>
      </c>
      <c r="W4" s="15" t="s">
        <v>515</v>
      </c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9"/>
      <c r="O6" s="80"/>
      <c r="P6" s="80"/>
      <c r="Q6" s="80"/>
      <c r="R6" s="80"/>
      <c r="S6" s="80"/>
      <c r="T6" s="8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49" t="s">
        <v>13</v>
      </c>
      <c r="C7" s="50" t="s">
        <v>14</v>
      </c>
      <c r="D7" s="34"/>
      <c r="E7" s="34"/>
      <c r="F7" s="34"/>
      <c r="G7" s="34"/>
      <c r="H7" s="34"/>
      <c r="I7" s="34"/>
      <c r="J7" s="34"/>
      <c r="K7" s="34"/>
      <c r="L7" s="34"/>
      <c r="M7" s="35" t="e">
        <f>TRUNC(AVERAGE(D7:L7),2)</f>
        <v>#DIV/0!</v>
      </c>
      <c r="N7" s="34">
        <v>10</v>
      </c>
      <c r="O7" s="34"/>
      <c r="P7" s="34"/>
      <c r="Q7" s="34"/>
      <c r="R7" s="34"/>
      <c r="S7" s="34"/>
      <c r="T7" s="34"/>
      <c r="U7" s="35">
        <f>TRUNC(AVERAGE(N7:T7),2)</f>
        <v>10</v>
      </c>
      <c r="V7" s="34">
        <v>9.8000000000000007</v>
      </c>
      <c r="W7" s="34">
        <v>10</v>
      </c>
      <c r="X7" s="34"/>
      <c r="Y7" s="35">
        <f t="shared" ref="Y7:Y39" si="0">TRUNC(AVERAGE(V7:X7),2)</f>
        <v>9.9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TRUNC((AE7+AG7),2)</f>
        <v>#DIV/0!</v>
      </c>
    </row>
    <row r="8" spans="1:34" s="21" customFormat="1" ht="18" customHeight="1">
      <c r="A8" s="33">
        <v>2</v>
      </c>
      <c r="B8" s="49" t="s">
        <v>15</v>
      </c>
      <c r="C8" s="50" t="s">
        <v>16</v>
      </c>
      <c r="D8" s="34"/>
      <c r="E8" s="34"/>
      <c r="F8" s="34"/>
      <c r="G8" s="34"/>
      <c r="H8" s="34"/>
      <c r="I8" s="34"/>
      <c r="J8" s="34"/>
      <c r="K8" s="34"/>
      <c r="L8" s="34"/>
      <c r="M8" s="35" t="e">
        <f t="shared" ref="M8:M39" si="2">TRUNC(AVERAGE(D8:L8),2)</f>
        <v>#DIV/0!</v>
      </c>
      <c r="N8" s="34">
        <v>10</v>
      </c>
      <c r="O8" s="34"/>
      <c r="P8" s="34"/>
      <c r="Q8" s="34"/>
      <c r="R8" s="34"/>
      <c r="S8" s="34"/>
      <c r="T8" s="34"/>
      <c r="U8" s="35">
        <f t="shared" ref="U8:U39" si="3">TRUNC(AVERAGE(N8:T8),2)</f>
        <v>10</v>
      </c>
      <c r="V8" s="34">
        <v>9.8000000000000007</v>
      </c>
      <c r="W8" s="34">
        <v>9.8000000000000007</v>
      </c>
      <c r="X8" s="34"/>
      <c r="Y8" s="35">
        <f t="shared" si="0"/>
        <v>9.8000000000000007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8" t="e">
        <f t="shared" ref="AH8:AH39" si="7">TRUNC((AE8+AG8),2)</f>
        <v>#DIV/0!</v>
      </c>
    </row>
    <row r="9" spans="1:34" s="21" customFormat="1" ht="18" customHeight="1">
      <c r="A9" s="33">
        <v>3</v>
      </c>
      <c r="B9" s="50" t="s">
        <v>17</v>
      </c>
      <c r="C9" s="50" t="s">
        <v>18</v>
      </c>
      <c r="D9" s="34"/>
      <c r="E9" s="34"/>
      <c r="F9" s="34"/>
      <c r="G9" s="34"/>
      <c r="H9" s="34"/>
      <c r="I9" s="34"/>
      <c r="J9" s="34"/>
      <c r="K9" s="34"/>
      <c r="L9" s="34"/>
      <c r="M9" s="35" t="e">
        <f t="shared" si="2"/>
        <v>#DIV/0!</v>
      </c>
      <c r="N9" s="34">
        <v>9.3000000000000007</v>
      </c>
      <c r="O9" s="34"/>
      <c r="P9" s="34"/>
      <c r="Q9" s="34"/>
      <c r="R9" s="34"/>
      <c r="S9" s="34"/>
      <c r="T9" s="34"/>
      <c r="U9" s="35">
        <f t="shared" si="3"/>
        <v>9.3000000000000007</v>
      </c>
      <c r="V9" s="34">
        <v>10</v>
      </c>
      <c r="W9" s="34">
        <v>10</v>
      </c>
      <c r="X9" s="34"/>
      <c r="Y9" s="35">
        <f t="shared" si="0"/>
        <v>10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8" t="e">
        <f t="shared" si="7"/>
        <v>#DIV/0!</v>
      </c>
    </row>
    <row r="10" spans="1:34" s="21" customFormat="1" ht="18" customHeight="1">
      <c r="A10" s="33">
        <v>4</v>
      </c>
      <c r="B10" s="51" t="s">
        <v>19</v>
      </c>
      <c r="C10" s="50" t="s">
        <v>20</v>
      </c>
      <c r="D10" s="34"/>
      <c r="E10" s="34"/>
      <c r="F10" s="34"/>
      <c r="G10" s="34"/>
      <c r="H10" s="34"/>
      <c r="I10" s="34"/>
      <c r="J10" s="34"/>
      <c r="K10" s="34"/>
      <c r="L10" s="34"/>
      <c r="M10" s="35" t="e">
        <f t="shared" si="2"/>
        <v>#DIV/0!</v>
      </c>
      <c r="N10" s="34">
        <v>9.8000000000000007</v>
      </c>
      <c r="O10" s="34"/>
      <c r="P10" s="34"/>
      <c r="Q10" s="34"/>
      <c r="R10" s="34"/>
      <c r="S10" s="34"/>
      <c r="T10" s="34"/>
      <c r="U10" s="35">
        <f t="shared" si="3"/>
        <v>9.8000000000000007</v>
      </c>
      <c r="V10" s="34">
        <v>9.8000000000000007</v>
      </c>
      <c r="W10" s="34">
        <v>10</v>
      </c>
      <c r="X10" s="34"/>
      <c r="Y10" s="35">
        <f t="shared" si="0"/>
        <v>9.9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8" t="e">
        <f t="shared" si="7"/>
        <v>#DIV/0!</v>
      </c>
    </row>
    <row r="11" spans="1:34" s="21" customFormat="1" ht="18" customHeight="1">
      <c r="A11" s="33">
        <v>5</v>
      </c>
      <c r="B11" s="52" t="s">
        <v>21</v>
      </c>
      <c r="C11" s="50" t="s">
        <v>22</v>
      </c>
      <c r="D11" s="34"/>
      <c r="E11" s="34"/>
      <c r="F11" s="34"/>
      <c r="G11" s="34"/>
      <c r="H11" s="34"/>
      <c r="I11" s="34"/>
      <c r="J11" s="34"/>
      <c r="K11" s="34"/>
      <c r="L11" s="34"/>
      <c r="M11" s="35" t="e">
        <f t="shared" si="2"/>
        <v>#DIV/0!</v>
      </c>
      <c r="N11" s="34">
        <v>9.3000000000000007</v>
      </c>
      <c r="O11" s="34"/>
      <c r="P11" s="34"/>
      <c r="Q11" s="34"/>
      <c r="R11" s="34"/>
      <c r="S11" s="34"/>
      <c r="T11" s="34"/>
      <c r="U11" s="35">
        <f t="shared" si="3"/>
        <v>9.3000000000000007</v>
      </c>
      <c r="V11" s="34">
        <v>9.8000000000000007</v>
      </c>
      <c r="W11" s="34">
        <v>9.8000000000000007</v>
      </c>
      <c r="X11" s="34"/>
      <c r="Y11" s="35">
        <f t="shared" si="0"/>
        <v>9.8000000000000007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8" t="e">
        <f t="shared" si="7"/>
        <v>#DIV/0!</v>
      </c>
    </row>
    <row r="12" spans="1:34" s="21" customFormat="1" ht="18" customHeight="1">
      <c r="A12" s="33">
        <v>6</v>
      </c>
      <c r="B12" s="49" t="s">
        <v>23</v>
      </c>
      <c r="C12" s="50" t="s">
        <v>24</v>
      </c>
      <c r="D12" s="34"/>
      <c r="E12" s="34"/>
      <c r="F12" s="34"/>
      <c r="G12" s="34"/>
      <c r="H12" s="34"/>
      <c r="I12" s="34"/>
      <c r="J12" s="34"/>
      <c r="K12" s="34"/>
      <c r="L12" s="34"/>
      <c r="M12" s="35" t="e">
        <f t="shared" si="2"/>
        <v>#DIV/0!</v>
      </c>
      <c r="N12" s="34">
        <v>9.8000000000000007</v>
      </c>
      <c r="O12" s="34"/>
      <c r="P12" s="34"/>
      <c r="Q12" s="34"/>
      <c r="R12" s="34"/>
      <c r="S12" s="34"/>
      <c r="T12" s="34"/>
      <c r="U12" s="35">
        <f t="shared" si="3"/>
        <v>9.8000000000000007</v>
      </c>
      <c r="V12" s="34"/>
      <c r="W12" s="34"/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8" t="e">
        <f t="shared" si="7"/>
        <v>#DIV/0!</v>
      </c>
    </row>
    <row r="13" spans="1:34" s="21" customFormat="1" ht="18" customHeight="1">
      <c r="A13" s="33">
        <v>7</v>
      </c>
      <c r="B13" s="51" t="s">
        <v>25</v>
      </c>
      <c r="C13" s="50" t="s">
        <v>26</v>
      </c>
      <c r="D13" s="34"/>
      <c r="E13" s="34"/>
      <c r="F13" s="34"/>
      <c r="G13" s="34"/>
      <c r="H13" s="34"/>
      <c r="I13" s="34"/>
      <c r="J13" s="34"/>
      <c r="K13" s="34"/>
      <c r="L13" s="34"/>
      <c r="M13" s="35" t="e">
        <f t="shared" si="2"/>
        <v>#DIV/0!</v>
      </c>
      <c r="N13" s="34">
        <v>9.6</v>
      </c>
      <c r="O13" s="34"/>
      <c r="P13" s="34"/>
      <c r="Q13" s="34"/>
      <c r="R13" s="34"/>
      <c r="S13" s="34"/>
      <c r="T13" s="34"/>
      <c r="U13" s="35">
        <f t="shared" si="3"/>
        <v>9.6</v>
      </c>
      <c r="V13" s="34">
        <v>9.8000000000000007</v>
      </c>
      <c r="W13" s="34">
        <v>10</v>
      </c>
      <c r="X13" s="34"/>
      <c r="Y13" s="35">
        <f t="shared" si="0"/>
        <v>9.9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8" t="e">
        <f t="shared" si="7"/>
        <v>#DIV/0!</v>
      </c>
    </row>
    <row r="14" spans="1:34" s="21" customFormat="1" ht="18" customHeight="1">
      <c r="A14" s="33">
        <v>8</v>
      </c>
      <c r="B14" s="49" t="s">
        <v>27</v>
      </c>
      <c r="C14" s="50" t="s">
        <v>28</v>
      </c>
      <c r="D14" s="34"/>
      <c r="E14" s="34"/>
      <c r="F14" s="34"/>
      <c r="G14" s="34"/>
      <c r="H14" s="34"/>
      <c r="I14" s="34"/>
      <c r="J14" s="34"/>
      <c r="K14" s="34"/>
      <c r="L14" s="34"/>
      <c r="M14" s="35" t="e">
        <f t="shared" si="2"/>
        <v>#DIV/0!</v>
      </c>
      <c r="N14" s="34">
        <v>9.1</v>
      </c>
      <c r="O14" s="34"/>
      <c r="P14" s="34"/>
      <c r="Q14" s="34"/>
      <c r="R14" s="34"/>
      <c r="S14" s="34"/>
      <c r="T14" s="34"/>
      <c r="U14" s="35">
        <f t="shared" si="3"/>
        <v>9.1</v>
      </c>
      <c r="V14" s="34">
        <v>10</v>
      </c>
      <c r="W14" s="34">
        <v>10</v>
      </c>
      <c r="X14" s="34"/>
      <c r="Y14" s="35">
        <f t="shared" si="0"/>
        <v>10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8" t="e">
        <f t="shared" si="7"/>
        <v>#DIV/0!</v>
      </c>
    </row>
    <row r="15" spans="1:34" s="21" customFormat="1" ht="18" customHeight="1">
      <c r="A15" s="33">
        <v>9</v>
      </c>
      <c r="B15" s="52" t="s">
        <v>29</v>
      </c>
      <c r="C15" s="50" t="s">
        <v>30</v>
      </c>
      <c r="D15" s="34"/>
      <c r="E15" s="34"/>
      <c r="F15" s="34"/>
      <c r="G15" s="34"/>
      <c r="H15" s="34"/>
      <c r="I15" s="34"/>
      <c r="J15" s="34"/>
      <c r="K15" s="34"/>
      <c r="L15" s="34"/>
      <c r="M15" s="35" t="e">
        <f t="shared" si="2"/>
        <v>#DIV/0!</v>
      </c>
      <c r="N15" s="34">
        <v>9.6</v>
      </c>
      <c r="O15" s="34"/>
      <c r="P15" s="34"/>
      <c r="Q15" s="34"/>
      <c r="R15" s="34"/>
      <c r="S15" s="34"/>
      <c r="T15" s="34"/>
      <c r="U15" s="35">
        <f t="shared" si="3"/>
        <v>9.6</v>
      </c>
      <c r="V15" s="34">
        <v>10</v>
      </c>
      <c r="W15" s="34">
        <v>10</v>
      </c>
      <c r="X15" s="34"/>
      <c r="Y15" s="35">
        <f t="shared" si="0"/>
        <v>10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8" t="e">
        <f t="shared" si="7"/>
        <v>#DIV/0!</v>
      </c>
    </row>
    <row r="16" spans="1:34" s="21" customFormat="1" ht="18" customHeight="1">
      <c r="A16" s="33">
        <v>10</v>
      </c>
      <c r="B16" s="49" t="s">
        <v>31</v>
      </c>
      <c r="C16" s="50" t="s">
        <v>32</v>
      </c>
      <c r="D16" s="34"/>
      <c r="E16" s="34"/>
      <c r="F16" s="34"/>
      <c r="G16" s="34"/>
      <c r="H16" s="34"/>
      <c r="I16" s="34"/>
      <c r="J16" s="34"/>
      <c r="K16" s="34"/>
      <c r="L16" s="34"/>
      <c r="M16" s="35" t="e">
        <f t="shared" si="2"/>
        <v>#DIV/0!</v>
      </c>
      <c r="N16" s="34">
        <v>9.5</v>
      </c>
      <c r="O16" s="34"/>
      <c r="P16" s="34"/>
      <c r="Q16" s="34"/>
      <c r="R16" s="34"/>
      <c r="S16" s="34"/>
      <c r="T16" s="34"/>
      <c r="U16" s="35">
        <f t="shared" si="3"/>
        <v>9.5</v>
      </c>
      <c r="V16" s="34">
        <v>9.8000000000000007</v>
      </c>
      <c r="W16" s="34">
        <v>10</v>
      </c>
      <c r="X16" s="34"/>
      <c r="Y16" s="35">
        <f t="shared" si="0"/>
        <v>9.9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8" t="e">
        <f t="shared" si="7"/>
        <v>#DIV/0!</v>
      </c>
    </row>
    <row r="17" spans="1:34" s="21" customFormat="1" ht="18" customHeight="1">
      <c r="A17" s="33">
        <v>11</v>
      </c>
      <c r="B17" s="51" t="s">
        <v>33</v>
      </c>
      <c r="C17" s="50" t="s">
        <v>34</v>
      </c>
      <c r="D17" s="34"/>
      <c r="E17" s="34"/>
      <c r="F17" s="34"/>
      <c r="G17" s="34"/>
      <c r="H17" s="34"/>
      <c r="I17" s="34"/>
      <c r="J17" s="34"/>
      <c r="K17" s="34"/>
      <c r="L17" s="34"/>
      <c r="M17" s="35" t="e">
        <f t="shared" si="2"/>
        <v>#DIV/0!</v>
      </c>
      <c r="N17" s="34">
        <v>8.3000000000000007</v>
      </c>
      <c r="O17" s="34"/>
      <c r="P17" s="34"/>
      <c r="Q17" s="34"/>
      <c r="R17" s="34"/>
      <c r="S17" s="34"/>
      <c r="T17" s="34"/>
      <c r="U17" s="35">
        <f t="shared" si="3"/>
        <v>8.3000000000000007</v>
      </c>
      <c r="V17" s="34">
        <v>10</v>
      </c>
      <c r="W17" s="34">
        <v>10</v>
      </c>
      <c r="X17" s="34"/>
      <c r="Y17" s="35">
        <f t="shared" si="0"/>
        <v>10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7"/>
        <v>#DIV/0!</v>
      </c>
    </row>
    <row r="18" spans="1:34" s="21" customFormat="1" ht="18" customHeight="1">
      <c r="A18" s="33">
        <v>12</v>
      </c>
      <c r="B18" s="52" t="s">
        <v>35</v>
      </c>
      <c r="C18" s="50" t="s">
        <v>36</v>
      </c>
      <c r="D18" s="34"/>
      <c r="E18" s="34"/>
      <c r="F18" s="34"/>
      <c r="G18" s="34"/>
      <c r="H18" s="34"/>
      <c r="I18" s="34"/>
      <c r="J18" s="34"/>
      <c r="K18" s="34"/>
      <c r="L18" s="34"/>
      <c r="M18" s="35" t="e">
        <f t="shared" si="2"/>
        <v>#DIV/0!</v>
      </c>
      <c r="N18" s="34">
        <v>10</v>
      </c>
      <c r="O18" s="34"/>
      <c r="P18" s="34"/>
      <c r="Q18" s="34"/>
      <c r="R18" s="34"/>
      <c r="S18" s="34"/>
      <c r="T18" s="34"/>
      <c r="U18" s="35">
        <f t="shared" si="3"/>
        <v>10</v>
      </c>
      <c r="V18" s="34">
        <v>10</v>
      </c>
      <c r="W18" s="34">
        <v>10</v>
      </c>
      <c r="X18" s="34"/>
      <c r="Y18" s="35">
        <f t="shared" si="0"/>
        <v>10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7"/>
        <v>#DIV/0!</v>
      </c>
    </row>
    <row r="19" spans="1:34" s="21" customFormat="1" ht="18" customHeight="1">
      <c r="A19" s="33">
        <v>13</v>
      </c>
      <c r="B19" s="51" t="s">
        <v>37</v>
      </c>
      <c r="C19" s="50" t="s">
        <v>38</v>
      </c>
      <c r="D19" s="34"/>
      <c r="E19" s="34"/>
      <c r="F19" s="34"/>
      <c r="G19" s="34"/>
      <c r="H19" s="34"/>
      <c r="I19" s="34"/>
      <c r="J19" s="34"/>
      <c r="K19" s="34"/>
      <c r="L19" s="34"/>
      <c r="M19" s="35" t="e">
        <f t="shared" si="2"/>
        <v>#DIV/0!</v>
      </c>
      <c r="N19" s="34">
        <v>10</v>
      </c>
      <c r="O19" s="34"/>
      <c r="P19" s="34"/>
      <c r="Q19" s="34"/>
      <c r="R19" s="34"/>
      <c r="S19" s="34"/>
      <c r="T19" s="34"/>
      <c r="U19" s="35">
        <f t="shared" si="3"/>
        <v>10</v>
      </c>
      <c r="V19" s="34">
        <v>10</v>
      </c>
      <c r="W19" s="34">
        <v>10</v>
      </c>
      <c r="X19" s="34"/>
      <c r="Y19" s="35">
        <f t="shared" si="0"/>
        <v>10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7"/>
        <v>#DIV/0!</v>
      </c>
    </row>
    <row r="20" spans="1:34" s="21" customFormat="1" ht="18" customHeight="1">
      <c r="A20" s="33">
        <v>14</v>
      </c>
      <c r="B20" s="51" t="s">
        <v>39</v>
      </c>
      <c r="C20" s="50" t="s">
        <v>40</v>
      </c>
      <c r="D20" s="34"/>
      <c r="E20" s="34"/>
      <c r="F20" s="34"/>
      <c r="G20" s="34"/>
      <c r="H20" s="34"/>
      <c r="I20" s="34"/>
      <c r="J20" s="34"/>
      <c r="K20" s="34"/>
      <c r="L20" s="34"/>
      <c r="M20" s="35" t="e">
        <f t="shared" si="2"/>
        <v>#DIV/0!</v>
      </c>
      <c r="N20" s="34" t="s">
        <v>419</v>
      </c>
      <c r="O20" s="34"/>
      <c r="P20" s="34"/>
      <c r="Q20" s="34"/>
      <c r="R20" s="34"/>
      <c r="S20" s="34"/>
      <c r="T20" s="34"/>
      <c r="U20" s="35" t="e">
        <f t="shared" si="3"/>
        <v>#DIV/0!</v>
      </c>
      <c r="V20" s="34">
        <v>9.8000000000000007</v>
      </c>
      <c r="W20" s="34">
        <v>10</v>
      </c>
      <c r="X20" s="34"/>
      <c r="Y20" s="35">
        <f t="shared" si="0"/>
        <v>9.9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8" t="e">
        <f t="shared" si="7"/>
        <v>#DIV/0!</v>
      </c>
    </row>
    <row r="21" spans="1:34" s="21" customFormat="1" ht="18" customHeight="1">
      <c r="A21" s="33">
        <v>15</v>
      </c>
      <c r="B21" s="49" t="s">
        <v>41</v>
      </c>
      <c r="C21" s="50" t="s">
        <v>42</v>
      </c>
      <c r="D21" s="34"/>
      <c r="E21" s="34"/>
      <c r="F21" s="34"/>
      <c r="G21" s="34"/>
      <c r="H21" s="34"/>
      <c r="I21" s="34"/>
      <c r="J21" s="34"/>
      <c r="K21" s="34"/>
      <c r="L21" s="34"/>
      <c r="M21" s="35" t="e">
        <f t="shared" si="2"/>
        <v>#DIV/0!</v>
      </c>
      <c r="N21" s="34">
        <v>10</v>
      </c>
      <c r="O21" s="34"/>
      <c r="P21" s="34"/>
      <c r="Q21" s="34"/>
      <c r="R21" s="34"/>
      <c r="S21" s="34"/>
      <c r="T21" s="34"/>
      <c r="U21" s="35">
        <f t="shared" si="3"/>
        <v>10</v>
      </c>
      <c r="V21" s="34">
        <v>9.8000000000000007</v>
      </c>
      <c r="W21" s="34">
        <v>9.8000000000000007</v>
      </c>
      <c r="X21" s="34"/>
      <c r="Y21" s="35">
        <f t="shared" si="0"/>
        <v>9.8000000000000007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7"/>
        <v>#DIV/0!</v>
      </c>
    </row>
    <row r="22" spans="1:34" s="21" customFormat="1" ht="18" customHeight="1">
      <c r="A22" s="33">
        <v>16</v>
      </c>
      <c r="B22" s="49" t="s">
        <v>43</v>
      </c>
      <c r="C22" s="50" t="s">
        <v>44</v>
      </c>
      <c r="D22" s="34"/>
      <c r="E22" s="34"/>
      <c r="F22" s="34"/>
      <c r="G22" s="34"/>
      <c r="H22" s="34"/>
      <c r="I22" s="34"/>
      <c r="J22" s="34"/>
      <c r="K22" s="34"/>
      <c r="L22" s="34"/>
      <c r="M22" s="35" t="e">
        <f t="shared" si="2"/>
        <v>#DIV/0!</v>
      </c>
      <c r="N22" s="34">
        <v>9.6</v>
      </c>
      <c r="O22" s="34"/>
      <c r="P22" s="34"/>
      <c r="Q22" s="34"/>
      <c r="R22" s="34"/>
      <c r="S22" s="34"/>
      <c r="T22" s="34"/>
      <c r="U22" s="35">
        <f t="shared" si="3"/>
        <v>9.6</v>
      </c>
      <c r="V22" s="34"/>
      <c r="W22" s="34"/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8" t="e">
        <f t="shared" si="7"/>
        <v>#DIV/0!</v>
      </c>
    </row>
    <row r="23" spans="1:34" s="21" customFormat="1" ht="18" customHeight="1">
      <c r="A23" s="33">
        <v>17</v>
      </c>
      <c r="B23" s="52" t="s">
        <v>45</v>
      </c>
      <c r="C23" s="50" t="s">
        <v>46</v>
      </c>
      <c r="D23" s="34"/>
      <c r="E23" s="34"/>
      <c r="F23" s="34"/>
      <c r="G23" s="34"/>
      <c r="H23" s="34"/>
      <c r="I23" s="34"/>
      <c r="J23" s="34"/>
      <c r="K23" s="34"/>
      <c r="L23" s="34"/>
      <c r="M23" s="35" t="e">
        <f t="shared" si="2"/>
        <v>#DIV/0!</v>
      </c>
      <c r="N23" s="34">
        <v>8.4</v>
      </c>
      <c r="O23" s="34"/>
      <c r="P23" s="34"/>
      <c r="Q23" s="34"/>
      <c r="R23" s="34"/>
      <c r="S23" s="34"/>
      <c r="T23" s="34"/>
      <c r="U23" s="35">
        <f t="shared" si="3"/>
        <v>8.4</v>
      </c>
      <c r="V23" s="34">
        <v>10</v>
      </c>
      <c r="W23" s="34">
        <v>10</v>
      </c>
      <c r="X23" s="34"/>
      <c r="Y23" s="35">
        <f t="shared" si="0"/>
        <v>10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8" t="e">
        <f t="shared" si="7"/>
        <v>#DIV/0!</v>
      </c>
    </row>
    <row r="24" spans="1:34" s="21" customFormat="1" ht="18" customHeight="1">
      <c r="A24" s="33">
        <v>18</v>
      </c>
      <c r="B24" s="51" t="s">
        <v>47</v>
      </c>
      <c r="C24" s="50" t="s">
        <v>48</v>
      </c>
      <c r="D24" s="34"/>
      <c r="E24" s="34"/>
      <c r="F24" s="34"/>
      <c r="G24" s="34"/>
      <c r="H24" s="34"/>
      <c r="I24" s="34"/>
      <c r="J24" s="34"/>
      <c r="K24" s="34"/>
      <c r="L24" s="34"/>
      <c r="M24" s="35" t="e">
        <f t="shared" si="2"/>
        <v>#DIV/0!</v>
      </c>
      <c r="N24" s="34">
        <v>10</v>
      </c>
      <c r="O24" s="34"/>
      <c r="P24" s="34"/>
      <c r="Q24" s="34"/>
      <c r="R24" s="34"/>
      <c r="S24" s="34"/>
      <c r="T24" s="34"/>
      <c r="U24" s="35">
        <f t="shared" si="3"/>
        <v>10</v>
      </c>
      <c r="V24" s="34">
        <v>10</v>
      </c>
      <c r="W24" s="34">
        <v>10</v>
      </c>
      <c r="X24" s="34"/>
      <c r="Y24" s="35">
        <f t="shared" si="0"/>
        <v>10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7"/>
        <v>#DIV/0!</v>
      </c>
    </row>
    <row r="25" spans="1:34" s="21" customFormat="1" ht="18" customHeight="1">
      <c r="A25" s="33">
        <v>19</v>
      </c>
      <c r="B25" s="51" t="s">
        <v>49</v>
      </c>
      <c r="C25" s="50" t="s">
        <v>50</v>
      </c>
      <c r="D25" s="34"/>
      <c r="E25" s="34"/>
      <c r="F25" s="34"/>
      <c r="G25" s="34"/>
      <c r="H25" s="34"/>
      <c r="I25" s="34"/>
      <c r="J25" s="34"/>
      <c r="K25" s="34"/>
      <c r="L25" s="34"/>
      <c r="M25" s="35" t="e">
        <f t="shared" si="2"/>
        <v>#DIV/0!</v>
      </c>
      <c r="N25" s="34">
        <v>5</v>
      </c>
      <c r="O25" s="34"/>
      <c r="P25" s="34"/>
      <c r="Q25" s="34"/>
      <c r="R25" s="34"/>
      <c r="S25" s="34"/>
      <c r="T25" s="34"/>
      <c r="U25" s="35">
        <f t="shared" si="3"/>
        <v>5</v>
      </c>
      <c r="V25" s="34">
        <v>10</v>
      </c>
      <c r="W25" s="34">
        <v>10</v>
      </c>
      <c r="X25" s="34"/>
      <c r="Y25" s="35">
        <f t="shared" si="0"/>
        <v>10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8" t="e">
        <f t="shared" si="7"/>
        <v>#DIV/0!</v>
      </c>
    </row>
    <row r="26" spans="1:34" s="21" customFormat="1" ht="18" customHeight="1">
      <c r="A26" s="33">
        <v>20</v>
      </c>
      <c r="B26" s="49" t="s">
        <v>51</v>
      </c>
      <c r="C26" s="50" t="s">
        <v>52</v>
      </c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2"/>
        <v>#DIV/0!</v>
      </c>
      <c r="N26" s="34">
        <v>9</v>
      </c>
      <c r="O26" s="34"/>
      <c r="P26" s="34"/>
      <c r="Q26" s="34"/>
      <c r="R26" s="34"/>
      <c r="S26" s="34"/>
      <c r="T26" s="34"/>
      <c r="U26" s="35">
        <f t="shared" si="3"/>
        <v>9</v>
      </c>
      <c r="V26" s="34">
        <v>10</v>
      </c>
      <c r="W26" s="34">
        <v>10</v>
      </c>
      <c r="X26" s="34"/>
      <c r="Y26" s="35">
        <f t="shared" si="0"/>
        <v>10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7"/>
        <v>#DIV/0!</v>
      </c>
    </row>
    <row r="27" spans="1:34" s="21" customFormat="1" ht="18" customHeight="1">
      <c r="A27" s="33">
        <v>21</v>
      </c>
      <c r="B27" s="49" t="s">
        <v>53</v>
      </c>
      <c r="C27" s="50" t="s">
        <v>54</v>
      </c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2"/>
        <v>#DIV/0!</v>
      </c>
      <c r="N27" s="34">
        <v>9.9</v>
      </c>
      <c r="O27" s="34"/>
      <c r="P27" s="34"/>
      <c r="Q27" s="34"/>
      <c r="R27" s="34"/>
      <c r="S27" s="34"/>
      <c r="T27" s="34"/>
      <c r="U27" s="35">
        <f t="shared" si="3"/>
        <v>9.9</v>
      </c>
      <c r="V27" s="34">
        <v>9.8000000000000007</v>
      </c>
      <c r="W27" s="34">
        <v>10</v>
      </c>
      <c r="X27" s="34"/>
      <c r="Y27" s="35">
        <f t="shared" si="0"/>
        <v>9.9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</row>
    <row r="28" spans="1:34" s="21" customFormat="1" ht="18" customHeight="1">
      <c r="A28" s="33">
        <v>22</v>
      </c>
      <c r="B28" s="51" t="s">
        <v>55</v>
      </c>
      <c r="C28" s="50" t="s">
        <v>54</v>
      </c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>
        <v>10</v>
      </c>
      <c r="O28" s="34"/>
      <c r="P28" s="34"/>
      <c r="Q28" s="34"/>
      <c r="R28" s="34"/>
      <c r="S28" s="34"/>
      <c r="T28" s="34"/>
      <c r="U28" s="35">
        <f t="shared" si="3"/>
        <v>10</v>
      </c>
      <c r="V28" s="34">
        <v>9.8000000000000007</v>
      </c>
      <c r="W28" s="34">
        <v>9.8000000000000007</v>
      </c>
      <c r="X28" s="34"/>
      <c r="Y28" s="35">
        <f t="shared" si="0"/>
        <v>9.8000000000000007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7"/>
        <v>#DIV/0!</v>
      </c>
    </row>
    <row r="29" spans="1:34" s="21" customFormat="1" ht="18" customHeight="1">
      <c r="A29" s="33">
        <v>23</v>
      </c>
      <c r="B29" s="49" t="s">
        <v>56</v>
      </c>
      <c r="C29" s="50" t="s">
        <v>57</v>
      </c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>
        <v>9.5</v>
      </c>
      <c r="O29" s="34"/>
      <c r="P29" s="34"/>
      <c r="Q29" s="34"/>
      <c r="R29" s="34"/>
      <c r="S29" s="34"/>
      <c r="T29" s="34"/>
      <c r="U29" s="35">
        <f t="shared" si="3"/>
        <v>9.5</v>
      </c>
      <c r="V29" s="34">
        <v>9.8000000000000007</v>
      </c>
      <c r="W29" s="34">
        <v>9.8000000000000007</v>
      </c>
      <c r="X29" s="34"/>
      <c r="Y29" s="35">
        <f t="shared" si="0"/>
        <v>9.8000000000000007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B0F0"/>
    <pageSetUpPr fitToPage="1"/>
  </sheetPr>
  <dimension ref="A1:AH200"/>
  <sheetViews>
    <sheetView showGridLines="0" topLeftCell="A4" zoomScale="85" workbookViewId="0">
      <pane xSplit="3" ySplit="1" topLeftCell="D5" activePane="bottomRight" state="frozen"/>
      <selection activeCell="C24" sqref="C24"/>
      <selection pane="topRight" activeCell="C24" sqref="C24"/>
      <selection pane="bottomLeft" activeCell="C24" sqref="C24"/>
      <selection pane="bottomRight" activeCell="D4" sqref="D4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80.25">
      <c r="A4" s="14"/>
      <c r="M4" s="16"/>
      <c r="U4" s="16"/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9"/>
      <c r="O6" s="80"/>
      <c r="P6" s="80"/>
      <c r="Q6" s="80"/>
      <c r="R6" s="80"/>
      <c r="S6" s="80"/>
      <c r="T6" s="8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49" t="s">
        <v>58</v>
      </c>
      <c r="C7" s="50" t="s">
        <v>59</v>
      </c>
      <c r="D7" s="34"/>
      <c r="E7" s="34"/>
      <c r="F7" s="34"/>
      <c r="G7" s="34"/>
      <c r="H7" s="34"/>
      <c r="I7" s="34"/>
      <c r="J7" s="34"/>
      <c r="K7" s="34"/>
      <c r="L7" s="34"/>
      <c r="M7" s="35" t="e">
        <f>TRUNC(AVERAGE(D7:L7),2)</f>
        <v>#DIV/0!</v>
      </c>
      <c r="N7" s="34"/>
      <c r="O7" s="34"/>
      <c r="P7" s="34"/>
      <c r="Q7" s="34"/>
      <c r="R7" s="34"/>
      <c r="S7" s="34"/>
      <c r="T7" s="34"/>
      <c r="U7" s="35" t="e">
        <f>TRUNC(AVERAGE(N7:T7),2)</f>
        <v>#DIV/0!</v>
      </c>
      <c r="V7" s="34"/>
      <c r="W7" s="34"/>
      <c r="X7" s="34"/>
      <c r="Y7" s="35" t="e">
        <f t="shared" ref="Y7:Y39" si="0">TRUNC(AVERAGE(V7:X7),2)</f>
        <v>#DIV/0!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TRUNC((AE7+AG7),2)</f>
        <v>#DIV/0!</v>
      </c>
    </row>
    <row r="8" spans="1:34" s="21" customFormat="1" ht="18" customHeight="1">
      <c r="A8" s="33">
        <v>2</v>
      </c>
      <c r="B8" s="51" t="s">
        <v>60</v>
      </c>
      <c r="C8" s="50" t="s">
        <v>61</v>
      </c>
      <c r="D8" s="34"/>
      <c r="E8" s="34"/>
      <c r="F8" s="34"/>
      <c r="G8" s="34"/>
      <c r="H8" s="34"/>
      <c r="I8" s="34"/>
      <c r="J8" s="34"/>
      <c r="K8" s="34"/>
      <c r="L8" s="34"/>
      <c r="M8" s="35" t="e">
        <f t="shared" ref="M8:M39" si="2">TRUNC(AVERAGE(D8:L8),2)</f>
        <v>#DIV/0!</v>
      </c>
      <c r="N8" s="34"/>
      <c r="O8" s="34"/>
      <c r="P8" s="34"/>
      <c r="Q8" s="34"/>
      <c r="R8" s="34"/>
      <c r="S8" s="34"/>
      <c r="T8" s="34"/>
      <c r="U8" s="35" t="e">
        <f t="shared" ref="U8:U39" si="3">TRUNC(AVERAGE(N8:T8),2)</f>
        <v>#DIV/0!</v>
      </c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8" t="e">
        <f t="shared" ref="AH8:AH39" si="7">TRUNC((AE8+AG8),2)</f>
        <v>#DIV/0!</v>
      </c>
    </row>
    <row r="9" spans="1:34" s="21" customFormat="1" ht="18" customHeight="1">
      <c r="A9" s="33">
        <v>3</v>
      </c>
      <c r="B9" s="51" t="s">
        <v>62</v>
      </c>
      <c r="C9" s="50" t="s">
        <v>63</v>
      </c>
      <c r="D9" s="34"/>
      <c r="E9" s="34"/>
      <c r="F9" s="34"/>
      <c r="G9" s="34"/>
      <c r="H9" s="34"/>
      <c r="I9" s="34"/>
      <c r="J9" s="34"/>
      <c r="K9" s="34"/>
      <c r="L9" s="34"/>
      <c r="M9" s="35" t="e">
        <f t="shared" si="2"/>
        <v>#DIV/0!</v>
      </c>
      <c r="N9" s="34"/>
      <c r="O9" s="34"/>
      <c r="P9" s="34"/>
      <c r="Q9" s="34"/>
      <c r="R9" s="34"/>
      <c r="S9" s="34"/>
      <c r="T9" s="34"/>
      <c r="U9" s="35" t="e">
        <f t="shared" si="3"/>
        <v>#DIV/0!</v>
      </c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8" t="e">
        <f t="shared" si="7"/>
        <v>#DIV/0!</v>
      </c>
    </row>
    <row r="10" spans="1:34" s="21" customFormat="1" ht="18" customHeight="1">
      <c r="A10" s="33">
        <v>4</v>
      </c>
      <c r="B10" s="52" t="s">
        <v>64</v>
      </c>
      <c r="C10" s="50" t="s">
        <v>65</v>
      </c>
      <c r="D10" s="34"/>
      <c r="E10" s="34"/>
      <c r="F10" s="34"/>
      <c r="G10" s="34"/>
      <c r="H10" s="34"/>
      <c r="I10" s="34"/>
      <c r="J10" s="34"/>
      <c r="K10" s="34"/>
      <c r="L10" s="34"/>
      <c r="M10" s="35" t="e">
        <f t="shared" si="2"/>
        <v>#DIV/0!</v>
      </c>
      <c r="N10" s="34"/>
      <c r="O10" s="34"/>
      <c r="P10" s="34"/>
      <c r="Q10" s="34"/>
      <c r="R10" s="34"/>
      <c r="S10" s="34"/>
      <c r="T10" s="34"/>
      <c r="U10" s="35" t="e">
        <f t="shared" si="3"/>
        <v>#DIV/0!</v>
      </c>
      <c r="V10" s="34"/>
      <c r="W10" s="34"/>
      <c r="X10" s="34"/>
      <c r="Y10" s="35" t="e">
        <f t="shared" si="0"/>
        <v>#DIV/0!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8" t="e">
        <f t="shared" si="7"/>
        <v>#DIV/0!</v>
      </c>
    </row>
    <row r="11" spans="1:34" s="21" customFormat="1" ht="18" customHeight="1">
      <c r="A11" s="33">
        <v>5</v>
      </c>
      <c r="B11" s="52" t="s">
        <v>66</v>
      </c>
      <c r="C11" s="50" t="s">
        <v>67</v>
      </c>
      <c r="D11" s="34"/>
      <c r="E11" s="34"/>
      <c r="F11" s="34"/>
      <c r="G11" s="34"/>
      <c r="H11" s="34"/>
      <c r="I11" s="34"/>
      <c r="J11" s="34"/>
      <c r="K11" s="34"/>
      <c r="L11" s="34"/>
      <c r="M11" s="35" t="e">
        <f t="shared" si="2"/>
        <v>#DIV/0!</v>
      </c>
      <c r="N11" s="34"/>
      <c r="O11" s="34"/>
      <c r="P11" s="34"/>
      <c r="Q11" s="34"/>
      <c r="R11" s="34"/>
      <c r="S11" s="34"/>
      <c r="T11" s="34"/>
      <c r="U11" s="35" t="e">
        <f t="shared" si="3"/>
        <v>#DIV/0!</v>
      </c>
      <c r="V11" s="34"/>
      <c r="W11" s="34"/>
      <c r="X11" s="34"/>
      <c r="Y11" s="35" t="e">
        <f t="shared" si="0"/>
        <v>#DIV/0!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8" t="e">
        <f t="shared" si="7"/>
        <v>#DIV/0!</v>
      </c>
    </row>
    <row r="12" spans="1:34" s="21" customFormat="1" ht="18" customHeight="1">
      <c r="A12" s="33">
        <v>6</v>
      </c>
      <c r="B12" s="53" t="s">
        <v>68</v>
      </c>
      <c r="C12" s="53" t="s">
        <v>69</v>
      </c>
      <c r="D12" s="34"/>
      <c r="E12" s="34"/>
      <c r="F12" s="34"/>
      <c r="G12" s="34"/>
      <c r="H12" s="34"/>
      <c r="I12" s="34"/>
      <c r="J12" s="34"/>
      <c r="K12" s="34"/>
      <c r="L12" s="34"/>
      <c r="M12" s="35" t="e">
        <f t="shared" si="2"/>
        <v>#DIV/0!</v>
      </c>
      <c r="N12" s="34"/>
      <c r="O12" s="34"/>
      <c r="P12" s="34"/>
      <c r="Q12" s="34"/>
      <c r="R12" s="34"/>
      <c r="S12" s="34"/>
      <c r="T12" s="34"/>
      <c r="U12" s="35" t="e">
        <f t="shared" si="3"/>
        <v>#DIV/0!</v>
      </c>
      <c r="V12" s="34"/>
      <c r="W12" s="34"/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8" t="e">
        <f t="shared" si="7"/>
        <v>#DIV/0!</v>
      </c>
    </row>
    <row r="13" spans="1:34" s="21" customFormat="1" ht="18" customHeight="1">
      <c r="A13" s="33">
        <v>7</v>
      </c>
      <c r="B13" s="51" t="s">
        <v>70</v>
      </c>
      <c r="C13" s="50" t="s">
        <v>71</v>
      </c>
      <c r="D13" s="34"/>
      <c r="E13" s="34"/>
      <c r="F13" s="34"/>
      <c r="G13" s="34"/>
      <c r="H13" s="34"/>
      <c r="I13" s="34"/>
      <c r="J13" s="34"/>
      <c r="K13" s="34"/>
      <c r="L13" s="34"/>
      <c r="M13" s="35" t="e">
        <f t="shared" si="2"/>
        <v>#DIV/0!</v>
      </c>
      <c r="N13" s="34"/>
      <c r="O13" s="34"/>
      <c r="P13" s="34"/>
      <c r="Q13" s="34"/>
      <c r="R13" s="34"/>
      <c r="S13" s="34"/>
      <c r="T13" s="34"/>
      <c r="U13" s="35" t="e">
        <f t="shared" si="3"/>
        <v>#DIV/0!</v>
      </c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8" t="e">
        <f t="shared" si="7"/>
        <v>#DIV/0!</v>
      </c>
    </row>
    <row r="14" spans="1:34" s="21" customFormat="1" ht="18" customHeight="1">
      <c r="A14" s="33">
        <v>8</v>
      </c>
      <c r="B14" s="49" t="s">
        <v>72</v>
      </c>
      <c r="C14" s="50" t="s">
        <v>73</v>
      </c>
      <c r="D14" s="34"/>
      <c r="E14" s="34"/>
      <c r="F14" s="34"/>
      <c r="G14" s="34"/>
      <c r="H14" s="34"/>
      <c r="I14" s="34"/>
      <c r="J14" s="34"/>
      <c r="K14" s="34"/>
      <c r="L14" s="34"/>
      <c r="M14" s="35" t="e">
        <f t="shared" si="2"/>
        <v>#DIV/0!</v>
      </c>
      <c r="N14" s="34"/>
      <c r="O14" s="34"/>
      <c r="P14" s="34"/>
      <c r="Q14" s="34"/>
      <c r="R14" s="34"/>
      <c r="S14" s="34"/>
      <c r="T14" s="34"/>
      <c r="U14" s="35" t="e">
        <f t="shared" si="3"/>
        <v>#DIV/0!</v>
      </c>
      <c r="V14" s="34"/>
      <c r="W14" s="34"/>
      <c r="X14" s="34"/>
      <c r="Y14" s="35" t="e">
        <f t="shared" si="0"/>
        <v>#DIV/0!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8" t="e">
        <f t="shared" si="7"/>
        <v>#DIV/0!</v>
      </c>
    </row>
    <row r="15" spans="1:34" s="21" customFormat="1" ht="18" customHeight="1">
      <c r="A15" s="33">
        <v>9</v>
      </c>
      <c r="B15" s="51" t="s">
        <v>74</v>
      </c>
      <c r="C15" s="50" t="s">
        <v>75</v>
      </c>
      <c r="D15" s="34"/>
      <c r="E15" s="34"/>
      <c r="F15" s="34"/>
      <c r="G15" s="34"/>
      <c r="H15" s="34"/>
      <c r="I15" s="34"/>
      <c r="J15" s="34"/>
      <c r="K15" s="34"/>
      <c r="L15" s="34"/>
      <c r="M15" s="35" t="e">
        <f t="shared" si="2"/>
        <v>#DIV/0!</v>
      </c>
      <c r="N15" s="34"/>
      <c r="O15" s="34"/>
      <c r="P15" s="34"/>
      <c r="Q15" s="34"/>
      <c r="R15" s="34"/>
      <c r="S15" s="34"/>
      <c r="T15" s="34"/>
      <c r="U15" s="35" t="e">
        <f t="shared" si="3"/>
        <v>#DIV/0!</v>
      </c>
      <c r="V15" s="34"/>
      <c r="W15" s="34"/>
      <c r="X15" s="34"/>
      <c r="Y15" s="35" t="e">
        <f t="shared" si="0"/>
        <v>#DIV/0!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8" t="e">
        <f t="shared" si="7"/>
        <v>#DIV/0!</v>
      </c>
    </row>
    <row r="16" spans="1:34" s="21" customFormat="1" ht="18" customHeight="1">
      <c r="A16" s="33">
        <v>10</v>
      </c>
      <c r="B16" s="52" t="s">
        <v>76</v>
      </c>
      <c r="C16" s="50" t="s">
        <v>77</v>
      </c>
      <c r="D16" s="34"/>
      <c r="E16" s="34"/>
      <c r="F16" s="34"/>
      <c r="G16" s="34"/>
      <c r="H16" s="34"/>
      <c r="I16" s="34"/>
      <c r="J16" s="34"/>
      <c r="K16" s="34"/>
      <c r="L16" s="34"/>
      <c r="M16" s="35" t="e">
        <f t="shared" si="2"/>
        <v>#DIV/0!</v>
      </c>
      <c r="N16" s="34"/>
      <c r="O16" s="34"/>
      <c r="P16" s="34"/>
      <c r="Q16" s="34"/>
      <c r="R16" s="34"/>
      <c r="S16" s="34"/>
      <c r="T16" s="34"/>
      <c r="U16" s="35" t="e">
        <f t="shared" si="3"/>
        <v>#DIV/0!</v>
      </c>
      <c r="V16" s="34"/>
      <c r="W16" s="34"/>
      <c r="X16" s="34"/>
      <c r="Y16" s="35" t="e">
        <f t="shared" si="0"/>
        <v>#DIV/0!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8" t="e">
        <f t="shared" si="7"/>
        <v>#DIV/0!</v>
      </c>
    </row>
    <row r="17" spans="1:34" s="21" customFormat="1" ht="18" customHeight="1">
      <c r="A17" s="33">
        <v>11</v>
      </c>
      <c r="B17" s="50" t="s">
        <v>78</v>
      </c>
      <c r="C17" s="50" t="s">
        <v>79</v>
      </c>
      <c r="D17" s="34"/>
      <c r="E17" s="34"/>
      <c r="F17" s="34"/>
      <c r="G17" s="34"/>
      <c r="H17" s="34"/>
      <c r="I17" s="34"/>
      <c r="J17" s="34"/>
      <c r="K17" s="34"/>
      <c r="L17" s="34"/>
      <c r="M17" s="35" t="e">
        <f t="shared" si="2"/>
        <v>#DIV/0!</v>
      </c>
      <c r="N17" s="34"/>
      <c r="O17" s="34"/>
      <c r="P17" s="34"/>
      <c r="Q17" s="34"/>
      <c r="R17" s="34"/>
      <c r="S17" s="34"/>
      <c r="T17" s="34"/>
      <c r="U17" s="35" t="e">
        <f t="shared" si="3"/>
        <v>#DIV/0!</v>
      </c>
      <c r="V17" s="34"/>
      <c r="W17" s="34"/>
      <c r="X17" s="34"/>
      <c r="Y17" s="35" t="e">
        <f t="shared" si="0"/>
        <v>#DIV/0!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7"/>
        <v>#DIV/0!</v>
      </c>
    </row>
    <row r="18" spans="1:34" s="21" customFormat="1" ht="18" customHeight="1">
      <c r="A18" s="33">
        <v>12</v>
      </c>
      <c r="B18" s="49" t="s">
        <v>80</v>
      </c>
      <c r="C18" s="50" t="s">
        <v>81</v>
      </c>
      <c r="D18" s="34"/>
      <c r="E18" s="34"/>
      <c r="F18" s="34"/>
      <c r="G18" s="34"/>
      <c r="H18" s="34"/>
      <c r="I18" s="34"/>
      <c r="J18" s="34"/>
      <c r="K18" s="34"/>
      <c r="L18" s="34"/>
      <c r="M18" s="35" t="e">
        <f t="shared" si="2"/>
        <v>#DIV/0!</v>
      </c>
      <c r="N18" s="34"/>
      <c r="O18" s="34"/>
      <c r="P18" s="34"/>
      <c r="Q18" s="34"/>
      <c r="R18" s="34"/>
      <c r="S18" s="34"/>
      <c r="T18" s="34"/>
      <c r="U18" s="35" t="e">
        <f t="shared" si="3"/>
        <v>#DIV/0!</v>
      </c>
      <c r="V18" s="34"/>
      <c r="W18" s="34"/>
      <c r="X18" s="34"/>
      <c r="Y18" s="35" t="e">
        <f t="shared" si="0"/>
        <v>#DIV/0!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7"/>
        <v>#DIV/0!</v>
      </c>
    </row>
    <row r="19" spans="1:34" s="21" customFormat="1" ht="18" customHeight="1">
      <c r="A19" s="33">
        <v>13</v>
      </c>
      <c r="B19" s="49" t="s">
        <v>82</v>
      </c>
      <c r="C19" s="50" t="s">
        <v>83</v>
      </c>
      <c r="D19" s="34"/>
      <c r="E19" s="34"/>
      <c r="F19" s="34"/>
      <c r="G19" s="34"/>
      <c r="H19" s="34"/>
      <c r="I19" s="34"/>
      <c r="J19" s="34"/>
      <c r="K19" s="34"/>
      <c r="L19" s="34"/>
      <c r="M19" s="35" t="e">
        <f t="shared" si="2"/>
        <v>#DIV/0!</v>
      </c>
      <c r="N19" s="34"/>
      <c r="O19" s="34"/>
      <c r="P19" s="34"/>
      <c r="Q19" s="34"/>
      <c r="R19" s="34"/>
      <c r="S19" s="34"/>
      <c r="T19" s="34"/>
      <c r="U19" s="35" t="e">
        <f t="shared" si="3"/>
        <v>#DIV/0!</v>
      </c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7"/>
        <v>#DIV/0!</v>
      </c>
    </row>
    <row r="20" spans="1:34" s="21" customFormat="1" ht="18" customHeight="1">
      <c r="A20" s="33">
        <v>14</v>
      </c>
      <c r="B20" s="52" t="s">
        <v>84</v>
      </c>
      <c r="C20" s="50" t="s">
        <v>85</v>
      </c>
      <c r="D20" s="34"/>
      <c r="E20" s="34"/>
      <c r="F20" s="34"/>
      <c r="G20" s="34"/>
      <c r="H20" s="34"/>
      <c r="I20" s="34"/>
      <c r="J20" s="34"/>
      <c r="K20" s="34"/>
      <c r="L20" s="34"/>
      <c r="M20" s="35" t="e">
        <f t="shared" si="2"/>
        <v>#DIV/0!</v>
      </c>
      <c r="N20" s="34"/>
      <c r="O20" s="34"/>
      <c r="P20" s="34"/>
      <c r="Q20" s="34"/>
      <c r="R20" s="34"/>
      <c r="S20" s="34"/>
      <c r="T20" s="34"/>
      <c r="U20" s="35" t="e">
        <f t="shared" si="3"/>
        <v>#DIV/0!</v>
      </c>
      <c r="V20" s="34"/>
      <c r="W20" s="34"/>
      <c r="X20" s="34"/>
      <c r="Y20" s="35" t="e">
        <f t="shared" si="0"/>
        <v>#DIV/0!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8" t="e">
        <f t="shared" si="7"/>
        <v>#DIV/0!</v>
      </c>
    </row>
    <row r="21" spans="1:34" s="21" customFormat="1" ht="18" customHeight="1">
      <c r="A21" s="33">
        <v>15</v>
      </c>
      <c r="B21" s="52" t="s">
        <v>86</v>
      </c>
      <c r="C21" s="50" t="s">
        <v>87</v>
      </c>
      <c r="D21" s="34"/>
      <c r="E21" s="34"/>
      <c r="F21" s="34"/>
      <c r="G21" s="34"/>
      <c r="H21" s="34"/>
      <c r="I21" s="34"/>
      <c r="J21" s="34"/>
      <c r="K21" s="34"/>
      <c r="L21" s="34"/>
      <c r="M21" s="35" t="e">
        <f t="shared" si="2"/>
        <v>#DIV/0!</v>
      </c>
      <c r="N21" s="34"/>
      <c r="O21" s="34"/>
      <c r="P21" s="34"/>
      <c r="Q21" s="34"/>
      <c r="R21" s="34"/>
      <c r="S21" s="34"/>
      <c r="T21" s="34"/>
      <c r="U21" s="35" t="e">
        <f t="shared" si="3"/>
        <v>#DIV/0!</v>
      </c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7"/>
        <v>#DIV/0!</v>
      </c>
    </row>
    <row r="22" spans="1:34" s="21" customFormat="1" ht="18" customHeight="1">
      <c r="A22" s="33">
        <v>16</v>
      </c>
      <c r="B22" s="49" t="s">
        <v>88</v>
      </c>
      <c r="C22" s="50" t="s">
        <v>89</v>
      </c>
      <c r="D22" s="34"/>
      <c r="E22" s="34"/>
      <c r="F22" s="34"/>
      <c r="G22" s="34"/>
      <c r="H22" s="34"/>
      <c r="I22" s="34"/>
      <c r="J22" s="34"/>
      <c r="K22" s="34"/>
      <c r="L22" s="34"/>
      <c r="M22" s="35" t="e">
        <f t="shared" si="2"/>
        <v>#DIV/0!</v>
      </c>
      <c r="N22" s="34"/>
      <c r="O22" s="34"/>
      <c r="P22" s="34"/>
      <c r="Q22" s="34"/>
      <c r="R22" s="34"/>
      <c r="S22" s="34"/>
      <c r="T22" s="34"/>
      <c r="U22" s="35" t="e">
        <f t="shared" si="3"/>
        <v>#DIV/0!</v>
      </c>
      <c r="V22" s="34"/>
      <c r="W22" s="34"/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8" t="e">
        <f t="shared" si="7"/>
        <v>#DIV/0!</v>
      </c>
    </row>
    <row r="23" spans="1:34" s="21" customFormat="1" ht="18" customHeight="1">
      <c r="A23" s="33">
        <v>17</v>
      </c>
      <c r="B23" s="49" t="s">
        <v>90</v>
      </c>
      <c r="C23" s="50" t="s">
        <v>91</v>
      </c>
      <c r="D23" s="34"/>
      <c r="E23" s="34"/>
      <c r="F23" s="34"/>
      <c r="G23" s="34"/>
      <c r="H23" s="34"/>
      <c r="I23" s="34"/>
      <c r="J23" s="34"/>
      <c r="K23" s="34"/>
      <c r="L23" s="34"/>
      <c r="M23" s="35" t="e">
        <f t="shared" si="2"/>
        <v>#DIV/0!</v>
      </c>
      <c r="N23" s="34"/>
      <c r="O23" s="34"/>
      <c r="P23" s="34"/>
      <c r="Q23" s="34"/>
      <c r="R23" s="34"/>
      <c r="S23" s="34"/>
      <c r="T23" s="34"/>
      <c r="U23" s="35" t="e">
        <f t="shared" si="3"/>
        <v>#DIV/0!</v>
      </c>
      <c r="V23" s="34"/>
      <c r="W23" s="34"/>
      <c r="X23" s="34"/>
      <c r="Y23" s="35" t="e">
        <f t="shared" si="0"/>
        <v>#DIV/0!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8" t="e">
        <f t="shared" si="7"/>
        <v>#DIV/0!</v>
      </c>
    </row>
    <row r="24" spans="1:34" s="21" customFormat="1" ht="18" customHeight="1">
      <c r="A24" s="33">
        <v>18</v>
      </c>
      <c r="B24" s="51" t="s">
        <v>92</v>
      </c>
      <c r="C24" s="50" t="s">
        <v>93</v>
      </c>
      <c r="D24" s="34"/>
      <c r="E24" s="34"/>
      <c r="F24" s="34"/>
      <c r="G24" s="34"/>
      <c r="H24" s="34"/>
      <c r="I24" s="34"/>
      <c r="J24" s="34"/>
      <c r="K24" s="34"/>
      <c r="L24" s="34"/>
      <c r="M24" s="35" t="e">
        <f t="shared" si="2"/>
        <v>#DIV/0!</v>
      </c>
      <c r="N24" s="34"/>
      <c r="O24" s="34"/>
      <c r="P24" s="34"/>
      <c r="Q24" s="34"/>
      <c r="R24" s="34"/>
      <c r="S24" s="34"/>
      <c r="T24" s="34"/>
      <c r="U24" s="35" t="e">
        <f t="shared" si="3"/>
        <v>#DIV/0!</v>
      </c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7"/>
        <v>#DIV/0!</v>
      </c>
    </row>
    <row r="25" spans="1:34" s="21" customFormat="1" ht="18" customHeight="1">
      <c r="A25" s="33">
        <v>19</v>
      </c>
      <c r="B25" s="49" t="s">
        <v>94</v>
      </c>
      <c r="C25" s="54" t="s">
        <v>95</v>
      </c>
      <c r="D25" s="34"/>
      <c r="E25" s="34"/>
      <c r="F25" s="34"/>
      <c r="G25" s="34"/>
      <c r="H25" s="34"/>
      <c r="I25" s="34"/>
      <c r="J25" s="34"/>
      <c r="K25" s="34"/>
      <c r="L25" s="34"/>
      <c r="M25" s="35" t="e">
        <f t="shared" si="2"/>
        <v>#DIV/0!</v>
      </c>
      <c r="N25" s="34"/>
      <c r="O25" s="34"/>
      <c r="P25" s="34"/>
      <c r="Q25" s="34"/>
      <c r="R25" s="34"/>
      <c r="S25" s="34"/>
      <c r="T25" s="34"/>
      <c r="U25" s="35" t="e">
        <f t="shared" si="3"/>
        <v>#DIV/0!</v>
      </c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8" t="e">
        <f t="shared" si="7"/>
        <v>#DIV/0!</v>
      </c>
    </row>
    <row r="26" spans="1:34" s="21" customFormat="1" ht="18" customHeight="1">
      <c r="A26" s="33">
        <v>20</v>
      </c>
      <c r="B26" s="49" t="s">
        <v>96</v>
      </c>
      <c r="C26" s="50" t="s">
        <v>97</v>
      </c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2"/>
        <v>#DIV/0!</v>
      </c>
      <c r="N26" s="34"/>
      <c r="O26" s="34"/>
      <c r="P26" s="34"/>
      <c r="Q26" s="34"/>
      <c r="R26" s="34"/>
      <c r="S26" s="34"/>
      <c r="T26" s="34"/>
      <c r="U26" s="35" t="e">
        <f t="shared" si="3"/>
        <v>#DIV/0!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7"/>
        <v>#DIV/0!</v>
      </c>
    </row>
    <row r="27" spans="1:34" s="21" customFormat="1" ht="18" customHeight="1">
      <c r="A27" s="33">
        <v>21</v>
      </c>
      <c r="B27" s="53" t="s">
        <v>98</v>
      </c>
      <c r="C27" s="55" t="s">
        <v>99</v>
      </c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2"/>
        <v>#DIV/0!</v>
      </c>
      <c r="N27" s="34"/>
      <c r="O27" s="34"/>
      <c r="P27" s="34"/>
      <c r="Q27" s="34"/>
      <c r="R27" s="34"/>
      <c r="S27" s="34"/>
      <c r="T27" s="34"/>
      <c r="U27" s="35" t="e">
        <f t="shared" si="3"/>
        <v>#DIV/0!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</row>
    <row r="28" spans="1:34" s="21" customFormat="1" ht="18" customHeight="1">
      <c r="A28" s="33">
        <v>22</v>
      </c>
      <c r="B28" s="39"/>
      <c r="C28" s="29"/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7"/>
        <v>#DIV/0!</v>
      </c>
    </row>
    <row r="29" spans="1:34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00B0F0"/>
    <pageSetUpPr fitToPage="1"/>
  </sheetPr>
  <dimension ref="A1:AH200"/>
  <sheetViews>
    <sheetView showGridLines="0" topLeftCell="A4" zoomScale="85" workbookViewId="0">
      <pane xSplit="3" ySplit="1" topLeftCell="D5" activePane="bottomRight" state="frozen"/>
      <selection activeCell="C24" sqref="C24"/>
      <selection pane="topRight" activeCell="C24" sqref="C24"/>
      <selection pane="bottomLeft" activeCell="C24" sqref="C24"/>
      <selection pane="bottomRight" activeCell="A6" sqref="A6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customWidth="1"/>
    <col min="14" max="20" width="5.125" style="47" customWidth="1"/>
    <col min="21" max="21" width="5" style="45" customWidth="1"/>
    <col min="22" max="24" width="5.125" style="47" customWidth="1"/>
    <col min="25" max="25" width="5" style="45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08">
      <c r="A4" s="14"/>
      <c r="D4" s="15" t="s">
        <v>500</v>
      </c>
      <c r="M4" s="16"/>
      <c r="N4" s="15" t="s">
        <v>501</v>
      </c>
      <c r="U4" s="16"/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9"/>
      <c r="O6" s="80"/>
      <c r="P6" s="80"/>
      <c r="Q6" s="80"/>
      <c r="R6" s="80"/>
      <c r="S6" s="80"/>
      <c r="T6" s="8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49" t="s">
        <v>58</v>
      </c>
      <c r="C7" s="50" t="s">
        <v>59</v>
      </c>
      <c r="D7" s="34">
        <v>10</v>
      </c>
      <c r="E7" s="34"/>
      <c r="F7" s="34"/>
      <c r="G7" s="34"/>
      <c r="H7" s="34"/>
      <c r="I7" s="34"/>
      <c r="J7" s="34"/>
      <c r="K7" s="34"/>
      <c r="L7" s="34"/>
      <c r="M7" s="35">
        <f>TRUNC(AVERAGE(D7:L7),2)</f>
        <v>10</v>
      </c>
      <c r="N7" s="34">
        <v>9.5</v>
      </c>
      <c r="O7" s="34"/>
      <c r="P7" s="34"/>
      <c r="Q7" s="34"/>
      <c r="R7" s="34"/>
      <c r="S7" s="34"/>
      <c r="T7" s="34"/>
      <c r="U7" s="35">
        <f>TRUNC(AVERAGE(N7:T7),2)</f>
        <v>9.5</v>
      </c>
      <c r="V7" s="34"/>
      <c r="W7" s="34"/>
      <c r="X7" s="34"/>
      <c r="Y7" s="35" t="e">
        <f t="shared" ref="Y7:Y39" si="0">TRUNC(AVERAGE(V7:X7),2)</f>
        <v>#DIV/0!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TRUNC((AE7+AG7),2)</f>
        <v>#DIV/0!</v>
      </c>
    </row>
    <row r="8" spans="1:34" s="21" customFormat="1" ht="18" customHeight="1">
      <c r="A8" s="33">
        <v>2</v>
      </c>
      <c r="B8" s="51" t="s">
        <v>60</v>
      </c>
      <c r="C8" s="50" t="s">
        <v>61</v>
      </c>
      <c r="D8" s="34">
        <v>10</v>
      </c>
      <c r="E8" s="34"/>
      <c r="F8" s="34"/>
      <c r="G8" s="34"/>
      <c r="H8" s="34"/>
      <c r="I8" s="34"/>
      <c r="J8" s="34"/>
      <c r="K8" s="34"/>
      <c r="L8" s="34"/>
      <c r="M8" s="35">
        <f t="shared" ref="M8:M39" si="2">TRUNC(AVERAGE(D8:L8),2)</f>
        <v>10</v>
      </c>
      <c r="N8" s="34">
        <v>10</v>
      </c>
      <c r="O8" s="34"/>
      <c r="P8" s="34"/>
      <c r="Q8" s="34"/>
      <c r="R8" s="34"/>
      <c r="S8" s="34"/>
      <c r="T8" s="34"/>
      <c r="U8" s="35">
        <f t="shared" ref="U8:U39" si="3">TRUNC(AVERAGE(N8:T8),2)</f>
        <v>10</v>
      </c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8" t="e">
        <f t="shared" ref="AH8:AH39" si="7">TRUNC((AE8+AG8),2)</f>
        <v>#DIV/0!</v>
      </c>
    </row>
    <row r="9" spans="1:34" s="21" customFormat="1" ht="18" customHeight="1">
      <c r="A9" s="33">
        <v>3</v>
      </c>
      <c r="B9" s="51" t="s">
        <v>62</v>
      </c>
      <c r="C9" s="50" t="s">
        <v>63</v>
      </c>
      <c r="D9" s="34">
        <v>10</v>
      </c>
      <c r="E9" s="34"/>
      <c r="F9" s="34"/>
      <c r="G9" s="34"/>
      <c r="H9" s="34"/>
      <c r="I9" s="34"/>
      <c r="J9" s="34"/>
      <c r="K9" s="34"/>
      <c r="L9" s="34"/>
      <c r="M9" s="35">
        <f t="shared" si="2"/>
        <v>10</v>
      </c>
      <c r="N9" s="34">
        <v>10</v>
      </c>
      <c r="O9" s="34"/>
      <c r="P9" s="34"/>
      <c r="Q9" s="34"/>
      <c r="R9" s="34"/>
      <c r="S9" s="34"/>
      <c r="T9" s="34"/>
      <c r="U9" s="35">
        <f t="shared" si="3"/>
        <v>10</v>
      </c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8" t="e">
        <f t="shared" si="7"/>
        <v>#DIV/0!</v>
      </c>
    </row>
    <row r="10" spans="1:34" s="21" customFormat="1" ht="18" customHeight="1">
      <c r="A10" s="33">
        <v>4</v>
      </c>
      <c r="B10" s="52" t="s">
        <v>64</v>
      </c>
      <c r="C10" s="50" t="s">
        <v>65</v>
      </c>
      <c r="D10" s="34">
        <v>10</v>
      </c>
      <c r="E10" s="34"/>
      <c r="F10" s="34"/>
      <c r="G10" s="34"/>
      <c r="H10" s="34"/>
      <c r="I10" s="34"/>
      <c r="J10" s="34"/>
      <c r="K10" s="34"/>
      <c r="L10" s="34"/>
      <c r="M10" s="35">
        <f t="shared" si="2"/>
        <v>10</v>
      </c>
      <c r="N10" s="34">
        <v>10</v>
      </c>
      <c r="O10" s="34"/>
      <c r="P10" s="34"/>
      <c r="Q10" s="34"/>
      <c r="R10" s="34"/>
      <c r="S10" s="34"/>
      <c r="T10" s="34"/>
      <c r="U10" s="35">
        <f t="shared" si="3"/>
        <v>10</v>
      </c>
      <c r="V10" s="34"/>
      <c r="W10" s="34"/>
      <c r="X10" s="34"/>
      <c r="Y10" s="35" t="e">
        <f t="shared" si="0"/>
        <v>#DIV/0!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8" t="e">
        <f t="shared" si="7"/>
        <v>#DIV/0!</v>
      </c>
    </row>
    <row r="11" spans="1:34" s="21" customFormat="1" ht="18" customHeight="1">
      <c r="A11" s="33">
        <v>5</v>
      </c>
      <c r="B11" s="52" t="s">
        <v>66</v>
      </c>
      <c r="C11" s="50" t="s">
        <v>67</v>
      </c>
      <c r="D11" s="34">
        <v>10</v>
      </c>
      <c r="E11" s="34"/>
      <c r="F11" s="34"/>
      <c r="G11" s="34"/>
      <c r="H11" s="34"/>
      <c r="I11" s="34"/>
      <c r="J11" s="34"/>
      <c r="K11" s="34"/>
      <c r="L11" s="34"/>
      <c r="M11" s="35">
        <f t="shared" si="2"/>
        <v>10</v>
      </c>
      <c r="N11" s="34">
        <v>10</v>
      </c>
      <c r="O11" s="34"/>
      <c r="P11" s="34"/>
      <c r="Q11" s="34"/>
      <c r="R11" s="34"/>
      <c r="S11" s="34"/>
      <c r="T11" s="34"/>
      <c r="U11" s="35">
        <f t="shared" si="3"/>
        <v>10</v>
      </c>
      <c r="V11" s="34"/>
      <c r="W11" s="34"/>
      <c r="X11" s="34"/>
      <c r="Y11" s="35" t="e">
        <f t="shared" si="0"/>
        <v>#DIV/0!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8" t="e">
        <f t="shared" si="7"/>
        <v>#DIV/0!</v>
      </c>
    </row>
    <row r="12" spans="1:34" s="21" customFormat="1" ht="18" customHeight="1">
      <c r="A12" s="33">
        <v>6</v>
      </c>
      <c r="B12" s="53" t="s">
        <v>68</v>
      </c>
      <c r="C12" s="53" t="s">
        <v>69</v>
      </c>
      <c r="D12" s="34">
        <v>10</v>
      </c>
      <c r="E12" s="34"/>
      <c r="F12" s="34"/>
      <c r="G12" s="34"/>
      <c r="H12" s="34"/>
      <c r="I12" s="34"/>
      <c r="J12" s="34"/>
      <c r="K12" s="34"/>
      <c r="L12" s="34"/>
      <c r="M12" s="35">
        <f t="shared" si="2"/>
        <v>10</v>
      </c>
      <c r="N12" s="34">
        <v>10</v>
      </c>
      <c r="O12" s="34"/>
      <c r="P12" s="34"/>
      <c r="Q12" s="34"/>
      <c r="R12" s="34"/>
      <c r="S12" s="34"/>
      <c r="T12" s="34"/>
      <c r="U12" s="35">
        <f t="shared" si="3"/>
        <v>10</v>
      </c>
      <c r="V12" s="34"/>
      <c r="W12" s="34"/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8" t="e">
        <f t="shared" si="7"/>
        <v>#DIV/0!</v>
      </c>
    </row>
    <row r="13" spans="1:34" s="21" customFormat="1" ht="18" customHeight="1">
      <c r="A13" s="33">
        <v>7</v>
      </c>
      <c r="B13" s="51" t="s">
        <v>70</v>
      </c>
      <c r="C13" s="50" t="s">
        <v>71</v>
      </c>
      <c r="D13" s="34">
        <v>10</v>
      </c>
      <c r="E13" s="34"/>
      <c r="F13" s="34"/>
      <c r="G13" s="34"/>
      <c r="H13" s="34"/>
      <c r="I13" s="34"/>
      <c r="J13" s="34"/>
      <c r="K13" s="34"/>
      <c r="L13" s="34"/>
      <c r="M13" s="35">
        <f t="shared" si="2"/>
        <v>10</v>
      </c>
      <c r="N13" s="34">
        <v>9.5</v>
      </c>
      <c r="O13" s="34"/>
      <c r="P13" s="34"/>
      <c r="Q13" s="34"/>
      <c r="R13" s="34"/>
      <c r="S13" s="34"/>
      <c r="T13" s="34"/>
      <c r="U13" s="35">
        <f t="shared" si="3"/>
        <v>9.5</v>
      </c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8" t="e">
        <f t="shared" si="7"/>
        <v>#DIV/0!</v>
      </c>
    </row>
    <row r="14" spans="1:34" s="21" customFormat="1" ht="18" customHeight="1">
      <c r="A14" s="33">
        <v>8</v>
      </c>
      <c r="B14" s="49" t="s">
        <v>72</v>
      </c>
      <c r="C14" s="50" t="s">
        <v>73</v>
      </c>
      <c r="D14" s="34">
        <v>10</v>
      </c>
      <c r="E14" s="34"/>
      <c r="F14" s="34"/>
      <c r="G14" s="34"/>
      <c r="H14" s="34"/>
      <c r="I14" s="34"/>
      <c r="J14" s="34"/>
      <c r="K14" s="34"/>
      <c r="L14" s="34"/>
      <c r="M14" s="35">
        <f t="shared" si="2"/>
        <v>10</v>
      </c>
      <c r="N14" s="34">
        <v>9.5</v>
      </c>
      <c r="O14" s="34"/>
      <c r="P14" s="34"/>
      <c r="Q14" s="34"/>
      <c r="R14" s="34"/>
      <c r="S14" s="34"/>
      <c r="T14" s="34"/>
      <c r="U14" s="35">
        <f t="shared" si="3"/>
        <v>9.5</v>
      </c>
      <c r="V14" s="34"/>
      <c r="W14" s="34"/>
      <c r="X14" s="34"/>
      <c r="Y14" s="35" t="e">
        <f t="shared" si="0"/>
        <v>#DIV/0!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8" t="e">
        <f t="shared" si="7"/>
        <v>#DIV/0!</v>
      </c>
    </row>
    <row r="15" spans="1:34" s="21" customFormat="1" ht="18" customHeight="1">
      <c r="A15" s="33">
        <v>9</v>
      </c>
      <c r="B15" s="51" t="s">
        <v>74</v>
      </c>
      <c r="C15" s="50" t="s">
        <v>75</v>
      </c>
      <c r="D15" s="34">
        <v>10</v>
      </c>
      <c r="E15" s="34"/>
      <c r="F15" s="34"/>
      <c r="G15" s="34"/>
      <c r="H15" s="34"/>
      <c r="I15" s="34"/>
      <c r="J15" s="34"/>
      <c r="K15" s="34"/>
      <c r="L15" s="34"/>
      <c r="M15" s="35">
        <f t="shared" si="2"/>
        <v>10</v>
      </c>
      <c r="N15" s="34">
        <v>9.5</v>
      </c>
      <c r="O15" s="34"/>
      <c r="P15" s="34"/>
      <c r="Q15" s="34"/>
      <c r="R15" s="34"/>
      <c r="S15" s="34"/>
      <c r="T15" s="34"/>
      <c r="U15" s="35">
        <f t="shared" si="3"/>
        <v>9.5</v>
      </c>
      <c r="V15" s="34"/>
      <c r="W15" s="34"/>
      <c r="X15" s="34"/>
      <c r="Y15" s="35" t="e">
        <f t="shared" si="0"/>
        <v>#DIV/0!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8" t="e">
        <f t="shared" si="7"/>
        <v>#DIV/0!</v>
      </c>
    </row>
    <row r="16" spans="1:34" s="21" customFormat="1" ht="18" customHeight="1">
      <c r="A16" s="33">
        <v>10</v>
      </c>
      <c r="B16" s="52" t="s">
        <v>76</v>
      </c>
      <c r="C16" s="50" t="s">
        <v>77</v>
      </c>
      <c r="D16" s="34">
        <v>1</v>
      </c>
      <c r="E16" s="34"/>
      <c r="F16" s="34"/>
      <c r="G16" s="34"/>
      <c r="H16" s="34"/>
      <c r="I16" s="34"/>
      <c r="J16" s="34"/>
      <c r="K16" s="34"/>
      <c r="L16" s="34"/>
      <c r="M16" s="35">
        <f t="shared" si="2"/>
        <v>1</v>
      </c>
      <c r="N16" s="34">
        <v>9.5</v>
      </c>
      <c r="O16" s="34"/>
      <c r="P16" s="34"/>
      <c r="Q16" s="34"/>
      <c r="R16" s="34"/>
      <c r="S16" s="34"/>
      <c r="T16" s="34"/>
      <c r="U16" s="35">
        <f t="shared" si="3"/>
        <v>9.5</v>
      </c>
      <c r="V16" s="34"/>
      <c r="W16" s="34"/>
      <c r="X16" s="34"/>
      <c r="Y16" s="35" t="e">
        <f t="shared" si="0"/>
        <v>#DIV/0!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8" t="e">
        <f t="shared" si="7"/>
        <v>#DIV/0!</v>
      </c>
    </row>
    <row r="17" spans="1:34" s="21" customFormat="1" ht="18" customHeight="1">
      <c r="A17" s="33">
        <v>11</v>
      </c>
      <c r="B17" s="50" t="s">
        <v>78</v>
      </c>
      <c r="C17" s="50" t="s">
        <v>79</v>
      </c>
      <c r="D17" s="34">
        <v>10</v>
      </c>
      <c r="E17" s="34"/>
      <c r="F17" s="34"/>
      <c r="G17" s="34"/>
      <c r="H17" s="34"/>
      <c r="I17" s="34"/>
      <c r="J17" s="34"/>
      <c r="K17" s="34"/>
      <c r="L17" s="34"/>
      <c r="M17" s="35">
        <f t="shared" si="2"/>
        <v>10</v>
      </c>
      <c r="N17" s="34">
        <v>7</v>
      </c>
      <c r="O17" s="34"/>
      <c r="P17" s="34"/>
      <c r="Q17" s="34"/>
      <c r="R17" s="34"/>
      <c r="S17" s="34"/>
      <c r="T17" s="34"/>
      <c r="U17" s="35">
        <f t="shared" si="3"/>
        <v>7</v>
      </c>
      <c r="V17" s="34"/>
      <c r="W17" s="34"/>
      <c r="X17" s="34"/>
      <c r="Y17" s="35" t="e">
        <f t="shared" si="0"/>
        <v>#DIV/0!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7"/>
        <v>#DIV/0!</v>
      </c>
    </row>
    <row r="18" spans="1:34" s="21" customFormat="1" ht="18" customHeight="1">
      <c r="A18" s="33">
        <v>12</v>
      </c>
      <c r="B18" s="49" t="s">
        <v>80</v>
      </c>
      <c r="C18" s="50" t="s">
        <v>81</v>
      </c>
      <c r="D18" s="34">
        <v>10</v>
      </c>
      <c r="E18" s="34"/>
      <c r="F18" s="34"/>
      <c r="G18" s="34"/>
      <c r="H18" s="34"/>
      <c r="I18" s="34"/>
      <c r="J18" s="34"/>
      <c r="K18" s="34"/>
      <c r="L18" s="34"/>
      <c r="M18" s="35">
        <f t="shared" si="2"/>
        <v>10</v>
      </c>
      <c r="N18" s="34">
        <v>9.5</v>
      </c>
      <c r="O18" s="34"/>
      <c r="P18" s="34"/>
      <c r="Q18" s="34"/>
      <c r="R18" s="34"/>
      <c r="S18" s="34"/>
      <c r="T18" s="34"/>
      <c r="U18" s="35">
        <f t="shared" si="3"/>
        <v>9.5</v>
      </c>
      <c r="V18" s="34"/>
      <c r="W18" s="34"/>
      <c r="X18" s="34"/>
      <c r="Y18" s="35" t="e">
        <f t="shared" si="0"/>
        <v>#DIV/0!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7"/>
        <v>#DIV/0!</v>
      </c>
    </row>
    <row r="19" spans="1:34" s="21" customFormat="1" ht="18" customHeight="1">
      <c r="A19" s="33">
        <v>13</v>
      </c>
      <c r="B19" s="49" t="s">
        <v>82</v>
      </c>
      <c r="C19" s="50" t="s">
        <v>83</v>
      </c>
      <c r="D19" s="34">
        <v>9.8000000000000007</v>
      </c>
      <c r="E19" s="34"/>
      <c r="F19" s="34"/>
      <c r="G19" s="34"/>
      <c r="H19" s="34"/>
      <c r="I19" s="34"/>
      <c r="J19" s="34"/>
      <c r="K19" s="34"/>
      <c r="L19" s="34"/>
      <c r="M19" s="35">
        <f t="shared" si="2"/>
        <v>9.8000000000000007</v>
      </c>
      <c r="N19" s="34">
        <v>9</v>
      </c>
      <c r="O19" s="34"/>
      <c r="P19" s="34"/>
      <c r="Q19" s="34"/>
      <c r="R19" s="34"/>
      <c r="S19" s="34"/>
      <c r="T19" s="34"/>
      <c r="U19" s="35">
        <f t="shared" si="3"/>
        <v>9</v>
      </c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7"/>
        <v>#DIV/0!</v>
      </c>
    </row>
    <row r="20" spans="1:34" s="21" customFormat="1" ht="18" customHeight="1">
      <c r="A20" s="33">
        <v>14</v>
      </c>
      <c r="B20" s="52" t="s">
        <v>84</v>
      </c>
      <c r="C20" s="50" t="s">
        <v>85</v>
      </c>
      <c r="D20" s="34">
        <v>10</v>
      </c>
      <c r="E20" s="34"/>
      <c r="F20" s="34"/>
      <c r="G20" s="34"/>
      <c r="H20" s="34"/>
      <c r="I20" s="34"/>
      <c r="J20" s="34"/>
      <c r="K20" s="34"/>
      <c r="L20" s="34"/>
      <c r="M20" s="35">
        <f t="shared" si="2"/>
        <v>10</v>
      </c>
      <c r="N20" s="34">
        <v>9</v>
      </c>
      <c r="O20" s="34"/>
      <c r="P20" s="34"/>
      <c r="Q20" s="34"/>
      <c r="R20" s="34"/>
      <c r="S20" s="34"/>
      <c r="T20" s="34"/>
      <c r="U20" s="35">
        <f t="shared" si="3"/>
        <v>9</v>
      </c>
      <c r="V20" s="34"/>
      <c r="W20" s="34"/>
      <c r="X20" s="34"/>
      <c r="Y20" s="35" t="e">
        <f t="shared" si="0"/>
        <v>#DIV/0!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8" t="e">
        <f t="shared" si="7"/>
        <v>#DIV/0!</v>
      </c>
    </row>
    <row r="21" spans="1:34" s="21" customFormat="1" ht="18" customHeight="1">
      <c r="A21" s="33">
        <v>15</v>
      </c>
      <c r="B21" s="52" t="s">
        <v>86</v>
      </c>
      <c r="C21" s="50" t="s">
        <v>87</v>
      </c>
      <c r="D21" s="34">
        <v>10</v>
      </c>
      <c r="E21" s="34"/>
      <c r="F21" s="34"/>
      <c r="G21" s="34"/>
      <c r="H21" s="34"/>
      <c r="I21" s="34"/>
      <c r="J21" s="34"/>
      <c r="K21" s="34"/>
      <c r="L21" s="34"/>
      <c r="M21" s="35">
        <f t="shared" si="2"/>
        <v>10</v>
      </c>
      <c r="N21" s="34">
        <v>9.8000000000000007</v>
      </c>
      <c r="O21" s="34"/>
      <c r="P21" s="34"/>
      <c r="Q21" s="34"/>
      <c r="R21" s="34"/>
      <c r="S21" s="34"/>
      <c r="T21" s="34"/>
      <c r="U21" s="35">
        <f t="shared" si="3"/>
        <v>9.8000000000000007</v>
      </c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7"/>
        <v>#DIV/0!</v>
      </c>
    </row>
    <row r="22" spans="1:34" s="21" customFormat="1" ht="18" customHeight="1">
      <c r="A22" s="33">
        <v>16</v>
      </c>
      <c r="B22" s="49" t="s">
        <v>88</v>
      </c>
      <c r="C22" s="50" t="s">
        <v>89</v>
      </c>
      <c r="D22" s="34">
        <v>10</v>
      </c>
      <c r="E22" s="34"/>
      <c r="F22" s="34"/>
      <c r="G22" s="34"/>
      <c r="H22" s="34"/>
      <c r="I22" s="34"/>
      <c r="J22" s="34"/>
      <c r="K22" s="34"/>
      <c r="L22" s="34"/>
      <c r="M22" s="35">
        <f t="shared" si="2"/>
        <v>10</v>
      </c>
      <c r="N22" s="34">
        <v>10</v>
      </c>
      <c r="O22" s="34"/>
      <c r="P22" s="34"/>
      <c r="Q22" s="34"/>
      <c r="R22" s="34"/>
      <c r="S22" s="34"/>
      <c r="T22" s="34"/>
      <c r="U22" s="35">
        <f t="shared" si="3"/>
        <v>10</v>
      </c>
      <c r="V22" s="34"/>
      <c r="W22" s="34"/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8" t="e">
        <f t="shared" si="7"/>
        <v>#DIV/0!</v>
      </c>
    </row>
    <row r="23" spans="1:34" s="21" customFormat="1" ht="18" customHeight="1">
      <c r="A23" s="33">
        <v>17</v>
      </c>
      <c r="B23" s="49" t="s">
        <v>90</v>
      </c>
      <c r="C23" s="50" t="s">
        <v>91</v>
      </c>
      <c r="D23" s="34">
        <v>10</v>
      </c>
      <c r="E23" s="34"/>
      <c r="F23" s="34"/>
      <c r="G23" s="34"/>
      <c r="H23" s="34"/>
      <c r="I23" s="34"/>
      <c r="J23" s="34"/>
      <c r="K23" s="34"/>
      <c r="L23" s="34"/>
      <c r="M23" s="35">
        <f t="shared" si="2"/>
        <v>10</v>
      </c>
      <c r="N23" s="34">
        <v>9.5</v>
      </c>
      <c r="O23" s="34"/>
      <c r="P23" s="34"/>
      <c r="Q23" s="34"/>
      <c r="R23" s="34"/>
      <c r="S23" s="34"/>
      <c r="T23" s="34"/>
      <c r="U23" s="35">
        <f t="shared" si="3"/>
        <v>9.5</v>
      </c>
      <c r="V23" s="34"/>
      <c r="W23" s="34"/>
      <c r="X23" s="34"/>
      <c r="Y23" s="35" t="e">
        <f t="shared" si="0"/>
        <v>#DIV/0!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8" t="e">
        <f t="shared" si="7"/>
        <v>#DIV/0!</v>
      </c>
    </row>
    <row r="24" spans="1:34" s="21" customFormat="1" ht="18" customHeight="1">
      <c r="A24" s="33">
        <v>18</v>
      </c>
      <c r="B24" s="51" t="s">
        <v>92</v>
      </c>
      <c r="C24" s="50" t="s">
        <v>93</v>
      </c>
      <c r="D24" s="34">
        <v>10</v>
      </c>
      <c r="E24" s="34"/>
      <c r="F24" s="34"/>
      <c r="G24" s="34"/>
      <c r="H24" s="34"/>
      <c r="I24" s="34"/>
      <c r="J24" s="34"/>
      <c r="K24" s="34"/>
      <c r="L24" s="34"/>
      <c r="M24" s="35">
        <f t="shared" si="2"/>
        <v>10</v>
      </c>
      <c r="N24" s="34">
        <v>10</v>
      </c>
      <c r="O24" s="34"/>
      <c r="P24" s="34"/>
      <c r="Q24" s="34"/>
      <c r="R24" s="34"/>
      <c r="S24" s="34"/>
      <c r="T24" s="34"/>
      <c r="U24" s="35">
        <f t="shared" si="3"/>
        <v>10</v>
      </c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7"/>
        <v>#DIV/0!</v>
      </c>
    </row>
    <row r="25" spans="1:34" s="21" customFormat="1" ht="18" customHeight="1">
      <c r="A25" s="33">
        <v>19</v>
      </c>
      <c r="B25" s="49" t="s">
        <v>94</v>
      </c>
      <c r="C25" s="54" t="s">
        <v>95</v>
      </c>
      <c r="D25" s="34">
        <v>10</v>
      </c>
      <c r="E25" s="34"/>
      <c r="F25" s="34"/>
      <c r="G25" s="34"/>
      <c r="H25" s="34"/>
      <c r="I25" s="34"/>
      <c r="J25" s="34"/>
      <c r="K25" s="34"/>
      <c r="L25" s="34"/>
      <c r="M25" s="35">
        <f t="shared" si="2"/>
        <v>10</v>
      </c>
      <c r="N25" s="34">
        <v>10</v>
      </c>
      <c r="O25" s="34"/>
      <c r="P25" s="34"/>
      <c r="Q25" s="34"/>
      <c r="R25" s="34"/>
      <c r="S25" s="34"/>
      <c r="T25" s="34"/>
      <c r="U25" s="35">
        <f t="shared" si="3"/>
        <v>10</v>
      </c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8" t="e">
        <f t="shared" si="7"/>
        <v>#DIV/0!</v>
      </c>
    </row>
    <row r="26" spans="1:34" s="21" customFormat="1" ht="18" customHeight="1">
      <c r="A26" s="33">
        <v>20</v>
      </c>
      <c r="B26" s="49" t="s">
        <v>96</v>
      </c>
      <c r="C26" s="50" t="s">
        <v>97</v>
      </c>
      <c r="D26" s="34">
        <v>1</v>
      </c>
      <c r="E26" s="34"/>
      <c r="F26" s="34"/>
      <c r="G26" s="34"/>
      <c r="H26" s="34"/>
      <c r="I26" s="34"/>
      <c r="J26" s="34"/>
      <c r="K26" s="34"/>
      <c r="L26" s="34"/>
      <c r="M26" s="35">
        <f t="shared" si="2"/>
        <v>1</v>
      </c>
      <c r="N26" s="34">
        <v>8</v>
      </c>
      <c r="O26" s="34"/>
      <c r="P26" s="34"/>
      <c r="Q26" s="34"/>
      <c r="R26" s="34"/>
      <c r="S26" s="34"/>
      <c r="T26" s="34"/>
      <c r="U26" s="35">
        <f t="shared" si="3"/>
        <v>8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7"/>
        <v>#DIV/0!</v>
      </c>
    </row>
    <row r="27" spans="1:34" s="21" customFormat="1" ht="18" customHeight="1">
      <c r="A27" s="33">
        <v>21</v>
      </c>
      <c r="B27" s="53" t="s">
        <v>98</v>
      </c>
      <c r="C27" s="55" t="s">
        <v>99</v>
      </c>
      <c r="D27" s="34">
        <v>8</v>
      </c>
      <c r="E27" s="34"/>
      <c r="F27" s="34"/>
      <c r="G27" s="34"/>
      <c r="H27" s="34"/>
      <c r="I27" s="34"/>
      <c r="J27" s="34"/>
      <c r="K27" s="34"/>
      <c r="L27" s="34"/>
      <c r="M27" s="35">
        <f t="shared" si="2"/>
        <v>8</v>
      </c>
      <c r="N27" s="34">
        <v>8</v>
      </c>
      <c r="O27" s="34"/>
      <c r="P27" s="34"/>
      <c r="Q27" s="34"/>
      <c r="R27" s="34"/>
      <c r="S27" s="34"/>
      <c r="T27" s="34"/>
      <c r="U27" s="35">
        <f t="shared" si="3"/>
        <v>8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</row>
    <row r="28" spans="1:34" s="21" customFormat="1" ht="18" customHeight="1">
      <c r="A28" s="33">
        <v>22</v>
      </c>
      <c r="B28" s="39"/>
      <c r="C28" s="29"/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7"/>
        <v>#DIV/0!</v>
      </c>
    </row>
    <row r="29" spans="1:34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FFFF00"/>
    <pageSetUpPr fitToPage="1"/>
  </sheetPr>
  <dimension ref="A1:AH200"/>
  <sheetViews>
    <sheetView showGridLines="0" topLeftCell="A4" zoomScale="85" workbookViewId="0">
      <pane xSplit="3" ySplit="1" topLeftCell="K5" activePane="bottomRight" state="frozen"/>
      <selection activeCell="B7" sqref="B7:C28"/>
      <selection pane="topRight" activeCell="B7" sqref="B7:C28"/>
      <selection pane="bottomLeft" activeCell="B7" sqref="B7:C28"/>
      <selection pane="bottomRight" activeCell="N7" sqref="N7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80.25">
      <c r="A4" s="14"/>
      <c r="M4" s="16"/>
      <c r="N4" s="15" t="s">
        <v>502</v>
      </c>
      <c r="U4" s="16"/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30"/>
      <c r="O6" s="30"/>
      <c r="P6" s="30"/>
      <c r="Q6" s="30"/>
      <c r="R6" s="30"/>
      <c r="S6" s="30"/>
      <c r="T6" s="3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51" t="s">
        <v>100</v>
      </c>
      <c r="C7" s="50" t="s">
        <v>101</v>
      </c>
      <c r="D7" s="34"/>
      <c r="E7" s="34"/>
      <c r="F7" s="34"/>
      <c r="G7" s="34"/>
      <c r="H7" s="34"/>
      <c r="I7" s="34"/>
      <c r="J7" s="34"/>
      <c r="K7" s="34"/>
      <c r="L7" s="34"/>
      <c r="M7" s="35" t="e">
        <f>TRUNC(AVERAGE(D7:L7),2)</f>
        <v>#DIV/0!</v>
      </c>
      <c r="N7" s="34">
        <v>8.5</v>
      </c>
      <c r="O7" s="34"/>
      <c r="P7" s="34"/>
      <c r="Q7" s="34"/>
      <c r="R7" s="34"/>
      <c r="S7" s="34"/>
      <c r="T7" s="34"/>
      <c r="U7" s="35">
        <f>TRUNC(AVERAGE(N7:T7),2)</f>
        <v>8.5</v>
      </c>
      <c r="V7" s="34"/>
      <c r="W7" s="34"/>
      <c r="X7" s="34"/>
      <c r="Y7" s="35" t="e">
        <f t="shared" ref="Y7:Y39" si="0">TRUNC(AVERAGE(V7:X7),2)</f>
        <v>#DIV/0!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4" t="e">
        <f>TRUNC((AE7+AG7),2)</f>
        <v>#DIV/0!</v>
      </c>
    </row>
    <row r="8" spans="1:34" s="21" customFormat="1" ht="18" customHeight="1">
      <c r="A8" s="33">
        <v>2</v>
      </c>
      <c r="B8" s="49" t="s">
        <v>102</v>
      </c>
      <c r="C8" s="50" t="s">
        <v>103</v>
      </c>
      <c r="D8" s="34"/>
      <c r="E8" s="34"/>
      <c r="F8" s="34"/>
      <c r="G8" s="34"/>
      <c r="H8" s="34"/>
      <c r="I8" s="34"/>
      <c r="J8" s="34"/>
      <c r="K8" s="34"/>
      <c r="L8" s="34"/>
      <c r="M8" s="35" t="e">
        <f t="shared" ref="M8:M39" si="2">TRUNC(AVERAGE(D8:L8),2)</f>
        <v>#DIV/0!</v>
      </c>
      <c r="N8" s="34">
        <v>8.5</v>
      </c>
      <c r="O8" s="34"/>
      <c r="P8" s="34"/>
      <c r="Q8" s="34"/>
      <c r="R8" s="34"/>
      <c r="S8" s="34"/>
      <c r="T8" s="34"/>
      <c r="U8" s="35">
        <f t="shared" ref="U8:U39" si="3">TRUNC(AVERAGE(N8:T8),2)</f>
        <v>8.5</v>
      </c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4" t="e">
        <f t="shared" ref="AH8:AH39" si="7">TRUNC((AE8+AG8),2)</f>
        <v>#DIV/0!</v>
      </c>
    </row>
    <row r="9" spans="1:34" s="21" customFormat="1" ht="18" customHeight="1">
      <c r="A9" s="33">
        <v>3</v>
      </c>
      <c r="B9" s="49" t="s">
        <v>104</v>
      </c>
      <c r="C9" s="50" t="s">
        <v>105</v>
      </c>
      <c r="D9" s="34"/>
      <c r="E9" s="34"/>
      <c r="F9" s="34"/>
      <c r="G9" s="34"/>
      <c r="H9" s="34"/>
      <c r="I9" s="34"/>
      <c r="J9" s="34"/>
      <c r="K9" s="34"/>
      <c r="L9" s="34"/>
      <c r="M9" s="35" t="e">
        <f t="shared" si="2"/>
        <v>#DIV/0!</v>
      </c>
      <c r="N9" s="34">
        <v>9.5</v>
      </c>
      <c r="O9" s="34"/>
      <c r="P9" s="34"/>
      <c r="Q9" s="34"/>
      <c r="R9" s="34"/>
      <c r="S9" s="34"/>
      <c r="T9" s="34"/>
      <c r="U9" s="35">
        <f t="shared" si="3"/>
        <v>9.5</v>
      </c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4" t="e">
        <f t="shared" si="7"/>
        <v>#DIV/0!</v>
      </c>
    </row>
    <row r="10" spans="1:34" s="21" customFormat="1" ht="18" customHeight="1">
      <c r="A10" s="33">
        <v>4</v>
      </c>
      <c r="B10" s="49" t="s">
        <v>106</v>
      </c>
      <c r="C10" s="50" t="s">
        <v>107</v>
      </c>
      <c r="D10" s="34"/>
      <c r="E10" s="34"/>
      <c r="F10" s="34"/>
      <c r="G10" s="34"/>
      <c r="H10" s="34"/>
      <c r="I10" s="34"/>
      <c r="J10" s="34"/>
      <c r="K10" s="34"/>
      <c r="L10" s="34"/>
      <c r="M10" s="35" t="e">
        <f t="shared" si="2"/>
        <v>#DIV/0!</v>
      </c>
      <c r="N10" s="34">
        <v>8.5</v>
      </c>
      <c r="O10" s="34"/>
      <c r="P10" s="34"/>
      <c r="Q10" s="34"/>
      <c r="R10" s="34"/>
      <c r="S10" s="34"/>
      <c r="T10" s="34"/>
      <c r="U10" s="35">
        <f t="shared" si="3"/>
        <v>8.5</v>
      </c>
      <c r="V10" s="34"/>
      <c r="W10" s="34"/>
      <c r="X10" s="34"/>
      <c r="Y10" s="35" t="e">
        <f t="shared" si="0"/>
        <v>#DIV/0!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4" t="e">
        <f t="shared" si="7"/>
        <v>#DIV/0!</v>
      </c>
    </row>
    <row r="11" spans="1:34" s="21" customFormat="1" ht="18" customHeight="1">
      <c r="A11" s="33">
        <v>5</v>
      </c>
      <c r="B11" s="56" t="s">
        <v>108</v>
      </c>
      <c r="C11" s="57" t="s">
        <v>109</v>
      </c>
      <c r="D11" s="34"/>
      <c r="E11" s="34"/>
      <c r="F11" s="34"/>
      <c r="G11" s="34"/>
      <c r="H11" s="34"/>
      <c r="I11" s="34"/>
      <c r="J11" s="34"/>
      <c r="K11" s="34"/>
      <c r="L11" s="34"/>
      <c r="M11" s="35" t="e">
        <f t="shared" si="2"/>
        <v>#DIV/0!</v>
      </c>
      <c r="N11" s="34">
        <v>10</v>
      </c>
      <c r="O11" s="34"/>
      <c r="P11" s="34"/>
      <c r="Q11" s="34"/>
      <c r="R11" s="34"/>
      <c r="S11" s="34"/>
      <c r="T11" s="34"/>
      <c r="U11" s="35">
        <f t="shared" si="3"/>
        <v>10</v>
      </c>
      <c r="V11" s="34"/>
      <c r="W11" s="34"/>
      <c r="X11" s="34"/>
      <c r="Y11" s="35" t="e">
        <f t="shared" si="0"/>
        <v>#DIV/0!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4" t="e">
        <f t="shared" si="7"/>
        <v>#DIV/0!</v>
      </c>
    </row>
    <row r="12" spans="1:34" s="21" customFormat="1" ht="18" customHeight="1">
      <c r="A12" s="33">
        <v>6</v>
      </c>
      <c r="B12" s="56" t="s">
        <v>110</v>
      </c>
      <c r="C12" s="57" t="s">
        <v>111</v>
      </c>
      <c r="D12" s="34"/>
      <c r="E12" s="34"/>
      <c r="F12" s="34"/>
      <c r="G12" s="34"/>
      <c r="H12" s="34"/>
      <c r="I12" s="34"/>
      <c r="J12" s="34"/>
      <c r="K12" s="34"/>
      <c r="L12" s="34"/>
      <c r="M12" s="35" t="e">
        <f t="shared" si="2"/>
        <v>#DIV/0!</v>
      </c>
      <c r="N12" s="34">
        <v>10</v>
      </c>
      <c r="O12" s="34"/>
      <c r="P12" s="34"/>
      <c r="Q12" s="34"/>
      <c r="R12" s="34"/>
      <c r="S12" s="34"/>
      <c r="T12" s="34"/>
      <c r="U12" s="35">
        <f t="shared" si="3"/>
        <v>10</v>
      </c>
      <c r="V12" s="34"/>
      <c r="W12" s="34"/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4" t="e">
        <f t="shared" si="7"/>
        <v>#DIV/0!</v>
      </c>
    </row>
    <row r="13" spans="1:34" s="21" customFormat="1" ht="18" customHeight="1">
      <c r="A13" s="33">
        <v>7</v>
      </c>
      <c r="B13" s="49" t="s">
        <v>112</v>
      </c>
      <c r="C13" s="50" t="s">
        <v>113</v>
      </c>
      <c r="D13" s="34"/>
      <c r="E13" s="34"/>
      <c r="F13" s="34"/>
      <c r="G13" s="34"/>
      <c r="H13" s="34"/>
      <c r="I13" s="34"/>
      <c r="J13" s="34"/>
      <c r="K13" s="34"/>
      <c r="L13" s="34"/>
      <c r="M13" s="35" t="e">
        <f t="shared" si="2"/>
        <v>#DIV/0!</v>
      </c>
      <c r="N13" s="34">
        <v>9.5</v>
      </c>
      <c r="O13" s="34"/>
      <c r="P13" s="34"/>
      <c r="Q13" s="34"/>
      <c r="R13" s="34"/>
      <c r="S13" s="34"/>
      <c r="T13" s="34"/>
      <c r="U13" s="35">
        <f t="shared" si="3"/>
        <v>9.5</v>
      </c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4" t="e">
        <f t="shared" si="7"/>
        <v>#DIV/0!</v>
      </c>
    </row>
    <row r="14" spans="1:34" s="21" customFormat="1" ht="18" customHeight="1">
      <c r="A14" s="33">
        <v>8</v>
      </c>
      <c r="B14" s="52" t="s">
        <v>114</v>
      </c>
      <c r="C14" s="50" t="s">
        <v>115</v>
      </c>
      <c r="D14" s="34"/>
      <c r="E14" s="34"/>
      <c r="F14" s="34"/>
      <c r="G14" s="34"/>
      <c r="H14" s="34"/>
      <c r="I14" s="34"/>
      <c r="J14" s="34"/>
      <c r="K14" s="34"/>
      <c r="L14" s="34"/>
      <c r="M14" s="35" t="e">
        <f t="shared" si="2"/>
        <v>#DIV/0!</v>
      </c>
      <c r="N14" s="34">
        <v>8.1</v>
      </c>
      <c r="O14" s="34"/>
      <c r="P14" s="34"/>
      <c r="Q14" s="34"/>
      <c r="R14" s="34"/>
      <c r="S14" s="34"/>
      <c r="T14" s="34"/>
      <c r="U14" s="35">
        <f t="shared" si="3"/>
        <v>8.1</v>
      </c>
      <c r="V14" s="34"/>
      <c r="W14" s="34"/>
      <c r="X14" s="34"/>
      <c r="Y14" s="35" t="e">
        <f t="shared" si="0"/>
        <v>#DIV/0!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4" t="e">
        <f t="shared" si="7"/>
        <v>#DIV/0!</v>
      </c>
    </row>
    <row r="15" spans="1:34" s="21" customFormat="1" ht="18" customHeight="1">
      <c r="A15" s="33">
        <v>9</v>
      </c>
      <c r="B15" s="51" t="s">
        <v>116</v>
      </c>
      <c r="C15" s="50" t="s">
        <v>117</v>
      </c>
      <c r="D15" s="34"/>
      <c r="E15" s="34"/>
      <c r="F15" s="34"/>
      <c r="G15" s="34"/>
      <c r="H15" s="34"/>
      <c r="I15" s="34"/>
      <c r="J15" s="34"/>
      <c r="K15" s="34"/>
      <c r="L15" s="34"/>
      <c r="M15" s="35" t="e">
        <f t="shared" si="2"/>
        <v>#DIV/0!</v>
      </c>
      <c r="N15" s="34">
        <v>10</v>
      </c>
      <c r="O15" s="34"/>
      <c r="P15" s="34"/>
      <c r="Q15" s="34"/>
      <c r="R15" s="34"/>
      <c r="S15" s="34"/>
      <c r="T15" s="34"/>
      <c r="U15" s="35">
        <f t="shared" si="3"/>
        <v>10</v>
      </c>
      <c r="V15" s="34"/>
      <c r="W15" s="34"/>
      <c r="X15" s="34"/>
      <c r="Y15" s="35" t="e">
        <f t="shared" si="0"/>
        <v>#DIV/0!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4" t="e">
        <f t="shared" si="7"/>
        <v>#DIV/0!</v>
      </c>
    </row>
    <row r="16" spans="1:34" s="21" customFormat="1" ht="18" customHeight="1">
      <c r="A16" s="33">
        <v>10</v>
      </c>
      <c r="B16" s="49" t="s">
        <v>118</v>
      </c>
      <c r="C16" s="50" t="s">
        <v>119</v>
      </c>
      <c r="D16" s="34"/>
      <c r="E16" s="34"/>
      <c r="F16" s="34"/>
      <c r="G16" s="34"/>
      <c r="H16" s="34"/>
      <c r="I16" s="34"/>
      <c r="J16" s="34"/>
      <c r="K16" s="34"/>
      <c r="L16" s="34"/>
      <c r="M16" s="35" t="e">
        <f t="shared" si="2"/>
        <v>#DIV/0!</v>
      </c>
      <c r="N16" s="34">
        <v>8</v>
      </c>
      <c r="O16" s="34"/>
      <c r="P16" s="34"/>
      <c r="Q16" s="34"/>
      <c r="R16" s="34"/>
      <c r="S16" s="34"/>
      <c r="T16" s="34"/>
      <c r="U16" s="35">
        <f t="shared" si="3"/>
        <v>8</v>
      </c>
      <c r="V16" s="34"/>
      <c r="W16" s="34"/>
      <c r="X16" s="34"/>
      <c r="Y16" s="35" t="e">
        <f t="shared" si="0"/>
        <v>#DIV/0!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4" t="e">
        <f t="shared" si="7"/>
        <v>#DIV/0!</v>
      </c>
    </row>
    <row r="17" spans="1:34" s="21" customFormat="1" ht="18" customHeight="1">
      <c r="A17" s="33">
        <v>11</v>
      </c>
      <c r="B17" s="49" t="s">
        <v>120</v>
      </c>
      <c r="C17" s="50" t="s">
        <v>121</v>
      </c>
      <c r="D17" s="34"/>
      <c r="E17" s="34"/>
      <c r="F17" s="34"/>
      <c r="G17" s="34"/>
      <c r="H17" s="34"/>
      <c r="I17" s="34"/>
      <c r="J17" s="34"/>
      <c r="K17" s="34"/>
      <c r="L17" s="34"/>
      <c r="M17" s="35" t="e">
        <f t="shared" si="2"/>
        <v>#DIV/0!</v>
      </c>
      <c r="N17" s="34">
        <v>10</v>
      </c>
      <c r="O17" s="34"/>
      <c r="P17" s="34"/>
      <c r="Q17" s="34"/>
      <c r="R17" s="34"/>
      <c r="S17" s="34"/>
      <c r="T17" s="34"/>
      <c r="U17" s="35">
        <f t="shared" si="3"/>
        <v>10</v>
      </c>
      <c r="V17" s="34"/>
      <c r="W17" s="34"/>
      <c r="X17" s="34"/>
      <c r="Y17" s="35" t="e">
        <f t="shared" si="0"/>
        <v>#DIV/0!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4" t="e">
        <f t="shared" si="7"/>
        <v>#DIV/0!</v>
      </c>
    </row>
    <row r="18" spans="1:34" s="21" customFormat="1" ht="18" customHeight="1">
      <c r="A18" s="33">
        <v>12</v>
      </c>
      <c r="B18" s="49" t="s">
        <v>122</v>
      </c>
      <c r="C18" s="50" t="s">
        <v>123</v>
      </c>
      <c r="D18" s="34"/>
      <c r="E18" s="34"/>
      <c r="F18" s="34"/>
      <c r="G18" s="34"/>
      <c r="H18" s="34"/>
      <c r="I18" s="34"/>
      <c r="J18" s="34"/>
      <c r="K18" s="34"/>
      <c r="L18" s="34"/>
      <c r="M18" s="35" t="e">
        <f t="shared" si="2"/>
        <v>#DIV/0!</v>
      </c>
      <c r="N18" s="34">
        <v>8.5</v>
      </c>
      <c r="O18" s="34"/>
      <c r="P18" s="34"/>
      <c r="Q18" s="34"/>
      <c r="R18" s="34"/>
      <c r="S18" s="34"/>
      <c r="T18" s="34"/>
      <c r="U18" s="35">
        <f t="shared" si="3"/>
        <v>8.5</v>
      </c>
      <c r="V18" s="34"/>
      <c r="W18" s="34"/>
      <c r="X18" s="34"/>
      <c r="Y18" s="35" t="e">
        <f t="shared" si="0"/>
        <v>#DIV/0!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4" t="e">
        <f t="shared" si="7"/>
        <v>#DIV/0!</v>
      </c>
    </row>
    <row r="19" spans="1:34" s="21" customFormat="1" ht="18" customHeight="1">
      <c r="A19" s="33">
        <v>13</v>
      </c>
      <c r="B19" s="56" t="s">
        <v>124</v>
      </c>
      <c r="C19" s="57" t="s">
        <v>125</v>
      </c>
      <c r="D19" s="34"/>
      <c r="E19" s="34"/>
      <c r="F19" s="34"/>
      <c r="G19" s="34"/>
      <c r="H19" s="34"/>
      <c r="I19" s="34"/>
      <c r="J19" s="34"/>
      <c r="K19" s="34"/>
      <c r="L19" s="34"/>
      <c r="M19" s="35" t="e">
        <f t="shared" si="2"/>
        <v>#DIV/0!</v>
      </c>
      <c r="N19" s="34">
        <v>8</v>
      </c>
      <c r="O19" s="34"/>
      <c r="P19" s="34"/>
      <c r="Q19" s="34"/>
      <c r="R19" s="34"/>
      <c r="S19" s="34"/>
      <c r="T19" s="34"/>
      <c r="U19" s="35">
        <f t="shared" si="3"/>
        <v>8</v>
      </c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4" t="e">
        <f t="shared" si="7"/>
        <v>#DIV/0!</v>
      </c>
    </row>
    <row r="20" spans="1:34" s="21" customFormat="1" ht="18" customHeight="1">
      <c r="A20" s="33">
        <v>14</v>
      </c>
      <c r="B20" s="52" t="s">
        <v>126</v>
      </c>
      <c r="C20" s="50" t="s">
        <v>127</v>
      </c>
      <c r="D20" s="34"/>
      <c r="E20" s="34"/>
      <c r="F20" s="34"/>
      <c r="G20" s="34"/>
      <c r="H20" s="34"/>
      <c r="I20" s="34"/>
      <c r="J20" s="34"/>
      <c r="K20" s="34"/>
      <c r="L20" s="34"/>
      <c r="M20" s="35" t="e">
        <f t="shared" si="2"/>
        <v>#DIV/0!</v>
      </c>
      <c r="N20" s="34">
        <v>10</v>
      </c>
      <c r="O20" s="34"/>
      <c r="P20" s="34"/>
      <c r="Q20" s="34"/>
      <c r="R20" s="34"/>
      <c r="S20" s="34"/>
      <c r="T20" s="34"/>
      <c r="U20" s="35">
        <f t="shared" si="3"/>
        <v>10</v>
      </c>
      <c r="V20" s="34"/>
      <c r="W20" s="34"/>
      <c r="X20" s="34"/>
      <c r="Y20" s="35" t="e">
        <f t="shared" si="0"/>
        <v>#DIV/0!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4" t="e">
        <f t="shared" si="7"/>
        <v>#DIV/0!</v>
      </c>
    </row>
    <row r="21" spans="1:34" s="21" customFormat="1" ht="18" customHeight="1">
      <c r="A21" s="33">
        <v>15</v>
      </c>
      <c r="B21" s="52" t="s">
        <v>128</v>
      </c>
      <c r="C21" s="50" t="s">
        <v>129</v>
      </c>
      <c r="D21" s="34"/>
      <c r="E21" s="34"/>
      <c r="F21" s="34"/>
      <c r="G21" s="34"/>
      <c r="H21" s="34"/>
      <c r="I21" s="34"/>
      <c r="J21" s="34"/>
      <c r="K21" s="34"/>
      <c r="L21" s="34"/>
      <c r="M21" s="35" t="e">
        <f t="shared" si="2"/>
        <v>#DIV/0!</v>
      </c>
      <c r="N21" s="34"/>
      <c r="O21" s="34"/>
      <c r="P21" s="34"/>
      <c r="Q21" s="34"/>
      <c r="R21" s="34"/>
      <c r="S21" s="34"/>
      <c r="T21" s="34"/>
      <c r="U21" s="35" t="e">
        <f t="shared" si="3"/>
        <v>#DIV/0!</v>
      </c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4" t="e">
        <f t="shared" si="7"/>
        <v>#DIV/0!</v>
      </c>
    </row>
    <row r="22" spans="1:34" s="21" customFormat="1" ht="18" customHeight="1">
      <c r="A22" s="33">
        <v>16</v>
      </c>
      <c r="B22" s="52" t="s">
        <v>130</v>
      </c>
      <c r="C22" s="50" t="s">
        <v>131</v>
      </c>
      <c r="D22" s="34"/>
      <c r="E22" s="34"/>
      <c r="F22" s="34"/>
      <c r="G22" s="34"/>
      <c r="H22" s="34"/>
      <c r="I22" s="34"/>
      <c r="J22" s="34"/>
      <c r="K22" s="34"/>
      <c r="L22" s="34"/>
      <c r="M22" s="35" t="e">
        <f t="shared" si="2"/>
        <v>#DIV/0!</v>
      </c>
      <c r="N22" s="34">
        <v>10</v>
      </c>
      <c r="O22" s="34"/>
      <c r="P22" s="34"/>
      <c r="Q22" s="34"/>
      <c r="R22" s="34"/>
      <c r="S22" s="34"/>
      <c r="T22" s="34"/>
      <c r="U22" s="35">
        <f t="shared" si="3"/>
        <v>10</v>
      </c>
      <c r="V22" s="34"/>
      <c r="W22" s="34"/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4" t="e">
        <f t="shared" si="7"/>
        <v>#DIV/0!</v>
      </c>
    </row>
    <row r="23" spans="1:34" s="21" customFormat="1" ht="18" customHeight="1">
      <c r="A23" s="33">
        <v>17</v>
      </c>
      <c r="B23" s="49" t="s">
        <v>132</v>
      </c>
      <c r="C23" s="50" t="s">
        <v>133</v>
      </c>
      <c r="D23" s="34"/>
      <c r="E23" s="34"/>
      <c r="F23" s="34"/>
      <c r="G23" s="34"/>
      <c r="H23" s="34"/>
      <c r="I23" s="34"/>
      <c r="J23" s="34"/>
      <c r="K23" s="34"/>
      <c r="L23" s="34"/>
      <c r="M23" s="35" t="e">
        <f t="shared" si="2"/>
        <v>#DIV/0!</v>
      </c>
      <c r="N23" s="34">
        <v>9</v>
      </c>
      <c r="O23" s="34"/>
      <c r="P23" s="34"/>
      <c r="Q23" s="34"/>
      <c r="R23" s="34"/>
      <c r="S23" s="34"/>
      <c r="T23" s="34"/>
      <c r="U23" s="35">
        <f t="shared" si="3"/>
        <v>9</v>
      </c>
      <c r="V23" s="34"/>
      <c r="W23" s="34"/>
      <c r="X23" s="34"/>
      <c r="Y23" s="35" t="e">
        <f t="shared" si="0"/>
        <v>#DIV/0!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4" t="e">
        <f t="shared" si="7"/>
        <v>#DIV/0!</v>
      </c>
    </row>
    <row r="24" spans="1:34" s="21" customFormat="1" ht="18" customHeight="1">
      <c r="A24" s="33">
        <v>18</v>
      </c>
      <c r="B24" s="51" t="s">
        <v>134</v>
      </c>
      <c r="C24" s="50" t="s">
        <v>135</v>
      </c>
      <c r="D24" s="34"/>
      <c r="E24" s="34"/>
      <c r="F24" s="34"/>
      <c r="G24" s="34"/>
      <c r="H24" s="34"/>
      <c r="I24" s="34"/>
      <c r="J24" s="34"/>
      <c r="K24" s="34"/>
      <c r="L24" s="34"/>
      <c r="M24" s="35" t="e">
        <f t="shared" si="2"/>
        <v>#DIV/0!</v>
      </c>
      <c r="N24" s="34">
        <v>10</v>
      </c>
      <c r="O24" s="34"/>
      <c r="P24" s="34"/>
      <c r="Q24" s="34"/>
      <c r="R24" s="34"/>
      <c r="S24" s="34"/>
      <c r="T24" s="34"/>
      <c r="U24" s="35">
        <f t="shared" si="3"/>
        <v>10</v>
      </c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4" t="e">
        <f t="shared" si="7"/>
        <v>#DIV/0!</v>
      </c>
    </row>
    <row r="25" spans="1:34" s="21" customFormat="1" ht="18" customHeight="1">
      <c r="A25" s="33">
        <v>19</v>
      </c>
      <c r="B25" s="51" t="s">
        <v>136</v>
      </c>
      <c r="C25" s="50" t="s">
        <v>137</v>
      </c>
      <c r="D25" s="34"/>
      <c r="E25" s="34"/>
      <c r="F25" s="34"/>
      <c r="G25" s="34"/>
      <c r="H25" s="34"/>
      <c r="I25" s="34"/>
      <c r="J25" s="34"/>
      <c r="K25" s="34"/>
      <c r="L25" s="34"/>
      <c r="M25" s="35" t="e">
        <f t="shared" si="2"/>
        <v>#DIV/0!</v>
      </c>
      <c r="N25" s="34">
        <v>9</v>
      </c>
      <c r="O25" s="34"/>
      <c r="P25" s="34"/>
      <c r="Q25" s="34"/>
      <c r="R25" s="34"/>
      <c r="S25" s="34"/>
      <c r="T25" s="34"/>
      <c r="U25" s="35">
        <f t="shared" si="3"/>
        <v>9</v>
      </c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4" t="e">
        <f t="shared" si="7"/>
        <v>#DIV/0!</v>
      </c>
    </row>
    <row r="26" spans="1:34" s="21" customFormat="1" ht="18" customHeight="1">
      <c r="A26" s="33">
        <v>20</v>
      </c>
      <c r="B26" s="52" t="s">
        <v>138</v>
      </c>
      <c r="C26" s="50" t="s">
        <v>139</v>
      </c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2"/>
        <v>#DIV/0!</v>
      </c>
      <c r="N26" s="34">
        <v>9.5</v>
      </c>
      <c r="O26" s="34"/>
      <c r="P26" s="34"/>
      <c r="Q26" s="34"/>
      <c r="R26" s="34"/>
      <c r="S26" s="34"/>
      <c r="T26" s="34"/>
      <c r="U26" s="35">
        <f t="shared" si="3"/>
        <v>9.5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4" t="e">
        <f t="shared" si="7"/>
        <v>#DIV/0!</v>
      </c>
    </row>
    <row r="27" spans="1:34" s="21" customFormat="1" ht="18" customHeight="1">
      <c r="A27" s="33">
        <v>21</v>
      </c>
      <c r="B27" s="49" t="s">
        <v>140</v>
      </c>
      <c r="C27" s="50" t="s">
        <v>141</v>
      </c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2"/>
        <v>#DIV/0!</v>
      </c>
      <c r="N27" s="34">
        <v>9.5</v>
      </c>
      <c r="O27" s="34"/>
      <c r="P27" s="34"/>
      <c r="Q27" s="34"/>
      <c r="R27" s="34"/>
      <c r="S27" s="34"/>
      <c r="T27" s="34"/>
      <c r="U27" s="35">
        <f t="shared" si="3"/>
        <v>9.5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4" t="e">
        <f t="shared" si="7"/>
        <v>#DIV/0!</v>
      </c>
    </row>
    <row r="28" spans="1:34" s="21" customFormat="1" ht="18" customHeight="1">
      <c r="A28" s="33">
        <v>22</v>
      </c>
      <c r="B28" s="49" t="s">
        <v>142</v>
      </c>
      <c r="C28" s="50" t="s">
        <v>143</v>
      </c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>
        <v>9</v>
      </c>
      <c r="O28" s="34"/>
      <c r="P28" s="34"/>
      <c r="Q28" s="34"/>
      <c r="R28" s="34"/>
      <c r="S28" s="34"/>
      <c r="T28" s="34"/>
      <c r="U28" s="35">
        <f t="shared" si="3"/>
        <v>9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4" t="e">
        <f t="shared" si="7"/>
        <v>#DIV/0!</v>
      </c>
    </row>
    <row r="29" spans="1:34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4" t="e">
        <f t="shared" si="7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4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4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4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4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4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4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4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4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4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4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FFFF00"/>
    <pageSetUpPr fitToPage="1"/>
  </sheetPr>
  <dimension ref="A1:AH200"/>
  <sheetViews>
    <sheetView showGridLines="0" topLeftCell="A4" zoomScale="85" workbookViewId="0">
      <pane xSplit="3" ySplit="1" topLeftCell="N11" activePane="bottomRight" state="frozen"/>
      <selection activeCell="B7" sqref="B7:C28"/>
      <selection pane="topRight" activeCell="B7" sqref="B7:C28"/>
      <selection pane="bottomLeft" activeCell="B7" sqref="B7:C28"/>
      <selection pane="bottomRight" activeCell="P4" sqref="N4:T28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29">
      <c r="A4" s="14"/>
      <c r="D4" s="15" t="s">
        <v>420</v>
      </c>
      <c r="E4" s="15" t="s">
        <v>423</v>
      </c>
      <c r="M4" s="16"/>
      <c r="U4" s="16"/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9"/>
      <c r="O6" s="80"/>
      <c r="P6" s="80"/>
      <c r="Q6" s="80"/>
      <c r="R6" s="80"/>
      <c r="S6" s="80"/>
      <c r="T6" s="8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51" t="s">
        <v>100</v>
      </c>
      <c r="C7" s="50" t="s">
        <v>101</v>
      </c>
      <c r="D7" s="34">
        <v>7</v>
      </c>
      <c r="E7" s="34">
        <v>9.9</v>
      </c>
      <c r="F7" s="34"/>
      <c r="G7" s="34"/>
      <c r="H7" s="34"/>
      <c r="I7" s="34"/>
      <c r="J7" s="34"/>
      <c r="K7" s="34"/>
      <c r="L7" s="34"/>
      <c r="M7" s="35">
        <f>TRUNC(AVERAGE(D7:L7),2)</f>
        <v>8.4499999999999993</v>
      </c>
      <c r="N7" s="34"/>
      <c r="O7" s="34"/>
      <c r="P7" s="34"/>
      <c r="Q7" s="34"/>
      <c r="R7" s="34"/>
      <c r="S7" s="34"/>
      <c r="T7" s="34"/>
      <c r="U7" s="35" t="e">
        <f>TRUNC(AVERAGE(N7:T7),2)</f>
        <v>#DIV/0!</v>
      </c>
      <c r="V7" s="34"/>
      <c r="W7" s="34"/>
      <c r="X7" s="34"/>
      <c r="Y7" s="35" t="e">
        <f t="shared" ref="Y7:Y39" si="0">TRUNC(AVERAGE(V7:X7),2)</f>
        <v>#DIV/0!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TRUNC((AE7+AG7),2)</f>
        <v>#DIV/0!</v>
      </c>
    </row>
    <row r="8" spans="1:34" s="21" customFormat="1" ht="18" customHeight="1">
      <c r="A8" s="33">
        <v>2</v>
      </c>
      <c r="B8" s="49" t="s">
        <v>102</v>
      </c>
      <c r="C8" s="50" t="s">
        <v>103</v>
      </c>
      <c r="D8" s="34">
        <v>10</v>
      </c>
      <c r="E8" s="34">
        <v>9.9</v>
      </c>
      <c r="F8" s="34"/>
      <c r="G8" s="34"/>
      <c r="H8" s="34"/>
      <c r="I8" s="34"/>
      <c r="J8" s="34"/>
      <c r="K8" s="34"/>
      <c r="L8" s="34"/>
      <c r="M8" s="35">
        <f t="shared" ref="M8:M39" si="2">TRUNC(AVERAGE(D8:L8),2)</f>
        <v>9.9499999999999993</v>
      </c>
      <c r="N8" s="34"/>
      <c r="O8" s="34"/>
      <c r="P8" s="34"/>
      <c r="Q8" s="34"/>
      <c r="R8" s="34"/>
      <c r="S8" s="34"/>
      <c r="T8" s="34"/>
      <c r="U8" s="35" t="e">
        <f t="shared" ref="U8:U39" si="3">TRUNC(AVERAGE(N8:T8),2)</f>
        <v>#DIV/0!</v>
      </c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8" t="e">
        <f t="shared" ref="AH8:AH39" si="7">TRUNC((AE8+AG8),2)</f>
        <v>#DIV/0!</v>
      </c>
    </row>
    <row r="9" spans="1:34" s="21" customFormat="1" ht="18" customHeight="1">
      <c r="A9" s="33">
        <v>3</v>
      </c>
      <c r="B9" s="49" t="s">
        <v>104</v>
      </c>
      <c r="C9" s="50" t="s">
        <v>105</v>
      </c>
      <c r="D9" s="34" t="s">
        <v>421</v>
      </c>
      <c r="E9" s="34">
        <v>10</v>
      </c>
      <c r="F9" s="34"/>
      <c r="G9" s="34"/>
      <c r="H9" s="34"/>
      <c r="I9" s="34"/>
      <c r="J9" s="34"/>
      <c r="K9" s="34"/>
      <c r="L9" s="34"/>
      <c r="M9" s="35">
        <f t="shared" si="2"/>
        <v>10</v>
      </c>
      <c r="N9" s="34"/>
      <c r="O9" s="34"/>
      <c r="P9" s="34"/>
      <c r="Q9" s="34"/>
      <c r="R9" s="34"/>
      <c r="S9" s="34"/>
      <c r="T9" s="34"/>
      <c r="U9" s="35" t="e">
        <f t="shared" si="3"/>
        <v>#DIV/0!</v>
      </c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8" t="e">
        <f t="shared" si="7"/>
        <v>#DIV/0!</v>
      </c>
    </row>
    <row r="10" spans="1:34" s="21" customFormat="1" ht="18" customHeight="1">
      <c r="A10" s="33">
        <v>4</v>
      </c>
      <c r="B10" s="49" t="s">
        <v>106</v>
      </c>
      <c r="C10" s="50" t="s">
        <v>107</v>
      </c>
      <c r="D10" s="34">
        <v>10</v>
      </c>
      <c r="E10" s="34">
        <v>10</v>
      </c>
      <c r="F10" s="34"/>
      <c r="G10" s="34"/>
      <c r="H10" s="34"/>
      <c r="I10" s="34"/>
      <c r="J10" s="34"/>
      <c r="K10" s="34"/>
      <c r="L10" s="34"/>
      <c r="M10" s="35">
        <f t="shared" si="2"/>
        <v>10</v>
      </c>
      <c r="N10" s="34"/>
      <c r="O10" s="34"/>
      <c r="P10" s="34"/>
      <c r="Q10" s="34"/>
      <c r="R10" s="34"/>
      <c r="S10" s="34"/>
      <c r="T10" s="34"/>
      <c r="U10" s="35" t="e">
        <f t="shared" si="3"/>
        <v>#DIV/0!</v>
      </c>
      <c r="V10" s="34"/>
      <c r="W10" s="34"/>
      <c r="X10" s="34"/>
      <c r="Y10" s="35" t="e">
        <f t="shared" si="0"/>
        <v>#DIV/0!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8" t="e">
        <f t="shared" si="7"/>
        <v>#DIV/0!</v>
      </c>
    </row>
    <row r="11" spans="1:34" s="21" customFormat="1" ht="18" customHeight="1">
      <c r="A11" s="33">
        <v>5</v>
      </c>
      <c r="B11" s="56" t="s">
        <v>108</v>
      </c>
      <c r="C11" s="57" t="s">
        <v>109</v>
      </c>
      <c r="D11" s="34">
        <v>10</v>
      </c>
      <c r="E11" s="34">
        <v>9.5</v>
      </c>
      <c r="F11" s="34"/>
      <c r="G11" s="34"/>
      <c r="H11" s="34"/>
      <c r="I11" s="34"/>
      <c r="J11" s="34"/>
      <c r="K11" s="34"/>
      <c r="L11" s="34"/>
      <c r="M11" s="35">
        <f t="shared" si="2"/>
        <v>9.75</v>
      </c>
      <c r="N11" s="34"/>
      <c r="O11" s="34"/>
      <c r="P11" s="34"/>
      <c r="Q11" s="34"/>
      <c r="R11" s="34"/>
      <c r="S11" s="34"/>
      <c r="T11" s="34"/>
      <c r="U11" s="35" t="e">
        <f t="shared" si="3"/>
        <v>#DIV/0!</v>
      </c>
      <c r="V11" s="34"/>
      <c r="W11" s="34"/>
      <c r="X11" s="34"/>
      <c r="Y11" s="35" t="e">
        <f t="shared" si="0"/>
        <v>#DIV/0!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8" t="e">
        <f t="shared" si="7"/>
        <v>#DIV/0!</v>
      </c>
    </row>
    <row r="12" spans="1:34" s="21" customFormat="1" ht="18" customHeight="1">
      <c r="A12" s="33">
        <v>6</v>
      </c>
      <c r="B12" s="56" t="s">
        <v>110</v>
      </c>
      <c r="C12" s="57" t="s">
        <v>111</v>
      </c>
      <c r="D12" s="34">
        <v>5</v>
      </c>
      <c r="E12" s="34">
        <v>10</v>
      </c>
      <c r="F12" s="34"/>
      <c r="G12" s="34"/>
      <c r="H12" s="34"/>
      <c r="I12" s="34"/>
      <c r="J12" s="34"/>
      <c r="K12" s="34"/>
      <c r="L12" s="34"/>
      <c r="M12" s="35">
        <f t="shared" si="2"/>
        <v>7.5</v>
      </c>
      <c r="N12" s="34"/>
      <c r="O12" s="34"/>
      <c r="P12" s="34"/>
      <c r="Q12" s="34"/>
      <c r="R12" s="34"/>
      <c r="S12" s="34"/>
      <c r="T12" s="34"/>
      <c r="U12" s="35" t="e">
        <f t="shared" si="3"/>
        <v>#DIV/0!</v>
      </c>
      <c r="V12" s="34"/>
      <c r="W12" s="34"/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8" t="e">
        <f t="shared" si="7"/>
        <v>#DIV/0!</v>
      </c>
    </row>
    <row r="13" spans="1:34" s="21" customFormat="1" ht="18" customHeight="1">
      <c r="A13" s="33">
        <v>7</v>
      </c>
      <c r="B13" s="49" t="s">
        <v>112</v>
      </c>
      <c r="C13" s="50" t="s">
        <v>113</v>
      </c>
      <c r="D13" s="34">
        <v>10</v>
      </c>
      <c r="E13" s="34">
        <v>10</v>
      </c>
      <c r="F13" s="34"/>
      <c r="G13" s="34"/>
      <c r="H13" s="34"/>
      <c r="I13" s="34"/>
      <c r="J13" s="34"/>
      <c r="K13" s="34"/>
      <c r="L13" s="34"/>
      <c r="M13" s="35">
        <f t="shared" si="2"/>
        <v>10</v>
      </c>
      <c r="N13" s="34"/>
      <c r="O13" s="34"/>
      <c r="P13" s="34"/>
      <c r="Q13" s="34"/>
      <c r="R13" s="34"/>
      <c r="S13" s="34"/>
      <c r="T13" s="34"/>
      <c r="U13" s="35" t="e">
        <f t="shared" si="3"/>
        <v>#DIV/0!</v>
      </c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8" t="e">
        <f t="shared" si="7"/>
        <v>#DIV/0!</v>
      </c>
    </row>
    <row r="14" spans="1:34" s="21" customFormat="1" ht="18" customHeight="1">
      <c r="A14" s="33">
        <v>8</v>
      </c>
      <c r="B14" s="52" t="s">
        <v>114</v>
      </c>
      <c r="C14" s="50" t="s">
        <v>115</v>
      </c>
      <c r="D14" s="34" t="s">
        <v>419</v>
      </c>
      <c r="E14" s="34">
        <v>10</v>
      </c>
      <c r="F14" s="34"/>
      <c r="G14" s="34"/>
      <c r="H14" s="34"/>
      <c r="I14" s="34"/>
      <c r="J14" s="34"/>
      <c r="K14" s="34"/>
      <c r="L14" s="34"/>
      <c r="M14" s="35">
        <f t="shared" si="2"/>
        <v>10</v>
      </c>
      <c r="N14" s="34"/>
      <c r="O14" s="34"/>
      <c r="P14" s="34"/>
      <c r="Q14" s="34"/>
      <c r="R14" s="34"/>
      <c r="S14" s="34"/>
      <c r="T14" s="34"/>
      <c r="U14" s="35" t="e">
        <f t="shared" si="3"/>
        <v>#DIV/0!</v>
      </c>
      <c r="V14" s="34"/>
      <c r="W14" s="34"/>
      <c r="X14" s="34"/>
      <c r="Y14" s="35" t="e">
        <f t="shared" si="0"/>
        <v>#DIV/0!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8" t="e">
        <f t="shared" si="7"/>
        <v>#DIV/0!</v>
      </c>
    </row>
    <row r="15" spans="1:34" s="21" customFormat="1" ht="18" customHeight="1">
      <c r="A15" s="33">
        <v>9</v>
      </c>
      <c r="B15" s="51" t="s">
        <v>116</v>
      </c>
      <c r="C15" s="50" t="s">
        <v>117</v>
      </c>
      <c r="D15" s="34">
        <v>10</v>
      </c>
      <c r="E15" s="34">
        <v>10</v>
      </c>
      <c r="F15" s="34"/>
      <c r="G15" s="34"/>
      <c r="H15" s="34"/>
      <c r="I15" s="34"/>
      <c r="J15" s="34"/>
      <c r="K15" s="34"/>
      <c r="L15" s="34"/>
      <c r="M15" s="35">
        <f t="shared" si="2"/>
        <v>10</v>
      </c>
      <c r="N15" s="34"/>
      <c r="O15" s="34"/>
      <c r="P15" s="34"/>
      <c r="Q15" s="34"/>
      <c r="R15" s="34"/>
      <c r="S15" s="34"/>
      <c r="T15" s="34"/>
      <c r="U15" s="35" t="e">
        <f t="shared" si="3"/>
        <v>#DIV/0!</v>
      </c>
      <c r="V15" s="34"/>
      <c r="W15" s="34"/>
      <c r="X15" s="34"/>
      <c r="Y15" s="35" t="e">
        <f t="shared" si="0"/>
        <v>#DIV/0!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8" t="e">
        <f t="shared" si="7"/>
        <v>#DIV/0!</v>
      </c>
    </row>
    <row r="16" spans="1:34" s="21" customFormat="1" ht="18" customHeight="1">
      <c r="A16" s="33">
        <v>10</v>
      </c>
      <c r="B16" s="49" t="s">
        <v>118</v>
      </c>
      <c r="C16" s="50" t="s">
        <v>119</v>
      </c>
      <c r="D16" s="34">
        <v>10</v>
      </c>
      <c r="E16" s="34">
        <v>10</v>
      </c>
      <c r="F16" s="34"/>
      <c r="G16" s="34"/>
      <c r="H16" s="34"/>
      <c r="I16" s="34"/>
      <c r="J16" s="34"/>
      <c r="K16" s="34"/>
      <c r="L16" s="34"/>
      <c r="M16" s="35">
        <f t="shared" si="2"/>
        <v>10</v>
      </c>
      <c r="N16" s="34"/>
      <c r="O16" s="34"/>
      <c r="P16" s="34"/>
      <c r="Q16" s="34"/>
      <c r="R16" s="34"/>
      <c r="S16" s="34"/>
      <c r="T16" s="34"/>
      <c r="U16" s="35" t="e">
        <f t="shared" si="3"/>
        <v>#DIV/0!</v>
      </c>
      <c r="V16" s="34"/>
      <c r="W16" s="34"/>
      <c r="X16" s="34"/>
      <c r="Y16" s="35" t="e">
        <f t="shared" si="0"/>
        <v>#DIV/0!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8" t="e">
        <f t="shared" si="7"/>
        <v>#DIV/0!</v>
      </c>
    </row>
    <row r="17" spans="1:34" s="21" customFormat="1" ht="18" customHeight="1">
      <c r="A17" s="33">
        <v>11</v>
      </c>
      <c r="B17" s="49" t="s">
        <v>120</v>
      </c>
      <c r="C17" s="50" t="s">
        <v>121</v>
      </c>
      <c r="D17" s="34">
        <v>10</v>
      </c>
      <c r="E17" s="34">
        <v>10</v>
      </c>
      <c r="F17" s="34"/>
      <c r="G17" s="34"/>
      <c r="H17" s="34"/>
      <c r="I17" s="34"/>
      <c r="J17" s="34"/>
      <c r="K17" s="34"/>
      <c r="L17" s="34"/>
      <c r="M17" s="35">
        <f t="shared" si="2"/>
        <v>10</v>
      </c>
      <c r="N17" s="34"/>
      <c r="O17" s="34"/>
      <c r="P17" s="34"/>
      <c r="Q17" s="34"/>
      <c r="R17" s="34"/>
      <c r="S17" s="34"/>
      <c r="T17" s="34"/>
      <c r="U17" s="35" t="e">
        <f t="shared" si="3"/>
        <v>#DIV/0!</v>
      </c>
      <c r="V17" s="34"/>
      <c r="W17" s="34"/>
      <c r="X17" s="34"/>
      <c r="Y17" s="35" t="e">
        <f t="shared" si="0"/>
        <v>#DIV/0!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7"/>
        <v>#DIV/0!</v>
      </c>
    </row>
    <row r="18" spans="1:34" s="21" customFormat="1" ht="18" customHeight="1">
      <c r="A18" s="33">
        <v>12</v>
      </c>
      <c r="B18" s="49" t="s">
        <v>122</v>
      </c>
      <c r="C18" s="50" t="s">
        <v>123</v>
      </c>
      <c r="D18" s="34">
        <v>10</v>
      </c>
      <c r="E18" s="34">
        <v>10</v>
      </c>
      <c r="F18" s="34"/>
      <c r="G18" s="34"/>
      <c r="H18" s="34"/>
      <c r="I18" s="34"/>
      <c r="J18" s="34"/>
      <c r="K18" s="34"/>
      <c r="L18" s="34"/>
      <c r="M18" s="35">
        <f t="shared" si="2"/>
        <v>10</v>
      </c>
      <c r="N18" s="34"/>
      <c r="O18" s="34"/>
      <c r="P18" s="34"/>
      <c r="Q18" s="34"/>
      <c r="R18" s="34"/>
      <c r="S18" s="34"/>
      <c r="T18" s="34"/>
      <c r="U18" s="35" t="e">
        <f t="shared" si="3"/>
        <v>#DIV/0!</v>
      </c>
      <c r="V18" s="34"/>
      <c r="W18" s="34"/>
      <c r="X18" s="34"/>
      <c r="Y18" s="35" t="e">
        <f t="shared" si="0"/>
        <v>#DIV/0!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7"/>
        <v>#DIV/0!</v>
      </c>
    </row>
    <row r="19" spans="1:34" s="21" customFormat="1" ht="18" customHeight="1">
      <c r="A19" s="33">
        <v>13</v>
      </c>
      <c r="B19" s="56" t="s">
        <v>124</v>
      </c>
      <c r="C19" s="57" t="s">
        <v>125</v>
      </c>
      <c r="D19" s="34">
        <v>10</v>
      </c>
      <c r="E19" s="34">
        <v>10</v>
      </c>
      <c r="F19" s="34"/>
      <c r="G19" s="34"/>
      <c r="H19" s="34"/>
      <c r="I19" s="34"/>
      <c r="J19" s="34"/>
      <c r="K19" s="34"/>
      <c r="L19" s="34"/>
      <c r="M19" s="35">
        <f t="shared" si="2"/>
        <v>10</v>
      </c>
      <c r="N19" s="34"/>
      <c r="O19" s="34"/>
      <c r="P19" s="34"/>
      <c r="Q19" s="34"/>
      <c r="R19" s="34"/>
      <c r="S19" s="34"/>
      <c r="T19" s="34"/>
      <c r="U19" s="35" t="e">
        <f t="shared" si="3"/>
        <v>#DIV/0!</v>
      </c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7"/>
        <v>#DIV/0!</v>
      </c>
    </row>
    <row r="20" spans="1:34" s="21" customFormat="1" ht="18" customHeight="1">
      <c r="A20" s="33">
        <v>14</v>
      </c>
      <c r="B20" s="52" t="s">
        <v>126</v>
      </c>
      <c r="C20" s="50" t="s">
        <v>127</v>
      </c>
      <c r="D20" s="34">
        <v>10</v>
      </c>
      <c r="E20" s="34">
        <v>10</v>
      </c>
      <c r="F20" s="34"/>
      <c r="G20" s="34"/>
      <c r="H20" s="34"/>
      <c r="I20" s="34"/>
      <c r="J20" s="34"/>
      <c r="K20" s="34"/>
      <c r="L20" s="34"/>
      <c r="M20" s="35">
        <f t="shared" si="2"/>
        <v>10</v>
      </c>
      <c r="N20" s="34"/>
      <c r="O20" s="34"/>
      <c r="P20" s="34"/>
      <c r="Q20" s="34"/>
      <c r="R20" s="34"/>
      <c r="S20" s="34"/>
      <c r="T20" s="34"/>
      <c r="U20" s="35" t="e">
        <f t="shared" si="3"/>
        <v>#DIV/0!</v>
      </c>
      <c r="V20" s="34"/>
      <c r="W20" s="34"/>
      <c r="X20" s="34"/>
      <c r="Y20" s="35" t="e">
        <f t="shared" si="0"/>
        <v>#DIV/0!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8" t="e">
        <f t="shared" si="7"/>
        <v>#DIV/0!</v>
      </c>
    </row>
    <row r="21" spans="1:34" s="21" customFormat="1" ht="18" customHeight="1">
      <c r="A21" s="33">
        <v>15</v>
      </c>
      <c r="B21" s="52" t="s">
        <v>128</v>
      </c>
      <c r="C21" s="50" t="s">
        <v>129</v>
      </c>
      <c r="D21" s="34">
        <v>10</v>
      </c>
      <c r="E21" s="34">
        <v>10</v>
      </c>
      <c r="F21" s="34"/>
      <c r="G21" s="34"/>
      <c r="H21" s="34"/>
      <c r="I21" s="34"/>
      <c r="J21" s="34"/>
      <c r="K21" s="34"/>
      <c r="L21" s="34"/>
      <c r="M21" s="35">
        <f t="shared" si="2"/>
        <v>10</v>
      </c>
      <c r="N21" s="34"/>
      <c r="O21" s="34"/>
      <c r="P21" s="34"/>
      <c r="Q21" s="34"/>
      <c r="R21" s="34"/>
      <c r="S21" s="34"/>
      <c r="T21" s="34"/>
      <c r="U21" s="35" t="e">
        <f t="shared" si="3"/>
        <v>#DIV/0!</v>
      </c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7"/>
        <v>#DIV/0!</v>
      </c>
    </row>
    <row r="22" spans="1:34" s="21" customFormat="1" ht="18" customHeight="1">
      <c r="A22" s="33">
        <v>16</v>
      </c>
      <c r="B22" s="52" t="s">
        <v>130</v>
      </c>
      <c r="C22" s="50" t="s">
        <v>131</v>
      </c>
      <c r="D22" s="34">
        <v>10</v>
      </c>
      <c r="E22" s="34">
        <v>10</v>
      </c>
      <c r="F22" s="34"/>
      <c r="G22" s="34"/>
      <c r="H22" s="34"/>
      <c r="I22" s="34"/>
      <c r="J22" s="34"/>
      <c r="K22" s="34"/>
      <c r="L22" s="34"/>
      <c r="M22" s="35">
        <f t="shared" si="2"/>
        <v>10</v>
      </c>
      <c r="N22" s="34"/>
      <c r="O22" s="34"/>
      <c r="P22" s="34"/>
      <c r="Q22" s="34"/>
      <c r="R22" s="34"/>
      <c r="S22" s="34"/>
      <c r="T22" s="34"/>
      <c r="U22" s="35" t="e">
        <f t="shared" si="3"/>
        <v>#DIV/0!</v>
      </c>
      <c r="V22" s="34"/>
      <c r="W22" s="34"/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8" t="e">
        <f t="shared" si="7"/>
        <v>#DIV/0!</v>
      </c>
    </row>
    <row r="23" spans="1:34" s="21" customFormat="1" ht="18" customHeight="1">
      <c r="A23" s="33">
        <v>17</v>
      </c>
      <c r="B23" s="49" t="s">
        <v>132</v>
      </c>
      <c r="C23" s="50" t="s">
        <v>133</v>
      </c>
      <c r="D23" s="34">
        <v>10</v>
      </c>
      <c r="E23" s="34">
        <v>10</v>
      </c>
      <c r="F23" s="34"/>
      <c r="G23" s="34"/>
      <c r="H23" s="34"/>
      <c r="I23" s="34"/>
      <c r="J23" s="34"/>
      <c r="K23" s="34"/>
      <c r="L23" s="34"/>
      <c r="M23" s="35">
        <f t="shared" si="2"/>
        <v>10</v>
      </c>
      <c r="N23" s="34"/>
      <c r="O23" s="34"/>
      <c r="P23" s="34"/>
      <c r="Q23" s="34"/>
      <c r="R23" s="34"/>
      <c r="S23" s="34"/>
      <c r="T23" s="34"/>
      <c r="U23" s="35" t="e">
        <f t="shared" si="3"/>
        <v>#DIV/0!</v>
      </c>
      <c r="V23" s="34"/>
      <c r="W23" s="34"/>
      <c r="X23" s="34"/>
      <c r="Y23" s="35" t="e">
        <f t="shared" si="0"/>
        <v>#DIV/0!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8" t="e">
        <f t="shared" si="7"/>
        <v>#DIV/0!</v>
      </c>
    </row>
    <row r="24" spans="1:34" s="21" customFormat="1" ht="18" customHeight="1">
      <c r="A24" s="33">
        <v>18</v>
      </c>
      <c r="B24" s="51" t="s">
        <v>134</v>
      </c>
      <c r="C24" s="50" t="s">
        <v>135</v>
      </c>
      <c r="D24" s="34">
        <v>10</v>
      </c>
      <c r="E24" s="34">
        <v>10</v>
      </c>
      <c r="F24" s="34"/>
      <c r="G24" s="34"/>
      <c r="H24" s="34"/>
      <c r="I24" s="34"/>
      <c r="J24" s="34"/>
      <c r="K24" s="34"/>
      <c r="L24" s="34"/>
      <c r="M24" s="35">
        <f t="shared" si="2"/>
        <v>10</v>
      </c>
      <c r="N24" s="34"/>
      <c r="O24" s="34"/>
      <c r="P24" s="34"/>
      <c r="Q24" s="34"/>
      <c r="R24" s="34"/>
      <c r="S24" s="34"/>
      <c r="T24" s="34"/>
      <c r="U24" s="35" t="e">
        <f t="shared" si="3"/>
        <v>#DIV/0!</v>
      </c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7"/>
        <v>#DIV/0!</v>
      </c>
    </row>
    <row r="25" spans="1:34" s="21" customFormat="1" ht="18" customHeight="1">
      <c r="A25" s="33">
        <v>19</v>
      </c>
      <c r="B25" s="51" t="s">
        <v>136</v>
      </c>
      <c r="C25" s="50" t="s">
        <v>137</v>
      </c>
      <c r="D25" s="34">
        <v>10</v>
      </c>
      <c r="E25" s="34">
        <v>10</v>
      </c>
      <c r="F25" s="34"/>
      <c r="G25" s="34"/>
      <c r="H25" s="34"/>
      <c r="I25" s="34"/>
      <c r="J25" s="34"/>
      <c r="K25" s="34"/>
      <c r="L25" s="34"/>
      <c r="M25" s="35">
        <f t="shared" si="2"/>
        <v>10</v>
      </c>
      <c r="N25" s="34"/>
      <c r="O25" s="34"/>
      <c r="P25" s="34"/>
      <c r="Q25" s="34"/>
      <c r="R25" s="34"/>
      <c r="S25" s="34"/>
      <c r="T25" s="34"/>
      <c r="U25" s="35" t="e">
        <f t="shared" si="3"/>
        <v>#DIV/0!</v>
      </c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8" t="e">
        <f t="shared" si="7"/>
        <v>#DIV/0!</v>
      </c>
    </row>
    <row r="26" spans="1:34" s="21" customFormat="1" ht="18" customHeight="1">
      <c r="A26" s="33">
        <v>20</v>
      </c>
      <c r="B26" s="52" t="s">
        <v>138</v>
      </c>
      <c r="C26" s="50" t="s">
        <v>139</v>
      </c>
      <c r="D26" s="34">
        <v>10</v>
      </c>
      <c r="E26" s="34">
        <v>10</v>
      </c>
      <c r="F26" s="34"/>
      <c r="G26" s="34"/>
      <c r="H26" s="34"/>
      <c r="I26" s="34"/>
      <c r="J26" s="34"/>
      <c r="K26" s="34"/>
      <c r="L26" s="34"/>
      <c r="M26" s="35">
        <f t="shared" si="2"/>
        <v>10</v>
      </c>
      <c r="N26" s="34"/>
      <c r="O26" s="34"/>
      <c r="P26" s="34"/>
      <c r="Q26" s="34"/>
      <c r="R26" s="34"/>
      <c r="S26" s="34"/>
      <c r="T26" s="34"/>
      <c r="U26" s="35" t="e">
        <f t="shared" si="3"/>
        <v>#DIV/0!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7"/>
        <v>#DIV/0!</v>
      </c>
    </row>
    <row r="27" spans="1:34" s="21" customFormat="1" ht="18" customHeight="1">
      <c r="A27" s="33">
        <v>21</v>
      </c>
      <c r="B27" s="49" t="s">
        <v>140</v>
      </c>
      <c r="C27" s="50" t="s">
        <v>141</v>
      </c>
      <c r="D27" s="34">
        <v>7</v>
      </c>
      <c r="E27" s="34">
        <v>10</v>
      </c>
      <c r="F27" s="34"/>
      <c r="G27" s="34"/>
      <c r="H27" s="34"/>
      <c r="I27" s="34"/>
      <c r="J27" s="34"/>
      <c r="K27" s="34"/>
      <c r="L27" s="34"/>
      <c r="M27" s="35">
        <f t="shared" si="2"/>
        <v>8.5</v>
      </c>
      <c r="N27" s="34"/>
      <c r="O27" s="34"/>
      <c r="P27" s="34"/>
      <c r="Q27" s="34"/>
      <c r="R27" s="34"/>
      <c r="S27" s="34"/>
      <c r="T27" s="34"/>
      <c r="U27" s="35" t="e">
        <f t="shared" si="3"/>
        <v>#DIV/0!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</row>
    <row r="28" spans="1:34" s="21" customFormat="1" ht="18" customHeight="1">
      <c r="A28" s="33">
        <v>22</v>
      </c>
      <c r="B28" s="49" t="s">
        <v>142</v>
      </c>
      <c r="C28" s="50" t="s">
        <v>143</v>
      </c>
      <c r="D28" s="34">
        <v>10</v>
      </c>
      <c r="E28" s="34">
        <v>9.9</v>
      </c>
      <c r="F28" s="34"/>
      <c r="G28" s="34"/>
      <c r="H28" s="34"/>
      <c r="I28" s="34"/>
      <c r="J28" s="34"/>
      <c r="K28" s="34"/>
      <c r="L28" s="34"/>
      <c r="M28" s="35">
        <f t="shared" si="2"/>
        <v>9.9499999999999993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7"/>
        <v>#DIV/0!</v>
      </c>
    </row>
    <row r="29" spans="1:34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00B050"/>
    <pageSetUpPr fitToPage="1"/>
  </sheetPr>
  <dimension ref="A1:AH200"/>
  <sheetViews>
    <sheetView showGridLines="0" topLeftCell="A4" zoomScale="85" workbookViewId="0">
      <pane xSplit="3" ySplit="1" topLeftCell="D5" activePane="bottomRight" state="frozen"/>
      <selection activeCell="B7" sqref="B7:C34"/>
      <selection pane="topRight" activeCell="B7" sqref="B7:C34"/>
      <selection pane="bottomLeft" activeCell="B7" sqref="B7:C34"/>
      <selection pane="bottomRight" activeCell="D7" sqref="D7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80.25">
      <c r="A4" s="14"/>
      <c r="M4" s="16"/>
      <c r="U4" s="16"/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9"/>
      <c r="O6" s="80"/>
      <c r="P6" s="80"/>
      <c r="Q6" s="80"/>
      <c r="R6" s="80"/>
      <c r="S6" s="80"/>
      <c r="T6" s="8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52" t="s">
        <v>144</v>
      </c>
      <c r="C7" s="50" t="s">
        <v>145</v>
      </c>
      <c r="D7" s="34"/>
      <c r="E7" s="34"/>
      <c r="F7" s="34"/>
      <c r="G7" s="34"/>
      <c r="H7" s="34"/>
      <c r="I7" s="34"/>
      <c r="J7" s="34"/>
      <c r="K7" s="34"/>
      <c r="L7" s="34"/>
      <c r="M7" s="35" t="e">
        <f>TRUNC(AVERAGE(D7:L7),2)</f>
        <v>#DIV/0!</v>
      </c>
      <c r="N7" s="34"/>
      <c r="O7" s="34"/>
      <c r="P7" s="34"/>
      <c r="Q7" s="34"/>
      <c r="R7" s="34"/>
      <c r="S7" s="34"/>
      <c r="T7" s="34"/>
      <c r="U7" s="35" t="e">
        <f>TRUNC(AVERAGE(N7:T7),2)</f>
        <v>#DIV/0!</v>
      </c>
      <c r="V7" s="34"/>
      <c r="W7" s="34"/>
      <c r="X7" s="34"/>
      <c r="Y7" s="35" t="e">
        <f t="shared" ref="Y7:Y39" si="0">TRUNC(AVERAGE(V7:X7),2)</f>
        <v>#DIV/0!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TRUNC((AE7+AG7),2)</f>
        <v>#DIV/0!</v>
      </c>
    </row>
    <row r="8" spans="1:34" s="21" customFormat="1" ht="18" customHeight="1">
      <c r="A8" s="33">
        <v>2</v>
      </c>
      <c r="B8" s="52" t="s">
        <v>146</v>
      </c>
      <c r="C8" s="50" t="s">
        <v>147</v>
      </c>
      <c r="D8" s="34"/>
      <c r="E8" s="34"/>
      <c r="F8" s="34"/>
      <c r="G8" s="34"/>
      <c r="H8" s="34"/>
      <c r="I8" s="34"/>
      <c r="J8" s="34"/>
      <c r="K8" s="34"/>
      <c r="L8" s="34"/>
      <c r="M8" s="35" t="e">
        <f t="shared" ref="M8:M39" si="2">TRUNC(AVERAGE(D8:L8),2)</f>
        <v>#DIV/0!</v>
      </c>
      <c r="N8" s="34"/>
      <c r="O8" s="34"/>
      <c r="P8" s="34"/>
      <c r="Q8" s="34"/>
      <c r="R8" s="34"/>
      <c r="S8" s="34"/>
      <c r="T8" s="34"/>
      <c r="U8" s="35" t="e">
        <f t="shared" ref="U8:U39" si="3">TRUNC(AVERAGE(N8:T8),2)</f>
        <v>#DIV/0!</v>
      </c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8" t="e">
        <f t="shared" ref="AH8:AH39" si="7">TRUNC((AE8+AG8),2)</f>
        <v>#DIV/0!</v>
      </c>
    </row>
    <row r="9" spans="1:34" s="21" customFormat="1" ht="18" customHeight="1">
      <c r="A9" s="33">
        <v>3</v>
      </c>
      <c r="B9" s="58" t="s">
        <v>148</v>
      </c>
      <c r="C9" s="50" t="s">
        <v>149</v>
      </c>
      <c r="D9" s="34"/>
      <c r="E9" s="34"/>
      <c r="F9" s="34"/>
      <c r="G9" s="34"/>
      <c r="H9" s="34"/>
      <c r="I9" s="34"/>
      <c r="J9" s="34"/>
      <c r="K9" s="34"/>
      <c r="L9" s="34"/>
      <c r="M9" s="35" t="e">
        <f t="shared" si="2"/>
        <v>#DIV/0!</v>
      </c>
      <c r="N9" s="34"/>
      <c r="O9" s="34"/>
      <c r="P9" s="34"/>
      <c r="Q9" s="34"/>
      <c r="R9" s="34"/>
      <c r="S9" s="34"/>
      <c r="T9" s="34"/>
      <c r="U9" s="35" t="e">
        <f t="shared" si="3"/>
        <v>#DIV/0!</v>
      </c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8" t="e">
        <f t="shared" si="7"/>
        <v>#DIV/0!</v>
      </c>
    </row>
    <row r="10" spans="1:34" s="21" customFormat="1" ht="18" customHeight="1">
      <c r="A10" s="33">
        <v>4</v>
      </c>
      <c r="B10" s="52" t="s">
        <v>150</v>
      </c>
      <c r="C10" s="53" t="s">
        <v>151</v>
      </c>
      <c r="D10" s="34"/>
      <c r="E10" s="34"/>
      <c r="F10" s="34"/>
      <c r="G10" s="34"/>
      <c r="H10" s="34"/>
      <c r="I10" s="34"/>
      <c r="J10" s="34"/>
      <c r="K10" s="34"/>
      <c r="L10" s="34"/>
      <c r="M10" s="35" t="e">
        <f t="shared" si="2"/>
        <v>#DIV/0!</v>
      </c>
      <c r="N10" s="34"/>
      <c r="O10" s="34"/>
      <c r="P10" s="34"/>
      <c r="Q10" s="34"/>
      <c r="R10" s="34"/>
      <c r="S10" s="34"/>
      <c r="T10" s="34"/>
      <c r="U10" s="35" t="e">
        <f t="shared" si="3"/>
        <v>#DIV/0!</v>
      </c>
      <c r="V10" s="34"/>
      <c r="W10" s="34"/>
      <c r="X10" s="34"/>
      <c r="Y10" s="35" t="e">
        <f t="shared" si="0"/>
        <v>#DIV/0!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8" t="e">
        <f t="shared" si="7"/>
        <v>#DIV/0!</v>
      </c>
    </row>
    <row r="11" spans="1:34" s="21" customFormat="1" ht="18" customHeight="1">
      <c r="A11" s="33">
        <v>5</v>
      </c>
      <c r="B11" s="58" t="s">
        <v>152</v>
      </c>
      <c r="C11" s="50" t="s">
        <v>153</v>
      </c>
      <c r="D11" s="34"/>
      <c r="E11" s="34"/>
      <c r="F11" s="34"/>
      <c r="G11" s="34"/>
      <c r="H11" s="34"/>
      <c r="I11" s="34"/>
      <c r="J11" s="34"/>
      <c r="K11" s="34"/>
      <c r="L11" s="34"/>
      <c r="M11" s="35" t="e">
        <f t="shared" si="2"/>
        <v>#DIV/0!</v>
      </c>
      <c r="N11" s="34"/>
      <c r="O11" s="34"/>
      <c r="P11" s="34"/>
      <c r="Q11" s="34"/>
      <c r="R11" s="34"/>
      <c r="S11" s="34"/>
      <c r="T11" s="34"/>
      <c r="U11" s="35" t="e">
        <f t="shared" si="3"/>
        <v>#DIV/0!</v>
      </c>
      <c r="V11" s="34"/>
      <c r="W11" s="34"/>
      <c r="X11" s="34"/>
      <c r="Y11" s="35" t="e">
        <f t="shared" si="0"/>
        <v>#DIV/0!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8" t="e">
        <f t="shared" si="7"/>
        <v>#DIV/0!</v>
      </c>
    </row>
    <row r="12" spans="1:34" s="21" customFormat="1" ht="18" customHeight="1">
      <c r="A12" s="33">
        <v>6</v>
      </c>
      <c r="B12" s="51" t="s">
        <v>154</v>
      </c>
      <c r="C12" s="37" t="s">
        <v>155</v>
      </c>
      <c r="D12" s="34"/>
      <c r="E12" s="34"/>
      <c r="F12" s="34"/>
      <c r="G12" s="34"/>
      <c r="H12" s="34"/>
      <c r="I12" s="34"/>
      <c r="J12" s="34"/>
      <c r="K12" s="34"/>
      <c r="L12" s="34"/>
      <c r="M12" s="35" t="e">
        <f t="shared" si="2"/>
        <v>#DIV/0!</v>
      </c>
      <c r="N12" s="34"/>
      <c r="O12" s="34"/>
      <c r="P12" s="34"/>
      <c r="Q12" s="34"/>
      <c r="R12" s="34"/>
      <c r="S12" s="34"/>
      <c r="T12" s="34"/>
      <c r="U12" s="35" t="e">
        <f t="shared" si="3"/>
        <v>#DIV/0!</v>
      </c>
      <c r="V12" s="34"/>
      <c r="W12" s="34"/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8" t="e">
        <f t="shared" si="7"/>
        <v>#DIV/0!</v>
      </c>
    </row>
    <row r="13" spans="1:34" s="21" customFormat="1" ht="18" customHeight="1">
      <c r="A13" s="33">
        <v>7</v>
      </c>
      <c r="B13" s="58" t="s">
        <v>156</v>
      </c>
      <c r="C13" s="50" t="s">
        <v>157</v>
      </c>
      <c r="D13" s="34"/>
      <c r="E13" s="34"/>
      <c r="F13" s="34"/>
      <c r="G13" s="34"/>
      <c r="H13" s="34"/>
      <c r="I13" s="34"/>
      <c r="J13" s="34"/>
      <c r="K13" s="34"/>
      <c r="L13" s="34"/>
      <c r="M13" s="35" t="e">
        <f t="shared" si="2"/>
        <v>#DIV/0!</v>
      </c>
      <c r="N13" s="34"/>
      <c r="O13" s="34"/>
      <c r="P13" s="34"/>
      <c r="Q13" s="34"/>
      <c r="R13" s="34"/>
      <c r="S13" s="34"/>
      <c r="T13" s="34"/>
      <c r="U13" s="35" t="e">
        <f t="shared" si="3"/>
        <v>#DIV/0!</v>
      </c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8" t="e">
        <f t="shared" si="7"/>
        <v>#DIV/0!</v>
      </c>
    </row>
    <row r="14" spans="1:34" s="21" customFormat="1" ht="18" customHeight="1">
      <c r="A14" s="33">
        <v>8</v>
      </c>
      <c r="B14" s="58" t="s">
        <v>158</v>
      </c>
      <c r="C14" s="53" t="s">
        <v>159</v>
      </c>
      <c r="D14" s="34"/>
      <c r="E14" s="34"/>
      <c r="F14" s="34"/>
      <c r="G14" s="34"/>
      <c r="H14" s="34"/>
      <c r="I14" s="34"/>
      <c r="J14" s="34"/>
      <c r="K14" s="34"/>
      <c r="L14" s="34"/>
      <c r="M14" s="35" t="e">
        <f t="shared" si="2"/>
        <v>#DIV/0!</v>
      </c>
      <c r="N14" s="34"/>
      <c r="O14" s="34"/>
      <c r="P14" s="34"/>
      <c r="Q14" s="34"/>
      <c r="R14" s="34"/>
      <c r="S14" s="34"/>
      <c r="T14" s="34"/>
      <c r="U14" s="35" t="e">
        <f t="shared" si="3"/>
        <v>#DIV/0!</v>
      </c>
      <c r="V14" s="34"/>
      <c r="W14" s="34"/>
      <c r="X14" s="34"/>
      <c r="Y14" s="35" t="e">
        <f t="shared" si="0"/>
        <v>#DIV/0!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8" t="e">
        <f t="shared" si="7"/>
        <v>#DIV/0!</v>
      </c>
    </row>
    <row r="15" spans="1:34" s="21" customFormat="1" ht="18" customHeight="1">
      <c r="A15" s="33">
        <v>9</v>
      </c>
      <c r="B15" s="52" t="s">
        <v>160</v>
      </c>
      <c r="C15" s="50" t="s">
        <v>161</v>
      </c>
      <c r="D15" s="34"/>
      <c r="E15" s="34"/>
      <c r="F15" s="34"/>
      <c r="G15" s="34"/>
      <c r="H15" s="34"/>
      <c r="I15" s="34"/>
      <c r="J15" s="34"/>
      <c r="K15" s="34"/>
      <c r="L15" s="34"/>
      <c r="M15" s="35" t="e">
        <f t="shared" si="2"/>
        <v>#DIV/0!</v>
      </c>
      <c r="N15" s="34"/>
      <c r="O15" s="34"/>
      <c r="P15" s="34"/>
      <c r="Q15" s="34"/>
      <c r="R15" s="34"/>
      <c r="S15" s="34"/>
      <c r="T15" s="34"/>
      <c r="U15" s="35" t="e">
        <f t="shared" si="3"/>
        <v>#DIV/0!</v>
      </c>
      <c r="V15" s="34"/>
      <c r="W15" s="34"/>
      <c r="X15" s="34"/>
      <c r="Y15" s="35" t="e">
        <f t="shared" si="0"/>
        <v>#DIV/0!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8" t="e">
        <f t="shared" si="7"/>
        <v>#DIV/0!</v>
      </c>
    </row>
    <row r="16" spans="1:34" s="21" customFormat="1" ht="18" customHeight="1">
      <c r="A16" s="33">
        <v>10</v>
      </c>
      <c r="B16" s="51" t="s">
        <v>162</v>
      </c>
      <c r="C16" s="37" t="s">
        <v>163</v>
      </c>
      <c r="D16" s="34"/>
      <c r="E16" s="34"/>
      <c r="F16" s="34"/>
      <c r="G16" s="34"/>
      <c r="H16" s="34"/>
      <c r="I16" s="34"/>
      <c r="J16" s="34"/>
      <c r="K16" s="34"/>
      <c r="L16" s="34"/>
      <c r="M16" s="35" t="e">
        <f t="shared" si="2"/>
        <v>#DIV/0!</v>
      </c>
      <c r="N16" s="34"/>
      <c r="O16" s="34"/>
      <c r="P16" s="34"/>
      <c r="Q16" s="34"/>
      <c r="R16" s="34"/>
      <c r="S16" s="34"/>
      <c r="T16" s="34"/>
      <c r="U16" s="35" t="e">
        <f t="shared" si="3"/>
        <v>#DIV/0!</v>
      </c>
      <c r="V16" s="34"/>
      <c r="W16" s="34"/>
      <c r="X16" s="34"/>
      <c r="Y16" s="35" t="e">
        <f t="shared" si="0"/>
        <v>#DIV/0!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8" t="e">
        <f t="shared" si="7"/>
        <v>#DIV/0!</v>
      </c>
    </row>
    <row r="17" spans="1:34" s="21" customFormat="1" ht="18" customHeight="1">
      <c r="A17" s="33">
        <v>11</v>
      </c>
      <c r="B17" s="58" t="s">
        <v>164</v>
      </c>
      <c r="C17" s="50" t="s">
        <v>165</v>
      </c>
      <c r="D17" s="34"/>
      <c r="E17" s="34"/>
      <c r="F17" s="34"/>
      <c r="G17" s="34"/>
      <c r="H17" s="34"/>
      <c r="I17" s="34"/>
      <c r="J17" s="34"/>
      <c r="K17" s="34"/>
      <c r="L17" s="34"/>
      <c r="M17" s="35" t="e">
        <f t="shared" si="2"/>
        <v>#DIV/0!</v>
      </c>
      <c r="N17" s="34"/>
      <c r="O17" s="34"/>
      <c r="P17" s="34"/>
      <c r="Q17" s="34"/>
      <c r="R17" s="34"/>
      <c r="S17" s="34"/>
      <c r="T17" s="34"/>
      <c r="U17" s="35" t="e">
        <f t="shared" si="3"/>
        <v>#DIV/0!</v>
      </c>
      <c r="V17" s="34"/>
      <c r="W17" s="34"/>
      <c r="X17" s="34"/>
      <c r="Y17" s="35" t="e">
        <f t="shared" si="0"/>
        <v>#DIV/0!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7"/>
        <v>#DIV/0!</v>
      </c>
    </row>
    <row r="18" spans="1:34" s="21" customFormat="1" ht="18" customHeight="1">
      <c r="A18" s="33">
        <v>12</v>
      </c>
      <c r="B18" s="51" t="s">
        <v>166</v>
      </c>
      <c r="C18" s="50" t="s">
        <v>167</v>
      </c>
      <c r="D18" s="34"/>
      <c r="E18" s="34"/>
      <c r="F18" s="34"/>
      <c r="G18" s="34"/>
      <c r="H18" s="34"/>
      <c r="I18" s="34"/>
      <c r="J18" s="34"/>
      <c r="K18" s="34"/>
      <c r="L18" s="34"/>
      <c r="M18" s="35" t="e">
        <f t="shared" si="2"/>
        <v>#DIV/0!</v>
      </c>
      <c r="N18" s="34"/>
      <c r="O18" s="34"/>
      <c r="P18" s="34"/>
      <c r="Q18" s="34"/>
      <c r="R18" s="34"/>
      <c r="S18" s="34"/>
      <c r="T18" s="34"/>
      <c r="U18" s="35" t="e">
        <f t="shared" si="3"/>
        <v>#DIV/0!</v>
      </c>
      <c r="V18" s="34"/>
      <c r="W18" s="34"/>
      <c r="X18" s="34"/>
      <c r="Y18" s="35" t="e">
        <f t="shared" si="0"/>
        <v>#DIV/0!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7"/>
        <v>#DIV/0!</v>
      </c>
    </row>
    <row r="19" spans="1:34" s="21" customFormat="1" ht="18" customHeight="1">
      <c r="A19" s="33">
        <v>13</v>
      </c>
      <c r="B19" s="52" t="s">
        <v>168</v>
      </c>
      <c r="C19" s="50" t="s">
        <v>169</v>
      </c>
      <c r="D19" s="34"/>
      <c r="E19" s="34"/>
      <c r="F19" s="34"/>
      <c r="G19" s="34"/>
      <c r="H19" s="34"/>
      <c r="I19" s="34"/>
      <c r="J19" s="34"/>
      <c r="K19" s="34"/>
      <c r="L19" s="34"/>
      <c r="M19" s="35" t="e">
        <f t="shared" si="2"/>
        <v>#DIV/0!</v>
      </c>
      <c r="N19" s="34"/>
      <c r="O19" s="34"/>
      <c r="P19" s="34"/>
      <c r="Q19" s="34"/>
      <c r="R19" s="34"/>
      <c r="S19" s="34"/>
      <c r="T19" s="34"/>
      <c r="U19" s="35" t="e">
        <f t="shared" si="3"/>
        <v>#DIV/0!</v>
      </c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7"/>
        <v>#DIV/0!</v>
      </c>
    </row>
    <row r="20" spans="1:34" s="21" customFormat="1" ht="18" customHeight="1">
      <c r="A20" s="33">
        <v>14</v>
      </c>
      <c r="B20" s="52" t="s">
        <v>170</v>
      </c>
      <c r="C20" s="50" t="s">
        <v>171</v>
      </c>
      <c r="D20" s="34"/>
      <c r="E20" s="34"/>
      <c r="F20" s="34"/>
      <c r="G20" s="34"/>
      <c r="H20" s="34"/>
      <c r="I20" s="34"/>
      <c r="J20" s="34"/>
      <c r="K20" s="34"/>
      <c r="L20" s="34"/>
      <c r="M20" s="35" t="e">
        <f t="shared" si="2"/>
        <v>#DIV/0!</v>
      </c>
      <c r="N20" s="34"/>
      <c r="O20" s="34"/>
      <c r="P20" s="34"/>
      <c r="Q20" s="34"/>
      <c r="R20" s="34"/>
      <c r="S20" s="34"/>
      <c r="T20" s="34"/>
      <c r="U20" s="35" t="e">
        <f t="shared" si="3"/>
        <v>#DIV/0!</v>
      </c>
      <c r="V20" s="34"/>
      <c r="W20" s="34"/>
      <c r="X20" s="34"/>
      <c r="Y20" s="35" t="e">
        <f t="shared" si="0"/>
        <v>#DIV/0!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8" t="e">
        <f t="shared" si="7"/>
        <v>#DIV/0!</v>
      </c>
    </row>
    <row r="21" spans="1:34" s="21" customFormat="1" ht="18" customHeight="1">
      <c r="A21" s="33">
        <v>15</v>
      </c>
      <c r="B21" s="50" t="s">
        <v>172</v>
      </c>
      <c r="C21" s="50" t="s">
        <v>173</v>
      </c>
      <c r="D21" s="34"/>
      <c r="E21" s="34"/>
      <c r="F21" s="34"/>
      <c r="G21" s="34"/>
      <c r="H21" s="34"/>
      <c r="I21" s="34"/>
      <c r="J21" s="34"/>
      <c r="K21" s="34"/>
      <c r="L21" s="34"/>
      <c r="M21" s="35" t="e">
        <f t="shared" si="2"/>
        <v>#DIV/0!</v>
      </c>
      <c r="N21" s="34"/>
      <c r="O21" s="34"/>
      <c r="P21" s="34"/>
      <c r="Q21" s="34"/>
      <c r="R21" s="34"/>
      <c r="S21" s="34"/>
      <c r="T21" s="34"/>
      <c r="U21" s="35" t="e">
        <f t="shared" si="3"/>
        <v>#DIV/0!</v>
      </c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7"/>
        <v>#DIV/0!</v>
      </c>
    </row>
    <row r="22" spans="1:34" s="21" customFormat="1" ht="18" customHeight="1">
      <c r="A22" s="33">
        <v>16</v>
      </c>
      <c r="B22" s="58" t="s">
        <v>174</v>
      </c>
      <c r="C22" s="50" t="s">
        <v>175</v>
      </c>
      <c r="D22" s="34"/>
      <c r="E22" s="34"/>
      <c r="F22" s="34"/>
      <c r="G22" s="34"/>
      <c r="H22" s="34"/>
      <c r="I22" s="34"/>
      <c r="J22" s="34"/>
      <c r="K22" s="34"/>
      <c r="L22" s="34"/>
      <c r="M22" s="35" t="e">
        <f t="shared" si="2"/>
        <v>#DIV/0!</v>
      </c>
      <c r="N22" s="34"/>
      <c r="O22" s="34"/>
      <c r="P22" s="34"/>
      <c r="Q22" s="34"/>
      <c r="R22" s="34"/>
      <c r="S22" s="34"/>
      <c r="T22" s="34"/>
      <c r="U22" s="35" t="e">
        <f t="shared" si="3"/>
        <v>#DIV/0!</v>
      </c>
      <c r="V22" s="34"/>
      <c r="W22" s="34"/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8" t="e">
        <f t="shared" si="7"/>
        <v>#DIV/0!</v>
      </c>
    </row>
    <row r="23" spans="1:34" s="21" customFormat="1" ht="18" customHeight="1">
      <c r="A23" s="33">
        <v>17</v>
      </c>
      <c r="B23" s="59" t="s">
        <v>176</v>
      </c>
      <c r="C23" s="53" t="s">
        <v>177</v>
      </c>
      <c r="D23" s="34"/>
      <c r="E23" s="34"/>
      <c r="F23" s="34"/>
      <c r="G23" s="34"/>
      <c r="H23" s="34"/>
      <c r="I23" s="34"/>
      <c r="J23" s="34"/>
      <c r="K23" s="34"/>
      <c r="L23" s="34"/>
      <c r="M23" s="35" t="e">
        <f t="shared" si="2"/>
        <v>#DIV/0!</v>
      </c>
      <c r="N23" s="34"/>
      <c r="O23" s="34"/>
      <c r="P23" s="34"/>
      <c r="Q23" s="34"/>
      <c r="R23" s="34"/>
      <c r="S23" s="34"/>
      <c r="T23" s="34"/>
      <c r="U23" s="35" t="e">
        <f t="shared" si="3"/>
        <v>#DIV/0!</v>
      </c>
      <c r="V23" s="34"/>
      <c r="W23" s="34"/>
      <c r="X23" s="34"/>
      <c r="Y23" s="35" t="e">
        <f t="shared" si="0"/>
        <v>#DIV/0!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8" t="e">
        <f t="shared" si="7"/>
        <v>#DIV/0!</v>
      </c>
    </row>
    <row r="24" spans="1:34" s="21" customFormat="1" ht="18" customHeight="1">
      <c r="A24" s="33">
        <v>18</v>
      </c>
      <c r="B24" s="58" t="s">
        <v>178</v>
      </c>
      <c r="C24" s="50" t="s">
        <v>179</v>
      </c>
      <c r="D24" s="34"/>
      <c r="E24" s="34"/>
      <c r="F24" s="34"/>
      <c r="G24" s="34"/>
      <c r="H24" s="34"/>
      <c r="I24" s="34"/>
      <c r="J24" s="34"/>
      <c r="K24" s="34"/>
      <c r="L24" s="34"/>
      <c r="M24" s="35" t="e">
        <f t="shared" si="2"/>
        <v>#DIV/0!</v>
      </c>
      <c r="N24" s="34"/>
      <c r="O24" s="34"/>
      <c r="P24" s="34"/>
      <c r="Q24" s="34"/>
      <c r="R24" s="34"/>
      <c r="S24" s="34"/>
      <c r="T24" s="34"/>
      <c r="U24" s="35" t="e">
        <f t="shared" si="3"/>
        <v>#DIV/0!</v>
      </c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7"/>
        <v>#DIV/0!</v>
      </c>
    </row>
    <row r="25" spans="1:34" s="21" customFormat="1" ht="18" customHeight="1">
      <c r="A25" s="33">
        <v>19</v>
      </c>
      <c r="B25" s="58" t="s">
        <v>180</v>
      </c>
      <c r="C25" s="50" t="s">
        <v>181</v>
      </c>
      <c r="D25" s="34"/>
      <c r="E25" s="34"/>
      <c r="F25" s="34"/>
      <c r="G25" s="34"/>
      <c r="H25" s="34"/>
      <c r="I25" s="34"/>
      <c r="J25" s="34"/>
      <c r="K25" s="34"/>
      <c r="L25" s="34"/>
      <c r="M25" s="35" t="e">
        <f t="shared" si="2"/>
        <v>#DIV/0!</v>
      </c>
      <c r="N25" s="34"/>
      <c r="O25" s="34"/>
      <c r="P25" s="34"/>
      <c r="Q25" s="34"/>
      <c r="R25" s="34"/>
      <c r="S25" s="34"/>
      <c r="T25" s="34"/>
      <c r="U25" s="35" t="e">
        <f t="shared" si="3"/>
        <v>#DIV/0!</v>
      </c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8" t="e">
        <f t="shared" si="7"/>
        <v>#DIV/0!</v>
      </c>
    </row>
    <row r="26" spans="1:34" s="21" customFormat="1" ht="18" customHeight="1">
      <c r="A26" s="33">
        <v>20</v>
      </c>
      <c r="B26" s="60" t="s">
        <v>182</v>
      </c>
      <c r="C26" s="50" t="s">
        <v>183</v>
      </c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2"/>
        <v>#DIV/0!</v>
      </c>
      <c r="N26" s="34"/>
      <c r="O26" s="34"/>
      <c r="P26" s="34"/>
      <c r="Q26" s="34"/>
      <c r="R26" s="34"/>
      <c r="S26" s="34"/>
      <c r="T26" s="34"/>
      <c r="U26" s="35" t="e">
        <f t="shared" si="3"/>
        <v>#DIV/0!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7"/>
        <v>#DIV/0!</v>
      </c>
    </row>
    <row r="27" spans="1:34" s="21" customFormat="1" ht="18" customHeight="1">
      <c r="A27" s="33">
        <v>21</v>
      </c>
      <c r="B27" s="51" t="s">
        <v>184</v>
      </c>
      <c r="C27" s="37" t="s">
        <v>185</v>
      </c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2"/>
        <v>#DIV/0!</v>
      </c>
      <c r="N27" s="34"/>
      <c r="O27" s="34"/>
      <c r="P27" s="34"/>
      <c r="Q27" s="34"/>
      <c r="R27" s="34"/>
      <c r="S27" s="34"/>
      <c r="T27" s="34"/>
      <c r="U27" s="35" t="e">
        <f t="shared" si="3"/>
        <v>#DIV/0!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</row>
    <row r="28" spans="1:34" s="21" customFormat="1" ht="18" customHeight="1">
      <c r="A28" s="33">
        <v>22</v>
      </c>
      <c r="B28" s="52" t="s">
        <v>186</v>
      </c>
      <c r="C28" s="37" t="s">
        <v>187</v>
      </c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7"/>
        <v>#DIV/0!</v>
      </c>
    </row>
    <row r="29" spans="1:34" s="21" customFormat="1" ht="18" customHeight="1">
      <c r="A29" s="33">
        <v>23</v>
      </c>
      <c r="B29" s="51" t="s">
        <v>188</v>
      </c>
      <c r="C29" s="37" t="s">
        <v>189</v>
      </c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</row>
    <row r="30" spans="1:34" s="21" customFormat="1" ht="18" customHeight="1">
      <c r="A30" s="33">
        <v>24</v>
      </c>
      <c r="B30" s="51" t="s">
        <v>190</v>
      </c>
      <c r="C30" s="37" t="s">
        <v>191</v>
      </c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25</v>
      </c>
      <c r="B31" s="51" t="s">
        <v>192</v>
      </c>
      <c r="C31" s="50" t="s">
        <v>193</v>
      </c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</row>
    <row r="32" spans="1:34" s="21" customFormat="1" ht="18" customHeight="1">
      <c r="A32" s="33">
        <v>26</v>
      </c>
      <c r="B32" s="51" t="s">
        <v>194</v>
      </c>
      <c r="C32" s="50" t="s">
        <v>195</v>
      </c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5">
      <c r="A33" s="33">
        <v>27</v>
      </c>
      <c r="B33" s="58" t="s">
        <v>196</v>
      </c>
      <c r="C33" s="37" t="s">
        <v>197</v>
      </c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28</v>
      </c>
      <c r="B34" s="52" t="s">
        <v>198</v>
      </c>
      <c r="C34" s="50" t="s">
        <v>199</v>
      </c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00B050"/>
    <pageSetUpPr fitToPage="1"/>
  </sheetPr>
  <dimension ref="A1:AH200"/>
  <sheetViews>
    <sheetView showGridLines="0" topLeftCell="A4" zoomScale="80" zoomScaleNormal="80" workbookViewId="0">
      <pane xSplit="3" ySplit="1" topLeftCell="S7" activePane="bottomRight" state="frozen"/>
      <selection activeCell="B7" sqref="B7:C34"/>
      <selection pane="topRight" activeCell="B7" sqref="B7:C34"/>
      <selection pane="bottomLeft" activeCell="B7" sqref="B7:C34"/>
      <selection pane="bottomRight" activeCell="V4" sqref="V4:W4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96.75">
      <c r="A4" s="14"/>
      <c r="M4" s="16"/>
      <c r="N4" s="15" t="s">
        <v>509</v>
      </c>
      <c r="U4" s="16"/>
      <c r="V4" s="15" t="s">
        <v>512</v>
      </c>
      <c r="W4" s="15" t="s">
        <v>513</v>
      </c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9"/>
      <c r="O6" s="80"/>
      <c r="P6" s="80"/>
      <c r="Q6" s="80"/>
      <c r="R6" s="80"/>
      <c r="S6" s="80"/>
      <c r="T6" s="8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52" t="s">
        <v>144</v>
      </c>
      <c r="C7" s="50" t="s">
        <v>145</v>
      </c>
      <c r="D7" s="34"/>
      <c r="E7" s="34"/>
      <c r="F7" s="34"/>
      <c r="G7" s="34"/>
      <c r="H7" s="34"/>
      <c r="I7" s="34"/>
      <c r="J7" s="34"/>
      <c r="K7" s="34"/>
      <c r="L7" s="34"/>
      <c r="M7" s="35" t="e">
        <f>TRUNC(AVERAGE(D7:L7),2)</f>
        <v>#DIV/0!</v>
      </c>
      <c r="N7" s="34"/>
      <c r="O7" s="34"/>
      <c r="P7" s="34"/>
      <c r="Q7" s="34"/>
      <c r="R7" s="34"/>
      <c r="S7" s="34"/>
      <c r="T7" s="34"/>
      <c r="U7" s="35" t="e">
        <f>TRUNC(AVERAGE(N7:T7),2)</f>
        <v>#DIV/0!</v>
      </c>
      <c r="V7" s="34">
        <v>9.5</v>
      </c>
      <c r="W7" s="34">
        <v>9</v>
      </c>
      <c r="X7" s="34"/>
      <c r="Y7" s="35">
        <f t="shared" ref="Y7:Y39" si="0">TRUNC(AVERAGE(V7:X7),2)</f>
        <v>9.25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TRUNC((AE7+AG7),2)</f>
        <v>#DIV/0!</v>
      </c>
    </row>
    <row r="8" spans="1:34" s="21" customFormat="1" ht="18" customHeight="1">
      <c r="A8" s="33">
        <v>2</v>
      </c>
      <c r="B8" s="52" t="s">
        <v>146</v>
      </c>
      <c r="C8" s="50" t="s">
        <v>147</v>
      </c>
      <c r="D8" s="34"/>
      <c r="E8" s="34"/>
      <c r="F8" s="34"/>
      <c r="G8" s="34"/>
      <c r="H8" s="34"/>
      <c r="I8" s="34"/>
      <c r="J8" s="34"/>
      <c r="K8" s="34"/>
      <c r="L8" s="34"/>
      <c r="M8" s="35" t="e">
        <f t="shared" ref="M8:M39" si="2">TRUNC(AVERAGE(D8:L8),2)</f>
        <v>#DIV/0!</v>
      </c>
      <c r="N8" s="34">
        <v>8.8000000000000007</v>
      </c>
      <c r="O8" s="34"/>
      <c r="P8" s="34"/>
      <c r="Q8" s="34"/>
      <c r="R8" s="34"/>
      <c r="S8" s="34"/>
      <c r="T8" s="34"/>
      <c r="U8" s="35">
        <f t="shared" ref="U8:U39" si="3">TRUNC(AVERAGE(N8:T8),2)</f>
        <v>8.8000000000000007</v>
      </c>
      <c r="V8" s="34">
        <v>7</v>
      </c>
      <c r="W8" s="34">
        <v>7</v>
      </c>
      <c r="X8" s="34"/>
      <c r="Y8" s="35">
        <f t="shared" si="0"/>
        <v>7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8" t="e">
        <f t="shared" ref="AH8:AH39" si="7">TRUNC((AE8+AG8),2)</f>
        <v>#DIV/0!</v>
      </c>
    </row>
    <row r="9" spans="1:34" s="21" customFormat="1" ht="18" customHeight="1">
      <c r="A9" s="33">
        <v>3</v>
      </c>
      <c r="B9" s="58" t="s">
        <v>148</v>
      </c>
      <c r="C9" s="50" t="s">
        <v>149</v>
      </c>
      <c r="D9" s="34"/>
      <c r="E9" s="34"/>
      <c r="F9" s="34"/>
      <c r="G9" s="34"/>
      <c r="H9" s="34"/>
      <c r="I9" s="34"/>
      <c r="J9" s="34"/>
      <c r="K9" s="34"/>
      <c r="L9" s="34"/>
      <c r="M9" s="35" t="e">
        <f t="shared" si="2"/>
        <v>#DIV/0!</v>
      </c>
      <c r="N9" s="34"/>
      <c r="O9" s="34"/>
      <c r="P9" s="34"/>
      <c r="Q9" s="34"/>
      <c r="R9" s="34"/>
      <c r="S9" s="34"/>
      <c r="T9" s="34"/>
      <c r="U9" s="35" t="e">
        <f t="shared" si="3"/>
        <v>#DIV/0!</v>
      </c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8" t="e">
        <f t="shared" si="7"/>
        <v>#DIV/0!</v>
      </c>
    </row>
    <row r="10" spans="1:34" s="21" customFormat="1" ht="18" customHeight="1">
      <c r="A10" s="33">
        <v>4</v>
      </c>
      <c r="B10" s="52" t="s">
        <v>150</v>
      </c>
      <c r="C10" s="53" t="s">
        <v>151</v>
      </c>
      <c r="D10" s="34"/>
      <c r="E10" s="34"/>
      <c r="F10" s="34"/>
      <c r="G10" s="34"/>
      <c r="H10" s="34"/>
      <c r="I10" s="34"/>
      <c r="J10" s="34"/>
      <c r="K10" s="34"/>
      <c r="L10" s="34"/>
      <c r="M10" s="35" t="e">
        <f t="shared" si="2"/>
        <v>#DIV/0!</v>
      </c>
      <c r="N10" s="34">
        <v>9.8000000000000007</v>
      </c>
      <c r="O10" s="34"/>
      <c r="P10" s="34"/>
      <c r="Q10" s="34"/>
      <c r="R10" s="34"/>
      <c r="S10" s="34"/>
      <c r="T10" s="34"/>
      <c r="U10" s="35">
        <f t="shared" si="3"/>
        <v>9.8000000000000007</v>
      </c>
      <c r="V10" s="34">
        <v>10</v>
      </c>
      <c r="W10" s="34">
        <v>9.5</v>
      </c>
      <c r="X10" s="34"/>
      <c r="Y10" s="35">
        <f t="shared" si="0"/>
        <v>9.75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8" t="e">
        <f t="shared" si="7"/>
        <v>#DIV/0!</v>
      </c>
    </row>
    <row r="11" spans="1:34" s="21" customFormat="1" ht="18" customHeight="1">
      <c r="A11" s="33">
        <v>5</v>
      </c>
      <c r="B11" s="58" t="s">
        <v>152</v>
      </c>
      <c r="C11" s="50" t="s">
        <v>153</v>
      </c>
      <c r="D11" s="34"/>
      <c r="E11" s="34"/>
      <c r="F11" s="34"/>
      <c r="G11" s="34"/>
      <c r="H11" s="34"/>
      <c r="I11" s="34"/>
      <c r="J11" s="34"/>
      <c r="K11" s="34"/>
      <c r="L11" s="34"/>
      <c r="M11" s="35" t="e">
        <f t="shared" si="2"/>
        <v>#DIV/0!</v>
      </c>
      <c r="N11" s="34"/>
      <c r="O11" s="34"/>
      <c r="P11" s="34"/>
      <c r="Q11" s="34"/>
      <c r="R11" s="34"/>
      <c r="S11" s="34"/>
      <c r="T11" s="34"/>
      <c r="U11" s="35" t="e">
        <f t="shared" si="3"/>
        <v>#DIV/0!</v>
      </c>
      <c r="V11" s="34">
        <v>10</v>
      </c>
      <c r="W11" s="34">
        <v>10</v>
      </c>
      <c r="X11" s="34"/>
      <c r="Y11" s="35">
        <f t="shared" si="0"/>
        <v>10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8" t="e">
        <f t="shared" si="7"/>
        <v>#DIV/0!</v>
      </c>
    </row>
    <row r="12" spans="1:34" s="21" customFormat="1" ht="18" customHeight="1">
      <c r="A12" s="33">
        <v>6</v>
      </c>
      <c r="B12" s="51" t="s">
        <v>154</v>
      </c>
      <c r="C12" s="37" t="s">
        <v>155</v>
      </c>
      <c r="D12" s="34"/>
      <c r="E12" s="34"/>
      <c r="F12" s="34"/>
      <c r="G12" s="34"/>
      <c r="H12" s="34"/>
      <c r="I12" s="34"/>
      <c r="J12" s="34"/>
      <c r="K12" s="34"/>
      <c r="L12" s="34"/>
      <c r="M12" s="35" t="e">
        <f t="shared" si="2"/>
        <v>#DIV/0!</v>
      </c>
      <c r="N12" s="34"/>
      <c r="O12" s="34"/>
      <c r="P12" s="34"/>
      <c r="Q12" s="34"/>
      <c r="R12" s="34"/>
      <c r="S12" s="34"/>
      <c r="T12" s="34"/>
      <c r="U12" s="35" t="e">
        <f t="shared" si="3"/>
        <v>#DIV/0!</v>
      </c>
      <c r="V12" s="34" t="s">
        <v>419</v>
      </c>
      <c r="W12" s="34" t="s">
        <v>419</v>
      </c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8" t="e">
        <f t="shared" si="7"/>
        <v>#DIV/0!</v>
      </c>
    </row>
    <row r="13" spans="1:34" s="21" customFormat="1" ht="18" customHeight="1">
      <c r="A13" s="33">
        <v>7</v>
      </c>
      <c r="B13" s="58" t="s">
        <v>156</v>
      </c>
      <c r="C13" s="50" t="s">
        <v>157</v>
      </c>
      <c r="D13" s="34"/>
      <c r="E13" s="34"/>
      <c r="F13" s="34"/>
      <c r="G13" s="34"/>
      <c r="H13" s="34"/>
      <c r="I13" s="34"/>
      <c r="J13" s="34"/>
      <c r="K13" s="34"/>
      <c r="L13" s="34"/>
      <c r="M13" s="35" t="e">
        <f t="shared" si="2"/>
        <v>#DIV/0!</v>
      </c>
      <c r="N13" s="34">
        <v>9.9</v>
      </c>
      <c r="O13" s="34"/>
      <c r="P13" s="34"/>
      <c r="Q13" s="34"/>
      <c r="R13" s="34"/>
      <c r="S13" s="34"/>
      <c r="T13" s="34"/>
      <c r="U13" s="35">
        <f t="shared" si="3"/>
        <v>9.9</v>
      </c>
      <c r="V13" s="34">
        <v>10</v>
      </c>
      <c r="W13" s="34">
        <v>10</v>
      </c>
      <c r="X13" s="34"/>
      <c r="Y13" s="35">
        <f t="shared" si="0"/>
        <v>10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8" t="e">
        <f t="shared" si="7"/>
        <v>#DIV/0!</v>
      </c>
    </row>
    <row r="14" spans="1:34" s="21" customFormat="1" ht="18" customHeight="1">
      <c r="A14" s="33">
        <v>8</v>
      </c>
      <c r="B14" s="58" t="s">
        <v>158</v>
      </c>
      <c r="C14" s="53" t="s">
        <v>159</v>
      </c>
      <c r="D14" s="34"/>
      <c r="E14" s="34"/>
      <c r="F14" s="34"/>
      <c r="G14" s="34"/>
      <c r="H14" s="34"/>
      <c r="I14" s="34"/>
      <c r="J14" s="34"/>
      <c r="K14" s="34"/>
      <c r="L14" s="34"/>
      <c r="M14" s="35" t="e">
        <f t="shared" si="2"/>
        <v>#DIV/0!</v>
      </c>
      <c r="N14" s="34"/>
      <c r="O14" s="34"/>
      <c r="P14" s="34"/>
      <c r="Q14" s="34"/>
      <c r="R14" s="34"/>
      <c r="S14" s="34"/>
      <c r="T14" s="34"/>
      <c r="U14" s="35" t="e">
        <f t="shared" si="3"/>
        <v>#DIV/0!</v>
      </c>
      <c r="V14" s="34">
        <v>9.5</v>
      </c>
      <c r="W14" s="34">
        <v>9</v>
      </c>
      <c r="X14" s="34"/>
      <c r="Y14" s="35">
        <f t="shared" si="0"/>
        <v>9.25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8" t="e">
        <f t="shared" si="7"/>
        <v>#DIV/0!</v>
      </c>
    </row>
    <row r="15" spans="1:34" s="21" customFormat="1" ht="18" customHeight="1">
      <c r="A15" s="33">
        <v>9</v>
      </c>
      <c r="B15" s="52" t="s">
        <v>160</v>
      </c>
      <c r="C15" s="50" t="s">
        <v>161</v>
      </c>
      <c r="D15" s="34"/>
      <c r="E15" s="34"/>
      <c r="F15" s="34"/>
      <c r="G15" s="34"/>
      <c r="H15" s="34"/>
      <c r="I15" s="34"/>
      <c r="J15" s="34"/>
      <c r="K15" s="34"/>
      <c r="L15" s="34"/>
      <c r="M15" s="35" t="e">
        <f t="shared" si="2"/>
        <v>#DIV/0!</v>
      </c>
      <c r="N15" s="34"/>
      <c r="O15" s="34"/>
      <c r="P15" s="34"/>
      <c r="Q15" s="34"/>
      <c r="R15" s="34"/>
      <c r="S15" s="34"/>
      <c r="T15" s="34"/>
      <c r="U15" s="35" t="e">
        <f t="shared" si="3"/>
        <v>#DIV/0!</v>
      </c>
      <c r="V15" s="34">
        <v>9.5</v>
      </c>
      <c r="W15" s="34">
        <v>9</v>
      </c>
      <c r="X15" s="34"/>
      <c r="Y15" s="35">
        <f t="shared" si="0"/>
        <v>9.25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8" t="e">
        <f t="shared" si="7"/>
        <v>#DIV/0!</v>
      </c>
    </row>
    <row r="16" spans="1:34" s="21" customFormat="1" ht="18" customHeight="1">
      <c r="A16" s="33">
        <v>10</v>
      </c>
      <c r="B16" s="51" t="s">
        <v>162</v>
      </c>
      <c r="C16" s="37" t="s">
        <v>163</v>
      </c>
      <c r="D16" s="34"/>
      <c r="E16" s="34"/>
      <c r="F16" s="34"/>
      <c r="G16" s="34"/>
      <c r="H16" s="34"/>
      <c r="I16" s="34"/>
      <c r="J16" s="34"/>
      <c r="K16" s="34"/>
      <c r="L16" s="34"/>
      <c r="M16" s="35" t="e">
        <f t="shared" si="2"/>
        <v>#DIV/0!</v>
      </c>
      <c r="N16" s="34"/>
      <c r="O16" s="34"/>
      <c r="P16" s="34"/>
      <c r="Q16" s="34"/>
      <c r="R16" s="34"/>
      <c r="S16" s="34"/>
      <c r="T16" s="34"/>
      <c r="U16" s="35" t="e">
        <f t="shared" si="3"/>
        <v>#DIV/0!</v>
      </c>
      <c r="V16" s="34">
        <v>10</v>
      </c>
      <c r="W16" s="34">
        <v>9.5</v>
      </c>
      <c r="X16" s="34"/>
      <c r="Y16" s="35">
        <f t="shared" si="0"/>
        <v>9.75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8" t="e">
        <f t="shared" si="7"/>
        <v>#DIV/0!</v>
      </c>
    </row>
    <row r="17" spans="1:34" s="21" customFormat="1" ht="18" customHeight="1">
      <c r="A17" s="33">
        <v>11</v>
      </c>
      <c r="B17" s="58" t="s">
        <v>164</v>
      </c>
      <c r="C17" s="50" t="s">
        <v>165</v>
      </c>
      <c r="D17" s="34"/>
      <c r="E17" s="34"/>
      <c r="F17" s="34"/>
      <c r="G17" s="34"/>
      <c r="H17" s="34"/>
      <c r="I17" s="34"/>
      <c r="J17" s="34"/>
      <c r="K17" s="34"/>
      <c r="L17" s="34"/>
      <c r="M17" s="35" t="e">
        <f t="shared" si="2"/>
        <v>#DIV/0!</v>
      </c>
      <c r="N17" s="34">
        <v>7.8</v>
      </c>
      <c r="O17" s="34"/>
      <c r="P17" s="34"/>
      <c r="Q17" s="34"/>
      <c r="R17" s="34"/>
      <c r="S17" s="34"/>
      <c r="T17" s="34"/>
      <c r="U17" s="35">
        <f t="shared" si="3"/>
        <v>7.8</v>
      </c>
      <c r="V17" s="34">
        <v>7</v>
      </c>
      <c r="W17" s="34">
        <v>7</v>
      </c>
      <c r="X17" s="34"/>
      <c r="Y17" s="35">
        <f t="shared" si="0"/>
        <v>7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7"/>
        <v>#DIV/0!</v>
      </c>
    </row>
    <row r="18" spans="1:34" s="21" customFormat="1" ht="18" customHeight="1">
      <c r="A18" s="33">
        <v>12</v>
      </c>
      <c r="B18" s="51" t="s">
        <v>166</v>
      </c>
      <c r="C18" s="50" t="s">
        <v>167</v>
      </c>
      <c r="D18" s="34"/>
      <c r="E18" s="34"/>
      <c r="F18" s="34"/>
      <c r="G18" s="34"/>
      <c r="H18" s="34"/>
      <c r="I18" s="34"/>
      <c r="J18" s="34"/>
      <c r="K18" s="34"/>
      <c r="L18" s="34"/>
      <c r="M18" s="35" t="e">
        <f t="shared" si="2"/>
        <v>#DIV/0!</v>
      </c>
      <c r="N18" s="34">
        <v>10</v>
      </c>
      <c r="O18" s="34"/>
      <c r="P18" s="34"/>
      <c r="Q18" s="34"/>
      <c r="R18" s="34"/>
      <c r="S18" s="34"/>
      <c r="T18" s="34"/>
      <c r="U18" s="35">
        <f t="shared" si="3"/>
        <v>10</v>
      </c>
      <c r="V18" s="34" t="s">
        <v>419</v>
      </c>
      <c r="W18" s="34" t="s">
        <v>419</v>
      </c>
      <c r="X18" s="34"/>
      <c r="Y18" s="35" t="e">
        <f t="shared" si="0"/>
        <v>#DIV/0!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7"/>
        <v>#DIV/0!</v>
      </c>
    </row>
    <row r="19" spans="1:34" s="21" customFormat="1" ht="18" customHeight="1">
      <c r="A19" s="33">
        <v>13</v>
      </c>
      <c r="B19" s="52" t="s">
        <v>168</v>
      </c>
      <c r="C19" s="50" t="s">
        <v>169</v>
      </c>
      <c r="D19" s="34"/>
      <c r="E19" s="34"/>
      <c r="F19" s="34"/>
      <c r="G19" s="34"/>
      <c r="H19" s="34"/>
      <c r="I19" s="34"/>
      <c r="J19" s="34"/>
      <c r="K19" s="34"/>
      <c r="L19" s="34"/>
      <c r="M19" s="35" t="e">
        <f t="shared" si="2"/>
        <v>#DIV/0!</v>
      </c>
      <c r="N19" s="34">
        <v>9.6999999999999993</v>
      </c>
      <c r="O19" s="34"/>
      <c r="P19" s="34"/>
      <c r="Q19" s="34"/>
      <c r="R19" s="34"/>
      <c r="S19" s="34"/>
      <c r="T19" s="34"/>
      <c r="U19" s="35">
        <f t="shared" si="3"/>
        <v>9.6999999999999993</v>
      </c>
      <c r="V19" s="34">
        <v>10</v>
      </c>
      <c r="W19" s="34">
        <v>10</v>
      </c>
      <c r="X19" s="34"/>
      <c r="Y19" s="35">
        <f t="shared" si="0"/>
        <v>10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7"/>
        <v>#DIV/0!</v>
      </c>
    </row>
    <row r="20" spans="1:34" s="21" customFormat="1" ht="18" customHeight="1">
      <c r="A20" s="33">
        <v>14</v>
      </c>
      <c r="B20" s="52" t="s">
        <v>170</v>
      </c>
      <c r="C20" s="50" t="s">
        <v>171</v>
      </c>
      <c r="D20" s="34"/>
      <c r="E20" s="34"/>
      <c r="F20" s="34"/>
      <c r="G20" s="34"/>
      <c r="H20" s="34"/>
      <c r="I20" s="34"/>
      <c r="J20" s="34"/>
      <c r="K20" s="34"/>
      <c r="L20" s="34"/>
      <c r="M20" s="35" t="e">
        <f t="shared" si="2"/>
        <v>#DIV/0!</v>
      </c>
      <c r="N20" s="34"/>
      <c r="O20" s="34"/>
      <c r="P20" s="34"/>
      <c r="Q20" s="34"/>
      <c r="R20" s="34"/>
      <c r="S20" s="34"/>
      <c r="T20" s="34"/>
      <c r="U20" s="35" t="e">
        <f t="shared" si="3"/>
        <v>#DIV/0!</v>
      </c>
      <c r="V20" s="34">
        <v>9.5</v>
      </c>
      <c r="W20" s="34">
        <v>9</v>
      </c>
      <c r="X20" s="34"/>
      <c r="Y20" s="35">
        <f t="shared" si="0"/>
        <v>9.25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8" t="e">
        <f t="shared" si="7"/>
        <v>#DIV/0!</v>
      </c>
    </row>
    <row r="21" spans="1:34" s="21" customFormat="1" ht="18" customHeight="1">
      <c r="A21" s="33">
        <v>15</v>
      </c>
      <c r="B21" s="50" t="s">
        <v>172</v>
      </c>
      <c r="C21" s="50" t="s">
        <v>173</v>
      </c>
      <c r="D21" s="34"/>
      <c r="E21" s="34"/>
      <c r="F21" s="34"/>
      <c r="G21" s="34"/>
      <c r="H21" s="34"/>
      <c r="I21" s="34"/>
      <c r="J21" s="34"/>
      <c r="K21" s="34"/>
      <c r="L21" s="34"/>
      <c r="M21" s="35" t="e">
        <f t="shared" si="2"/>
        <v>#DIV/0!</v>
      </c>
      <c r="N21" s="34">
        <v>9.5</v>
      </c>
      <c r="O21" s="34"/>
      <c r="P21" s="34"/>
      <c r="Q21" s="34"/>
      <c r="R21" s="34"/>
      <c r="S21" s="34"/>
      <c r="T21" s="34"/>
      <c r="U21" s="35">
        <f t="shared" si="3"/>
        <v>9.5</v>
      </c>
      <c r="V21" s="34">
        <v>10</v>
      </c>
      <c r="W21" s="34">
        <v>9.5</v>
      </c>
      <c r="X21" s="34"/>
      <c r="Y21" s="35">
        <f t="shared" si="0"/>
        <v>9.75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7"/>
        <v>#DIV/0!</v>
      </c>
    </row>
    <row r="22" spans="1:34" s="21" customFormat="1" ht="18" customHeight="1">
      <c r="A22" s="33">
        <v>16</v>
      </c>
      <c r="B22" s="58" t="s">
        <v>174</v>
      </c>
      <c r="C22" s="50" t="s">
        <v>175</v>
      </c>
      <c r="D22" s="34"/>
      <c r="E22" s="34"/>
      <c r="F22" s="34"/>
      <c r="G22" s="34"/>
      <c r="H22" s="34"/>
      <c r="I22" s="34"/>
      <c r="J22" s="34"/>
      <c r="K22" s="34"/>
      <c r="L22" s="34"/>
      <c r="M22" s="35" t="e">
        <f t="shared" si="2"/>
        <v>#DIV/0!</v>
      </c>
      <c r="N22" s="34">
        <v>9.6</v>
      </c>
      <c r="O22" s="34"/>
      <c r="P22" s="34"/>
      <c r="Q22" s="34"/>
      <c r="R22" s="34"/>
      <c r="S22" s="34"/>
      <c r="T22" s="34"/>
      <c r="U22" s="35">
        <f t="shared" si="3"/>
        <v>9.6</v>
      </c>
      <c r="V22" s="34">
        <v>7</v>
      </c>
      <c r="W22" s="34">
        <v>7</v>
      </c>
      <c r="X22" s="34"/>
      <c r="Y22" s="35">
        <f t="shared" si="0"/>
        <v>7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8" t="e">
        <f t="shared" si="7"/>
        <v>#DIV/0!</v>
      </c>
    </row>
    <row r="23" spans="1:34" s="21" customFormat="1" ht="18" customHeight="1">
      <c r="A23" s="33">
        <v>17</v>
      </c>
      <c r="B23" s="59" t="s">
        <v>176</v>
      </c>
      <c r="C23" s="53" t="s">
        <v>177</v>
      </c>
      <c r="D23" s="34"/>
      <c r="E23" s="34"/>
      <c r="F23" s="34"/>
      <c r="G23" s="34"/>
      <c r="H23" s="34"/>
      <c r="I23" s="34"/>
      <c r="J23" s="34"/>
      <c r="K23" s="34"/>
      <c r="L23" s="34"/>
      <c r="M23" s="35" t="e">
        <f t="shared" si="2"/>
        <v>#DIV/0!</v>
      </c>
      <c r="N23" s="34"/>
      <c r="O23" s="34"/>
      <c r="P23" s="34"/>
      <c r="Q23" s="34"/>
      <c r="R23" s="34"/>
      <c r="S23" s="34"/>
      <c r="T23" s="34"/>
      <c r="U23" s="35" t="e">
        <f t="shared" si="3"/>
        <v>#DIV/0!</v>
      </c>
      <c r="V23" s="34">
        <v>7</v>
      </c>
      <c r="W23" s="34">
        <v>7</v>
      </c>
      <c r="X23" s="34"/>
      <c r="Y23" s="35">
        <f t="shared" si="0"/>
        <v>7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8" t="e">
        <f t="shared" si="7"/>
        <v>#DIV/0!</v>
      </c>
    </row>
    <row r="24" spans="1:34" s="21" customFormat="1" ht="18" customHeight="1">
      <c r="A24" s="33">
        <v>18</v>
      </c>
      <c r="B24" s="58" t="s">
        <v>178</v>
      </c>
      <c r="C24" s="50" t="s">
        <v>179</v>
      </c>
      <c r="D24" s="34"/>
      <c r="E24" s="34"/>
      <c r="F24" s="34"/>
      <c r="G24" s="34"/>
      <c r="H24" s="34"/>
      <c r="I24" s="34"/>
      <c r="J24" s="34"/>
      <c r="K24" s="34"/>
      <c r="L24" s="34"/>
      <c r="M24" s="35" t="e">
        <f t="shared" si="2"/>
        <v>#DIV/0!</v>
      </c>
      <c r="N24" s="34"/>
      <c r="O24" s="34"/>
      <c r="P24" s="34"/>
      <c r="Q24" s="34"/>
      <c r="R24" s="34"/>
      <c r="S24" s="34"/>
      <c r="T24" s="34"/>
      <c r="U24" s="35" t="e">
        <f t="shared" si="3"/>
        <v>#DIV/0!</v>
      </c>
      <c r="V24" s="34">
        <v>10</v>
      </c>
      <c r="W24" s="34">
        <v>9.5</v>
      </c>
      <c r="X24" s="34"/>
      <c r="Y24" s="35">
        <f t="shared" si="0"/>
        <v>9.75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7"/>
        <v>#DIV/0!</v>
      </c>
    </row>
    <row r="25" spans="1:34" s="21" customFormat="1" ht="18" customHeight="1">
      <c r="A25" s="33">
        <v>19</v>
      </c>
      <c r="B25" s="58" t="s">
        <v>180</v>
      </c>
      <c r="C25" s="50" t="s">
        <v>181</v>
      </c>
      <c r="D25" s="34"/>
      <c r="E25" s="34"/>
      <c r="F25" s="34"/>
      <c r="G25" s="34"/>
      <c r="H25" s="34"/>
      <c r="I25" s="34"/>
      <c r="J25" s="34"/>
      <c r="K25" s="34"/>
      <c r="L25" s="34"/>
      <c r="M25" s="35" t="e">
        <f t="shared" si="2"/>
        <v>#DIV/0!</v>
      </c>
      <c r="N25" s="34"/>
      <c r="O25" s="34"/>
      <c r="P25" s="34"/>
      <c r="Q25" s="34"/>
      <c r="R25" s="34"/>
      <c r="S25" s="34"/>
      <c r="T25" s="34"/>
      <c r="U25" s="35" t="e">
        <f t="shared" si="3"/>
        <v>#DIV/0!</v>
      </c>
      <c r="V25" s="34">
        <v>10</v>
      </c>
      <c r="W25" s="34">
        <v>10</v>
      </c>
      <c r="X25" s="34"/>
      <c r="Y25" s="35">
        <f t="shared" si="0"/>
        <v>10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8" t="e">
        <f t="shared" si="7"/>
        <v>#DIV/0!</v>
      </c>
    </row>
    <row r="26" spans="1:34" s="21" customFormat="1" ht="18" customHeight="1">
      <c r="A26" s="33">
        <v>20</v>
      </c>
      <c r="B26" s="60" t="s">
        <v>182</v>
      </c>
      <c r="C26" s="50" t="s">
        <v>183</v>
      </c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2"/>
        <v>#DIV/0!</v>
      </c>
      <c r="N26" s="34"/>
      <c r="O26" s="34"/>
      <c r="P26" s="34"/>
      <c r="Q26" s="34"/>
      <c r="R26" s="34"/>
      <c r="S26" s="34"/>
      <c r="T26" s="34"/>
      <c r="U26" s="35" t="e">
        <f t="shared" si="3"/>
        <v>#DIV/0!</v>
      </c>
      <c r="V26" s="34">
        <v>9.5</v>
      </c>
      <c r="W26" s="34">
        <v>9</v>
      </c>
      <c r="X26" s="34"/>
      <c r="Y26" s="35">
        <f t="shared" si="0"/>
        <v>9.25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7"/>
        <v>#DIV/0!</v>
      </c>
    </row>
    <row r="27" spans="1:34" s="21" customFormat="1" ht="18" customHeight="1">
      <c r="A27" s="33">
        <v>21</v>
      </c>
      <c r="B27" s="51" t="s">
        <v>184</v>
      </c>
      <c r="C27" s="37" t="s">
        <v>185</v>
      </c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2"/>
        <v>#DIV/0!</v>
      </c>
      <c r="N27" s="34" t="s">
        <v>419</v>
      </c>
      <c r="O27" s="34"/>
      <c r="P27" s="34"/>
      <c r="Q27" s="34"/>
      <c r="R27" s="34"/>
      <c r="S27" s="34"/>
      <c r="T27" s="34"/>
      <c r="U27" s="35" t="e">
        <f t="shared" si="3"/>
        <v>#DIV/0!</v>
      </c>
      <c r="V27" s="34">
        <v>10</v>
      </c>
      <c r="W27" s="34">
        <v>10</v>
      </c>
      <c r="X27" s="34"/>
      <c r="Y27" s="35">
        <f t="shared" si="0"/>
        <v>10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</row>
    <row r="28" spans="1:34" s="21" customFormat="1" ht="18" customHeight="1">
      <c r="A28" s="33">
        <v>22</v>
      </c>
      <c r="B28" s="52" t="s">
        <v>186</v>
      </c>
      <c r="C28" s="37" t="s">
        <v>187</v>
      </c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>
        <v>9.8000000000000007</v>
      </c>
      <c r="O28" s="34"/>
      <c r="P28" s="34"/>
      <c r="Q28" s="34"/>
      <c r="R28" s="34"/>
      <c r="S28" s="34"/>
      <c r="T28" s="34"/>
      <c r="U28" s="35">
        <f t="shared" si="3"/>
        <v>9.8000000000000007</v>
      </c>
      <c r="V28" s="34">
        <v>10</v>
      </c>
      <c r="W28" s="34">
        <v>10</v>
      </c>
      <c r="X28" s="34"/>
      <c r="Y28" s="35">
        <f t="shared" si="0"/>
        <v>10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7"/>
        <v>#DIV/0!</v>
      </c>
    </row>
    <row r="29" spans="1:34" s="21" customFormat="1" ht="18" customHeight="1">
      <c r="A29" s="33">
        <v>23</v>
      </c>
      <c r="B29" s="51" t="s">
        <v>188</v>
      </c>
      <c r="C29" s="37" t="s">
        <v>189</v>
      </c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>
        <v>7</v>
      </c>
      <c r="W29" s="34">
        <v>7</v>
      </c>
      <c r="X29" s="34"/>
      <c r="Y29" s="35">
        <f t="shared" si="0"/>
        <v>7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</row>
    <row r="30" spans="1:34" s="21" customFormat="1" ht="18" customHeight="1">
      <c r="A30" s="33">
        <v>24</v>
      </c>
      <c r="B30" s="51" t="s">
        <v>190</v>
      </c>
      <c r="C30" s="37" t="s">
        <v>191</v>
      </c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 t="s">
        <v>496</v>
      </c>
      <c r="O30" s="34"/>
      <c r="P30" s="34"/>
      <c r="Q30" s="34"/>
      <c r="R30" s="34"/>
      <c r="S30" s="34"/>
      <c r="T30" s="34"/>
      <c r="U30" s="35" t="e">
        <f t="shared" si="3"/>
        <v>#DIV/0!</v>
      </c>
      <c r="V30" s="34">
        <v>10</v>
      </c>
      <c r="W30" s="34">
        <v>10</v>
      </c>
      <c r="X30" s="34"/>
      <c r="Y30" s="35">
        <f t="shared" si="0"/>
        <v>10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25</v>
      </c>
      <c r="B31" s="51" t="s">
        <v>192</v>
      </c>
      <c r="C31" s="50" t="s">
        <v>193</v>
      </c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>
        <v>10</v>
      </c>
      <c r="W31" s="34">
        <v>10</v>
      </c>
      <c r="X31" s="34"/>
      <c r="Y31" s="35">
        <f t="shared" si="0"/>
        <v>10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</row>
    <row r="32" spans="1:34" s="21" customFormat="1" ht="18" customHeight="1">
      <c r="A32" s="33">
        <v>26</v>
      </c>
      <c r="B32" s="51" t="s">
        <v>194</v>
      </c>
      <c r="C32" s="50" t="s">
        <v>195</v>
      </c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>
        <v>9.9</v>
      </c>
      <c r="O32" s="34"/>
      <c r="P32" s="34"/>
      <c r="Q32" s="34"/>
      <c r="R32" s="34"/>
      <c r="S32" s="34"/>
      <c r="T32" s="34"/>
      <c r="U32" s="35">
        <f t="shared" si="3"/>
        <v>9.9</v>
      </c>
      <c r="V32" s="34">
        <v>10</v>
      </c>
      <c r="W32" s="34">
        <v>10</v>
      </c>
      <c r="X32" s="34"/>
      <c r="Y32" s="35">
        <f t="shared" si="0"/>
        <v>10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5">
      <c r="A33" s="33">
        <v>27</v>
      </c>
      <c r="B33" s="58" t="s">
        <v>196</v>
      </c>
      <c r="C33" s="37" t="s">
        <v>197</v>
      </c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>
        <v>9.8000000000000007</v>
      </c>
      <c r="O33" s="34"/>
      <c r="P33" s="34"/>
      <c r="Q33" s="34"/>
      <c r="R33" s="34"/>
      <c r="S33" s="34"/>
      <c r="T33" s="34"/>
      <c r="U33" s="35">
        <f t="shared" si="3"/>
        <v>9.8000000000000007</v>
      </c>
      <c r="V33" s="34">
        <v>10</v>
      </c>
      <c r="W33" s="34">
        <v>9.5</v>
      </c>
      <c r="X33" s="34"/>
      <c r="Y33" s="35">
        <f t="shared" si="0"/>
        <v>9.75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28</v>
      </c>
      <c r="B34" s="52" t="s">
        <v>198</v>
      </c>
      <c r="C34" s="50" t="s">
        <v>199</v>
      </c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>
        <v>9.6999999999999993</v>
      </c>
      <c r="O34" s="34"/>
      <c r="P34" s="34"/>
      <c r="Q34" s="34"/>
      <c r="R34" s="34"/>
      <c r="S34" s="34"/>
      <c r="T34" s="34"/>
      <c r="U34" s="35">
        <f t="shared" si="3"/>
        <v>9.6999999999999993</v>
      </c>
      <c r="V34" s="34">
        <v>10</v>
      </c>
      <c r="W34" s="34">
        <v>10</v>
      </c>
      <c r="X34" s="34"/>
      <c r="Y34" s="35">
        <f t="shared" si="0"/>
        <v>10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00B050"/>
    <pageSetUpPr fitToPage="1"/>
  </sheetPr>
  <dimension ref="A1:AI200"/>
  <sheetViews>
    <sheetView showGridLines="0" topLeftCell="A4" zoomScale="85" workbookViewId="0">
      <pane xSplit="3" ySplit="1" topLeftCell="U5" activePane="bottomRight" state="frozen"/>
      <selection activeCell="B7" sqref="B7:C34"/>
      <selection pane="topRight" activeCell="B7" sqref="B7:C34"/>
      <selection pane="bottomLeft" activeCell="B7" sqref="B7:C34"/>
      <selection pane="bottomRight" activeCell="W4" sqref="W4:X4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3" width="5.125" style="47" customWidth="1"/>
    <col min="14" max="14" width="7.5" style="45" customWidth="1"/>
    <col min="15" max="21" width="5.125" style="47" customWidth="1"/>
    <col min="22" max="22" width="5" style="45" bestFit="1" customWidth="1"/>
    <col min="23" max="25" width="5.125" style="47" customWidth="1"/>
    <col min="26" max="26" width="5" style="45" bestFit="1" customWidth="1"/>
    <col min="27" max="27" width="5" style="47" bestFit="1" customWidth="1"/>
    <col min="28" max="29" width="4.875" style="47" customWidth="1"/>
    <col min="30" max="30" width="5" style="45" bestFit="1" customWidth="1"/>
    <col min="31" max="31" width="4.875" style="46" customWidth="1"/>
    <col min="32" max="32" width="4.375" style="45" customWidth="1"/>
    <col min="33" max="33" width="4.5" style="45" customWidth="1"/>
    <col min="34" max="34" width="3.75" style="45" bestFit="1" customWidth="1"/>
    <col min="35" max="35" width="7.5" style="47" bestFit="1" customWidth="1"/>
    <col min="36" max="16384" width="11" style="47"/>
  </cols>
  <sheetData>
    <row r="1" spans="1:35" s="3" customFormat="1" ht="26.25" hidden="1" customHeight="1">
      <c r="A1" s="1"/>
      <c r="B1" s="2" t="e">
        <f>+#REF!</f>
        <v>#REF!</v>
      </c>
      <c r="N1" s="4"/>
      <c r="V1" s="4"/>
      <c r="Z1" s="4"/>
      <c r="AD1" s="4"/>
      <c r="AE1" s="5"/>
      <c r="AF1" s="4"/>
      <c r="AG1" s="4"/>
      <c r="AH1" s="4"/>
    </row>
    <row r="2" spans="1:35" s="7" customFormat="1" ht="18.75" hidden="1" customHeight="1">
      <c r="A2" s="6"/>
      <c r="B2" s="7" t="s">
        <v>0</v>
      </c>
      <c r="N2" s="8"/>
      <c r="V2" s="8"/>
      <c r="Z2" s="8"/>
      <c r="AD2" s="8"/>
      <c r="AE2" s="9"/>
      <c r="AF2" s="8"/>
      <c r="AG2" s="8"/>
      <c r="AH2" s="8"/>
    </row>
    <row r="3" spans="1:35" s="11" customFormat="1" ht="17.25" hidden="1" customHeight="1">
      <c r="A3" s="10"/>
      <c r="B3" s="11" t="s">
        <v>1</v>
      </c>
      <c r="N3" s="12"/>
      <c r="V3" s="12"/>
      <c r="Z3" s="12"/>
      <c r="AD3" s="12"/>
      <c r="AE3" s="13"/>
      <c r="AF3" s="12"/>
      <c r="AG3" s="12"/>
      <c r="AH3" s="12"/>
    </row>
    <row r="4" spans="1:35" s="15" customFormat="1" ht="169.5">
      <c r="A4" s="14"/>
      <c r="D4" s="15" t="s">
        <v>424</v>
      </c>
      <c r="E4" s="15" t="s">
        <v>493</v>
      </c>
      <c r="F4" s="15" t="s">
        <v>492</v>
      </c>
      <c r="N4" s="16"/>
      <c r="V4" s="16"/>
      <c r="W4" s="15" t="s">
        <v>511</v>
      </c>
      <c r="X4" s="15" t="s">
        <v>510</v>
      </c>
      <c r="Z4" s="16"/>
      <c r="AD4" s="16"/>
      <c r="AE4" s="17" t="s">
        <v>2</v>
      </c>
      <c r="AF4" s="18">
        <v>0.8</v>
      </c>
      <c r="AG4" s="16" t="s">
        <v>3</v>
      </c>
      <c r="AH4" s="16" t="s">
        <v>4</v>
      </c>
      <c r="AI4" s="19" t="s">
        <v>5</v>
      </c>
    </row>
    <row r="5" spans="1:35" s="21" customFormat="1" ht="19.5" customHeight="1">
      <c r="A5" s="20"/>
      <c r="N5" s="16"/>
      <c r="V5" s="16"/>
      <c r="Z5" s="16"/>
      <c r="AD5" s="16"/>
      <c r="AE5" s="17"/>
      <c r="AF5" s="18"/>
      <c r="AG5" s="16"/>
      <c r="AH5" s="16"/>
      <c r="AI5" s="19"/>
    </row>
    <row r="6" spans="1:35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6"/>
      <c r="M6" s="27"/>
      <c r="N6" s="28" t="s">
        <v>9</v>
      </c>
      <c r="O6" s="79"/>
      <c r="P6" s="80"/>
      <c r="Q6" s="80"/>
      <c r="R6" s="80"/>
      <c r="S6" s="80"/>
      <c r="T6" s="80"/>
      <c r="U6" s="81"/>
      <c r="V6" s="28" t="s">
        <v>10</v>
      </c>
      <c r="W6" s="29"/>
      <c r="X6" s="30"/>
      <c r="Y6" s="31"/>
      <c r="Z6" s="28" t="s">
        <v>11</v>
      </c>
      <c r="AA6" s="29"/>
      <c r="AB6" s="30"/>
      <c r="AC6" s="31"/>
      <c r="AD6" s="28" t="s">
        <v>12</v>
      </c>
      <c r="AE6" s="32"/>
      <c r="AF6" s="28"/>
      <c r="AG6" s="28"/>
      <c r="AH6" s="28"/>
      <c r="AI6" s="23"/>
    </row>
    <row r="7" spans="1:35" s="21" customFormat="1" ht="18" customHeight="1">
      <c r="A7" s="33">
        <v>1</v>
      </c>
      <c r="B7" s="52" t="s">
        <v>144</v>
      </c>
      <c r="C7" s="50" t="s">
        <v>145</v>
      </c>
      <c r="D7" s="34">
        <v>10</v>
      </c>
      <c r="E7" s="34"/>
      <c r="F7" s="34"/>
      <c r="G7" s="34"/>
      <c r="H7" s="34"/>
      <c r="I7" s="34"/>
      <c r="J7" s="34"/>
      <c r="K7" s="34"/>
      <c r="L7" s="34"/>
      <c r="M7" s="34"/>
      <c r="N7" s="35">
        <f>TRUNC(AVERAGE(D7:M7),2)</f>
        <v>10</v>
      </c>
      <c r="O7" s="34"/>
      <c r="P7" s="34"/>
      <c r="Q7" s="34"/>
      <c r="R7" s="34"/>
      <c r="S7" s="34"/>
      <c r="T7" s="34"/>
      <c r="U7" s="34"/>
      <c r="V7" s="35" t="e">
        <f>TRUNC(AVERAGE(O7:U7),2)</f>
        <v>#DIV/0!</v>
      </c>
      <c r="W7" s="34">
        <v>10</v>
      </c>
      <c r="X7" s="34">
        <v>9.5</v>
      </c>
      <c r="Y7" s="34"/>
      <c r="Z7" s="35">
        <f t="shared" ref="Z7:Z39" si="0">TRUNC(AVERAGE(W7:Y7),2)</f>
        <v>9.75</v>
      </c>
      <c r="AA7" s="34"/>
      <c r="AB7" s="34"/>
      <c r="AC7" s="34"/>
      <c r="AD7" s="35" t="e">
        <f t="shared" ref="AD7:AD39" si="1">TRUNC(AVERAGE(AA7:AC7),2)</f>
        <v>#DIV/0!</v>
      </c>
      <c r="AE7" s="36" t="e">
        <f>TRUNC(AVERAGE(N7,V7,Z7,AD7),2)</f>
        <v>#DIV/0!</v>
      </c>
      <c r="AF7" s="34" t="e">
        <f>TRUNC((AE7*0.8),2)</f>
        <v>#DIV/0!</v>
      </c>
      <c r="AG7" s="37"/>
      <c r="AH7" s="37">
        <f>TRUNC((AG7*0.2),2)</f>
        <v>0</v>
      </c>
      <c r="AI7" s="38" t="e">
        <f>TRUNC((AF7+AH7),2)</f>
        <v>#DIV/0!</v>
      </c>
    </row>
    <row r="8" spans="1:35" s="21" customFormat="1" ht="18" customHeight="1">
      <c r="A8" s="33">
        <v>2</v>
      </c>
      <c r="B8" s="52" t="s">
        <v>146</v>
      </c>
      <c r="C8" s="50" t="s">
        <v>147</v>
      </c>
      <c r="D8" s="34">
        <v>9</v>
      </c>
      <c r="E8" s="34"/>
      <c r="F8" s="34"/>
      <c r="G8" s="34"/>
      <c r="H8" s="34"/>
      <c r="I8" s="34"/>
      <c r="J8" s="34"/>
      <c r="K8" s="34"/>
      <c r="L8" s="34"/>
      <c r="M8" s="34"/>
      <c r="N8" s="35">
        <f t="shared" ref="N8:N39" si="2">TRUNC(AVERAGE(D8:M8),2)</f>
        <v>9</v>
      </c>
      <c r="O8" s="34"/>
      <c r="P8" s="34"/>
      <c r="Q8" s="34"/>
      <c r="R8" s="34"/>
      <c r="S8" s="34"/>
      <c r="T8" s="34"/>
      <c r="U8" s="34"/>
      <c r="V8" s="35" t="e">
        <f t="shared" ref="V8:V39" si="3">TRUNC(AVERAGE(O8:U8),2)</f>
        <v>#DIV/0!</v>
      </c>
      <c r="W8" s="34">
        <v>10</v>
      </c>
      <c r="X8" s="34">
        <v>10</v>
      </c>
      <c r="Y8" s="34"/>
      <c r="Z8" s="35">
        <f t="shared" si="0"/>
        <v>10</v>
      </c>
      <c r="AA8" s="34"/>
      <c r="AB8" s="34"/>
      <c r="AC8" s="34"/>
      <c r="AD8" s="35" t="e">
        <f t="shared" si="1"/>
        <v>#DIV/0!</v>
      </c>
      <c r="AE8" s="36" t="e">
        <f t="shared" ref="AE8:AE39" si="4">TRUNC(AVERAGE(N8,V8,Z8,AD8),2)</f>
        <v>#DIV/0!</v>
      </c>
      <c r="AF8" s="34" t="e">
        <f t="shared" ref="AF8:AF39" si="5">TRUNC((AE8*0.8),2)</f>
        <v>#DIV/0!</v>
      </c>
      <c r="AG8" s="37"/>
      <c r="AH8" s="37">
        <f t="shared" ref="AH8:AH39" si="6">TRUNC((AG8*0.2),2)</f>
        <v>0</v>
      </c>
      <c r="AI8" s="38" t="e">
        <f t="shared" ref="AI8:AI39" si="7">TRUNC((AF8+AH8),2)</f>
        <v>#DIV/0!</v>
      </c>
    </row>
    <row r="9" spans="1:35" s="21" customFormat="1" ht="18" customHeight="1">
      <c r="A9" s="33">
        <v>3</v>
      </c>
      <c r="B9" s="58" t="s">
        <v>148</v>
      </c>
      <c r="C9" s="50" t="s">
        <v>149</v>
      </c>
      <c r="D9" s="34">
        <v>9</v>
      </c>
      <c r="E9" s="34">
        <v>10</v>
      </c>
      <c r="F9" s="34">
        <v>10</v>
      </c>
      <c r="G9" s="34"/>
      <c r="H9" s="34"/>
      <c r="I9" s="34"/>
      <c r="J9" s="34"/>
      <c r="K9" s="34"/>
      <c r="L9" s="34"/>
      <c r="M9" s="34"/>
      <c r="N9" s="35">
        <f t="shared" si="2"/>
        <v>9.66</v>
      </c>
      <c r="O9" s="34"/>
      <c r="P9" s="34"/>
      <c r="Q9" s="34"/>
      <c r="R9" s="34"/>
      <c r="S9" s="34"/>
      <c r="T9" s="34"/>
      <c r="U9" s="34"/>
      <c r="V9" s="35" t="e">
        <f t="shared" si="3"/>
        <v>#DIV/0!</v>
      </c>
      <c r="W9" s="34">
        <v>8</v>
      </c>
      <c r="X9" s="34">
        <v>10</v>
      </c>
      <c r="Y9" s="34"/>
      <c r="Z9" s="35">
        <f t="shared" si="0"/>
        <v>9</v>
      </c>
      <c r="AA9" s="34"/>
      <c r="AB9" s="34"/>
      <c r="AC9" s="34"/>
      <c r="AD9" s="35" t="e">
        <f t="shared" si="1"/>
        <v>#DIV/0!</v>
      </c>
      <c r="AE9" s="36" t="e">
        <f t="shared" si="4"/>
        <v>#DIV/0!</v>
      </c>
      <c r="AF9" s="34" t="e">
        <f t="shared" si="5"/>
        <v>#DIV/0!</v>
      </c>
      <c r="AG9" s="37"/>
      <c r="AH9" s="37">
        <f t="shared" si="6"/>
        <v>0</v>
      </c>
      <c r="AI9" s="38" t="e">
        <f t="shared" si="7"/>
        <v>#DIV/0!</v>
      </c>
    </row>
    <row r="10" spans="1:35" s="21" customFormat="1" ht="18" customHeight="1">
      <c r="A10" s="33">
        <v>4</v>
      </c>
      <c r="B10" s="52" t="s">
        <v>150</v>
      </c>
      <c r="C10" s="53" t="s">
        <v>151</v>
      </c>
      <c r="D10" s="34">
        <v>10</v>
      </c>
      <c r="E10" s="34"/>
      <c r="F10" s="34">
        <v>7</v>
      </c>
      <c r="G10" s="34"/>
      <c r="H10" s="34"/>
      <c r="I10" s="34"/>
      <c r="J10" s="34"/>
      <c r="K10" s="34"/>
      <c r="L10" s="34"/>
      <c r="M10" s="34"/>
      <c r="N10" s="35">
        <f t="shared" si="2"/>
        <v>8.5</v>
      </c>
      <c r="O10" s="34"/>
      <c r="P10" s="34"/>
      <c r="Q10" s="34"/>
      <c r="R10" s="34"/>
      <c r="S10" s="34"/>
      <c r="T10" s="34"/>
      <c r="U10" s="34"/>
      <c r="V10" s="35" t="e">
        <f t="shared" si="3"/>
        <v>#DIV/0!</v>
      </c>
      <c r="W10" s="34">
        <v>8</v>
      </c>
      <c r="X10" s="34">
        <v>10</v>
      </c>
      <c r="Y10" s="34"/>
      <c r="Z10" s="35">
        <f t="shared" si="0"/>
        <v>9</v>
      </c>
      <c r="AA10" s="34"/>
      <c r="AB10" s="34"/>
      <c r="AC10" s="34"/>
      <c r="AD10" s="35" t="e">
        <f t="shared" si="1"/>
        <v>#DIV/0!</v>
      </c>
      <c r="AE10" s="36" t="e">
        <f t="shared" si="4"/>
        <v>#DIV/0!</v>
      </c>
      <c r="AF10" s="34" t="e">
        <f t="shared" si="5"/>
        <v>#DIV/0!</v>
      </c>
      <c r="AG10" s="37"/>
      <c r="AH10" s="37">
        <f t="shared" si="6"/>
        <v>0</v>
      </c>
      <c r="AI10" s="38" t="e">
        <f t="shared" si="7"/>
        <v>#DIV/0!</v>
      </c>
    </row>
    <row r="11" spans="1:35" s="21" customFormat="1" ht="18" customHeight="1">
      <c r="A11" s="33">
        <v>5</v>
      </c>
      <c r="B11" s="58" t="s">
        <v>152</v>
      </c>
      <c r="C11" s="50" t="s">
        <v>153</v>
      </c>
      <c r="D11" s="34">
        <v>10</v>
      </c>
      <c r="E11" s="34">
        <v>10</v>
      </c>
      <c r="F11" s="34">
        <v>10</v>
      </c>
      <c r="G11" s="34"/>
      <c r="H11" s="34"/>
      <c r="I11" s="34"/>
      <c r="J11" s="34"/>
      <c r="K11" s="34"/>
      <c r="L11" s="34"/>
      <c r="M11" s="34"/>
      <c r="N11" s="35">
        <f t="shared" si="2"/>
        <v>10</v>
      </c>
      <c r="O11" s="34"/>
      <c r="P11" s="34"/>
      <c r="Q11" s="34"/>
      <c r="R11" s="34"/>
      <c r="S11" s="34"/>
      <c r="T11" s="34"/>
      <c r="U11" s="34"/>
      <c r="V11" s="35" t="e">
        <f t="shared" si="3"/>
        <v>#DIV/0!</v>
      </c>
      <c r="W11" s="34">
        <v>7</v>
      </c>
      <c r="X11" s="34">
        <v>8</v>
      </c>
      <c r="Y11" s="34"/>
      <c r="Z11" s="35">
        <f t="shared" si="0"/>
        <v>7.5</v>
      </c>
      <c r="AA11" s="34"/>
      <c r="AB11" s="34"/>
      <c r="AC11" s="34"/>
      <c r="AD11" s="35" t="e">
        <f t="shared" si="1"/>
        <v>#DIV/0!</v>
      </c>
      <c r="AE11" s="36" t="e">
        <f t="shared" si="4"/>
        <v>#DIV/0!</v>
      </c>
      <c r="AF11" s="34" t="e">
        <f t="shared" si="5"/>
        <v>#DIV/0!</v>
      </c>
      <c r="AG11" s="37"/>
      <c r="AH11" s="37">
        <f t="shared" si="6"/>
        <v>0</v>
      </c>
      <c r="AI11" s="38" t="e">
        <f t="shared" si="7"/>
        <v>#DIV/0!</v>
      </c>
    </row>
    <row r="12" spans="1:35" s="21" customFormat="1" ht="18" customHeight="1">
      <c r="A12" s="33">
        <v>6</v>
      </c>
      <c r="B12" s="51" t="s">
        <v>154</v>
      </c>
      <c r="C12" s="37" t="s">
        <v>155</v>
      </c>
      <c r="D12" s="34">
        <v>10</v>
      </c>
      <c r="E12" s="34">
        <v>1</v>
      </c>
      <c r="F12" s="34">
        <v>10</v>
      </c>
      <c r="G12" s="34"/>
      <c r="H12" s="34"/>
      <c r="I12" s="34"/>
      <c r="J12" s="34"/>
      <c r="K12" s="34"/>
      <c r="L12" s="34"/>
      <c r="M12" s="34"/>
      <c r="N12" s="35">
        <f t="shared" si="2"/>
        <v>7</v>
      </c>
      <c r="O12" s="34"/>
      <c r="P12" s="34"/>
      <c r="Q12" s="34"/>
      <c r="R12" s="34"/>
      <c r="S12" s="34"/>
      <c r="T12" s="34"/>
      <c r="U12" s="34"/>
      <c r="V12" s="35" t="e">
        <f t="shared" si="3"/>
        <v>#DIV/0!</v>
      </c>
      <c r="W12" s="34" t="s">
        <v>419</v>
      </c>
      <c r="X12" s="34" t="s">
        <v>419</v>
      </c>
      <c r="Y12" s="34"/>
      <c r="Z12" s="35" t="e">
        <f t="shared" si="0"/>
        <v>#DIV/0!</v>
      </c>
      <c r="AA12" s="34"/>
      <c r="AB12" s="34"/>
      <c r="AC12" s="34"/>
      <c r="AD12" s="35" t="e">
        <f t="shared" si="1"/>
        <v>#DIV/0!</v>
      </c>
      <c r="AE12" s="36" t="e">
        <f t="shared" si="4"/>
        <v>#DIV/0!</v>
      </c>
      <c r="AF12" s="34" t="e">
        <f t="shared" si="5"/>
        <v>#DIV/0!</v>
      </c>
      <c r="AG12" s="37"/>
      <c r="AH12" s="37">
        <f t="shared" si="6"/>
        <v>0</v>
      </c>
      <c r="AI12" s="38" t="e">
        <f t="shared" si="7"/>
        <v>#DIV/0!</v>
      </c>
    </row>
    <row r="13" spans="1:35" s="21" customFormat="1" ht="18" customHeight="1">
      <c r="A13" s="33">
        <v>7</v>
      </c>
      <c r="B13" s="58" t="s">
        <v>156</v>
      </c>
      <c r="C13" s="50" t="s">
        <v>157</v>
      </c>
      <c r="D13" s="34">
        <v>9.5</v>
      </c>
      <c r="E13" s="34">
        <v>10</v>
      </c>
      <c r="F13" s="34">
        <v>10</v>
      </c>
      <c r="G13" s="34"/>
      <c r="H13" s="34"/>
      <c r="I13" s="34"/>
      <c r="J13" s="34"/>
      <c r="K13" s="34"/>
      <c r="L13" s="34"/>
      <c r="M13" s="34"/>
      <c r="N13" s="35">
        <f t="shared" si="2"/>
        <v>9.83</v>
      </c>
      <c r="O13" s="34"/>
      <c r="P13" s="34"/>
      <c r="Q13" s="34"/>
      <c r="R13" s="34"/>
      <c r="S13" s="34"/>
      <c r="T13" s="34"/>
      <c r="U13" s="34"/>
      <c r="V13" s="35" t="e">
        <f t="shared" si="3"/>
        <v>#DIV/0!</v>
      </c>
      <c r="W13" s="34">
        <v>7</v>
      </c>
      <c r="X13" s="34">
        <v>8</v>
      </c>
      <c r="Y13" s="34"/>
      <c r="Z13" s="35">
        <f t="shared" si="0"/>
        <v>7.5</v>
      </c>
      <c r="AA13" s="34"/>
      <c r="AB13" s="34"/>
      <c r="AC13" s="34"/>
      <c r="AD13" s="35" t="e">
        <f t="shared" si="1"/>
        <v>#DIV/0!</v>
      </c>
      <c r="AE13" s="36" t="e">
        <f t="shared" si="4"/>
        <v>#DIV/0!</v>
      </c>
      <c r="AF13" s="34" t="e">
        <f t="shared" si="5"/>
        <v>#DIV/0!</v>
      </c>
      <c r="AG13" s="37"/>
      <c r="AH13" s="37">
        <f t="shared" si="6"/>
        <v>0</v>
      </c>
      <c r="AI13" s="38" t="e">
        <f t="shared" si="7"/>
        <v>#DIV/0!</v>
      </c>
    </row>
    <row r="14" spans="1:35" s="21" customFormat="1" ht="18" customHeight="1">
      <c r="A14" s="33">
        <v>8</v>
      </c>
      <c r="B14" s="58" t="s">
        <v>158</v>
      </c>
      <c r="C14" s="53" t="s">
        <v>159</v>
      </c>
      <c r="D14" s="34">
        <v>1</v>
      </c>
      <c r="E14" s="34"/>
      <c r="F14" s="34"/>
      <c r="G14" s="34"/>
      <c r="H14" s="34"/>
      <c r="I14" s="34"/>
      <c r="J14" s="34"/>
      <c r="K14" s="34"/>
      <c r="L14" s="34"/>
      <c r="M14" s="34"/>
      <c r="N14" s="35">
        <f t="shared" si="2"/>
        <v>1</v>
      </c>
      <c r="O14" s="34"/>
      <c r="P14" s="34"/>
      <c r="Q14" s="34"/>
      <c r="R14" s="34"/>
      <c r="S14" s="34"/>
      <c r="T14" s="34"/>
      <c r="U14" s="34"/>
      <c r="V14" s="35" t="e">
        <f t="shared" si="3"/>
        <v>#DIV/0!</v>
      </c>
      <c r="W14" s="34">
        <v>10</v>
      </c>
      <c r="X14" s="34">
        <v>9.5</v>
      </c>
      <c r="Y14" s="34"/>
      <c r="Z14" s="35">
        <f t="shared" si="0"/>
        <v>9.75</v>
      </c>
      <c r="AA14" s="34"/>
      <c r="AB14" s="34"/>
      <c r="AC14" s="34"/>
      <c r="AD14" s="35" t="e">
        <f t="shared" si="1"/>
        <v>#DIV/0!</v>
      </c>
      <c r="AE14" s="36" t="e">
        <f t="shared" si="4"/>
        <v>#DIV/0!</v>
      </c>
      <c r="AF14" s="34" t="e">
        <f t="shared" si="5"/>
        <v>#DIV/0!</v>
      </c>
      <c r="AG14" s="37"/>
      <c r="AH14" s="37">
        <f t="shared" si="6"/>
        <v>0</v>
      </c>
      <c r="AI14" s="38" t="e">
        <f t="shared" si="7"/>
        <v>#DIV/0!</v>
      </c>
    </row>
    <row r="15" spans="1:35" s="21" customFormat="1" ht="18" customHeight="1">
      <c r="A15" s="33">
        <v>9</v>
      </c>
      <c r="B15" s="52" t="s">
        <v>160</v>
      </c>
      <c r="C15" s="50" t="s">
        <v>161</v>
      </c>
      <c r="D15" s="34">
        <v>10</v>
      </c>
      <c r="E15" s="34">
        <v>10</v>
      </c>
      <c r="F15" s="34">
        <v>10</v>
      </c>
      <c r="G15" s="34"/>
      <c r="H15" s="34"/>
      <c r="I15" s="34"/>
      <c r="J15" s="34"/>
      <c r="K15" s="34"/>
      <c r="L15" s="34"/>
      <c r="M15" s="34"/>
      <c r="N15" s="35">
        <f t="shared" si="2"/>
        <v>10</v>
      </c>
      <c r="O15" s="34"/>
      <c r="P15" s="34"/>
      <c r="Q15" s="34"/>
      <c r="R15" s="34"/>
      <c r="S15" s="34"/>
      <c r="T15" s="34"/>
      <c r="U15" s="34"/>
      <c r="V15" s="35" t="e">
        <f t="shared" si="3"/>
        <v>#DIV/0!</v>
      </c>
      <c r="W15" s="34">
        <v>10</v>
      </c>
      <c r="X15" s="34">
        <v>9.5</v>
      </c>
      <c r="Y15" s="34"/>
      <c r="Z15" s="35">
        <f t="shared" si="0"/>
        <v>9.75</v>
      </c>
      <c r="AA15" s="34"/>
      <c r="AB15" s="34"/>
      <c r="AC15" s="34"/>
      <c r="AD15" s="35" t="e">
        <f t="shared" si="1"/>
        <v>#DIV/0!</v>
      </c>
      <c r="AE15" s="36" t="e">
        <f t="shared" si="4"/>
        <v>#DIV/0!</v>
      </c>
      <c r="AF15" s="34" t="e">
        <f t="shared" si="5"/>
        <v>#DIV/0!</v>
      </c>
      <c r="AG15" s="37"/>
      <c r="AH15" s="37">
        <f t="shared" si="6"/>
        <v>0</v>
      </c>
      <c r="AI15" s="38" t="e">
        <f t="shared" si="7"/>
        <v>#DIV/0!</v>
      </c>
    </row>
    <row r="16" spans="1:35" s="21" customFormat="1" ht="18" customHeight="1">
      <c r="A16" s="33">
        <v>10</v>
      </c>
      <c r="B16" s="51" t="s">
        <v>162</v>
      </c>
      <c r="C16" s="37" t="s">
        <v>163</v>
      </c>
      <c r="D16" s="34">
        <v>10</v>
      </c>
      <c r="E16" s="34">
        <v>10</v>
      </c>
      <c r="F16" s="34">
        <v>10</v>
      </c>
      <c r="G16" s="34"/>
      <c r="H16" s="34"/>
      <c r="I16" s="34"/>
      <c r="J16" s="34"/>
      <c r="K16" s="34"/>
      <c r="L16" s="34"/>
      <c r="M16" s="34"/>
      <c r="N16" s="35">
        <f t="shared" si="2"/>
        <v>10</v>
      </c>
      <c r="O16" s="34"/>
      <c r="P16" s="34"/>
      <c r="Q16" s="34"/>
      <c r="R16" s="34"/>
      <c r="S16" s="34"/>
      <c r="T16" s="34"/>
      <c r="U16" s="34"/>
      <c r="V16" s="35" t="e">
        <f t="shared" si="3"/>
        <v>#DIV/0!</v>
      </c>
      <c r="W16" s="34">
        <v>8</v>
      </c>
      <c r="X16" s="34">
        <v>10</v>
      </c>
      <c r="Y16" s="34"/>
      <c r="Z16" s="35">
        <f t="shared" si="0"/>
        <v>9</v>
      </c>
      <c r="AA16" s="34"/>
      <c r="AB16" s="34"/>
      <c r="AC16" s="34"/>
      <c r="AD16" s="35" t="e">
        <f t="shared" si="1"/>
        <v>#DIV/0!</v>
      </c>
      <c r="AE16" s="36" t="e">
        <f t="shared" si="4"/>
        <v>#DIV/0!</v>
      </c>
      <c r="AF16" s="34" t="e">
        <f t="shared" si="5"/>
        <v>#DIV/0!</v>
      </c>
      <c r="AG16" s="37"/>
      <c r="AH16" s="37">
        <f t="shared" si="6"/>
        <v>0</v>
      </c>
      <c r="AI16" s="38" t="e">
        <f t="shared" si="7"/>
        <v>#DIV/0!</v>
      </c>
    </row>
    <row r="17" spans="1:35" s="21" customFormat="1" ht="18" customHeight="1">
      <c r="A17" s="33">
        <v>11</v>
      </c>
      <c r="B17" s="58" t="s">
        <v>164</v>
      </c>
      <c r="C17" s="50" t="s">
        <v>165</v>
      </c>
      <c r="D17" s="34">
        <v>10</v>
      </c>
      <c r="E17" s="34"/>
      <c r="F17" s="34"/>
      <c r="G17" s="34"/>
      <c r="H17" s="34"/>
      <c r="I17" s="34"/>
      <c r="J17" s="34"/>
      <c r="K17" s="34"/>
      <c r="L17" s="34"/>
      <c r="M17" s="34"/>
      <c r="N17" s="35">
        <f t="shared" si="2"/>
        <v>10</v>
      </c>
      <c r="O17" s="34"/>
      <c r="P17" s="34"/>
      <c r="Q17" s="34"/>
      <c r="R17" s="34"/>
      <c r="S17" s="34"/>
      <c r="T17" s="34"/>
      <c r="U17" s="34"/>
      <c r="V17" s="35" t="e">
        <f t="shared" si="3"/>
        <v>#DIV/0!</v>
      </c>
      <c r="W17" s="34">
        <v>10</v>
      </c>
      <c r="X17" s="34">
        <v>10</v>
      </c>
      <c r="Y17" s="34"/>
      <c r="Z17" s="35">
        <f t="shared" si="0"/>
        <v>10</v>
      </c>
      <c r="AA17" s="34"/>
      <c r="AB17" s="34"/>
      <c r="AC17" s="34"/>
      <c r="AD17" s="35" t="e">
        <f t="shared" si="1"/>
        <v>#DIV/0!</v>
      </c>
      <c r="AE17" s="36" t="e">
        <f t="shared" si="4"/>
        <v>#DIV/0!</v>
      </c>
      <c r="AF17" s="34" t="e">
        <f t="shared" si="5"/>
        <v>#DIV/0!</v>
      </c>
      <c r="AG17" s="37"/>
      <c r="AH17" s="37">
        <f t="shared" si="6"/>
        <v>0</v>
      </c>
      <c r="AI17" s="38" t="e">
        <f t="shared" si="7"/>
        <v>#DIV/0!</v>
      </c>
    </row>
    <row r="18" spans="1:35" s="21" customFormat="1" ht="18" customHeight="1">
      <c r="A18" s="33">
        <v>12</v>
      </c>
      <c r="B18" s="51" t="s">
        <v>166</v>
      </c>
      <c r="C18" s="50" t="s">
        <v>167</v>
      </c>
      <c r="D18" s="34">
        <v>10</v>
      </c>
      <c r="E18" s="34">
        <v>1</v>
      </c>
      <c r="F18" s="34">
        <v>9</v>
      </c>
      <c r="G18" s="34"/>
      <c r="H18" s="34"/>
      <c r="I18" s="34"/>
      <c r="J18" s="34"/>
      <c r="K18" s="34"/>
      <c r="L18" s="34"/>
      <c r="M18" s="34"/>
      <c r="N18" s="35">
        <f t="shared" si="2"/>
        <v>6.66</v>
      </c>
      <c r="O18" s="34"/>
      <c r="P18" s="34"/>
      <c r="Q18" s="34"/>
      <c r="R18" s="34"/>
      <c r="S18" s="34"/>
      <c r="T18" s="34"/>
      <c r="U18" s="34"/>
      <c r="V18" s="35" t="e">
        <f t="shared" si="3"/>
        <v>#DIV/0!</v>
      </c>
      <c r="W18" s="34" t="s">
        <v>419</v>
      </c>
      <c r="X18" s="34" t="s">
        <v>419</v>
      </c>
      <c r="Y18" s="34"/>
      <c r="Z18" s="35" t="e">
        <f t="shared" si="0"/>
        <v>#DIV/0!</v>
      </c>
      <c r="AA18" s="34"/>
      <c r="AB18" s="34"/>
      <c r="AC18" s="34"/>
      <c r="AD18" s="35" t="e">
        <f t="shared" si="1"/>
        <v>#DIV/0!</v>
      </c>
      <c r="AE18" s="36" t="e">
        <f t="shared" si="4"/>
        <v>#DIV/0!</v>
      </c>
      <c r="AF18" s="34" t="e">
        <f t="shared" si="5"/>
        <v>#DIV/0!</v>
      </c>
      <c r="AG18" s="37"/>
      <c r="AH18" s="37">
        <f t="shared" si="6"/>
        <v>0</v>
      </c>
      <c r="AI18" s="38" t="e">
        <f t="shared" si="7"/>
        <v>#DIV/0!</v>
      </c>
    </row>
    <row r="19" spans="1:35" s="21" customFormat="1" ht="18" customHeight="1">
      <c r="A19" s="33">
        <v>13</v>
      </c>
      <c r="B19" s="52" t="s">
        <v>168</v>
      </c>
      <c r="C19" s="50" t="s">
        <v>169</v>
      </c>
      <c r="D19" s="34">
        <v>10</v>
      </c>
      <c r="E19" s="34"/>
      <c r="F19" s="34"/>
      <c r="G19" s="34"/>
      <c r="H19" s="34"/>
      <c r="I19" s="34"/>
      <c r="J19" s="34"/>
      <c r="K19" s="34"/>
      <c r="L19" s="34"/>
      <c r="M19" s="34"/>
      <c r="N19" s="35">
        <f t="shared" si="2"/>
        <v>10</v>
      </c>
      <c r="O19" s="34"/>
      <c r="P19" s="34"/>
      <c r="Q19" s="34"/>
      <c r="R19" s="34"/>
      <c r="S19" s="34"/>
      <c r="T19" s="34"/>
      <c r="U19" s="34"/>
      <c r="V19" s="35" t="e">
        <f t="shared" si="3"/>
        <v>#DIV/0!</v>
      </c>
      <c r="W19" s="34">
        <v>9.8000000000000007</v>
      </c>
      <c r="X19" s="34">
        <v>10</v>
      </c>
      <c r="Y19" s="34"/>
      <c r="Z19" s="35">
        <f t="shared" si="0"/>
        <v>9.9</v>
      </c>
      <c r="AA19" s="34"/>
      <c r="AB19" s="34"/>
      <c r="AC19" s="34"/>
      <c r="AD19" s="35" t="e">
        <f t="shared" si="1"/>
        <v>#DIV/0!</v>
      </c>
      <c r="AE19" s="36" t="e">
        <f t="shared" si="4"/>
        <v>#DIV/0!</v>
      </c>
      <c r="AF19" s="34" t="e">
        <f t="shared" si="5"/>
        <v>#DIV/0!</v>
      </c>
      <c r="AG19" s="37"/>
      <c r="AH19" s="37">
        <f t="shared" si="6"/>
        <v>0</v>
      </c>
      <c r="AI19" s="38" t="e">
        <f t="shared" si="7"/>
        <v>#DIV/0!</v>
      </c>
    </row>
    <row r="20" spans="1:35" s="21" customFormat="1" ht="18" customHeight="1">
      <c r="A20" s="33">
        <v>14</v>
      </c>
      <c r="B20" s="52" t="s">
        <v>170</v>
      </c>
      <c r="C20" s="50" t="s">
        <v>171</v>
      </c>
      <c r="D20" s="34">
        <v>10</v>
      </c>
      <c r="E20" s="34"/>
      <c r="F20" s="34"/>
      <c r="G20" s="34"/>
      <c r="H20" s="34"/>
      <c r="I20" s="34"/>
      <c r="J20" s="34"/>
      <c r="K20" s="34"/>
      <c r="L20" s="34"/>
      <c r="M20" s="34"/>
      <c r="N20" s="35">
        <f t="shared" si="2"/>
        <v>10</v>
      </c>
      <c r="O20" s="34"/>
      <c r="P20" s="34"/>
      <c r="Q20" s="34"/>
      <c r="R20" s="34"/>
      <c r="S20" s="34"/>
      <c r="T20" s="34"/>
      <c r="U20" s="34"/>
      <c r="V20" s="35" t="e">
        <f t="shared" si="3"/>
        <v>#DIV/0!</v>
      </c>
      <c r="W20" s="34">
        <v>10</v>
      </c>
      <c r="X20" s="34">
        <v>9.5</v>
      </c>
      <c r="Y20" s="34"/>
      <c r="Z20" s="35">
        <f t="shared" si="0"/>
        <v>9.75</v>
      </c>
      <c r="AA20" s="34"/>
      <c r="AB20" s="34"/>
      <c r="AC20" s="34"/>
      <c r="AD20" s="35" t="e">
        <f t="shared" si="1"/>
        <v>#DIV/0!</v>
      </c>
      <c r="AE20" s="36" t="e">
        <f t="shared" si="4"/>
        <v>#DIV/0!</v>
      </c>
      <c r="AF20" s="34" t="e">
        <f t="shared" si="5"/>
        <v>#DIV/0!</v>
      </c>
      <c r="AG20" s="37"/>
      <c r="AH20" s="37">
        <f t="shared" si="6"/>
        <v>0</v>
      </c>
      <c r="AI20" s="38" t="e">
        <f t="shared" si="7"/>
        <v>#DIV/0!</v>
      </c>
    </row>
    <row r="21" spans="1:35" s="21" customFormat="1" ht="18" customHeight="1">
      <c r="A21" s="33">
        <v>15</v>
      </c>
      <c r="B21" s="50" t="s">
        <v>172</v>
      </c>
      <c r="C21" s="50" t="s">
        <v>173</v>
      </c>
      <c r="D21" s="34">
        <v>10</v>
      </c>
      <c r="E21" s="34">
        <v>10</v>
      </c>
      <c r="F21" s="34">
        <v>10</v>
      </c>
      <c r="G21" s="34"/>
      <c r="H21" s="34"/>
      <c r="I21" s="34"/>
      <c r="J21" s="34"/>
      <c r="K21" s="34"/>
      <c r="L21" s="34"/>
      <c r="M21" s="34"/>
      <c r="N21" s="35">
        <f t="shared" si="2"/>
        <v>10</v>
      </c>
      <c r="O21" s="34"/>
      <c r="P21" s="34"/>
      <c r="Q21" s="34"/>
      <c r="R21" s="34"/>
      <c r="S21" s="34"/>
      <c r="T21" s="34"/>
      <c r="U21" s="34"/>
      <c r="V21" s="35" t="e">
        <f t="shared" si="3"/>
        <v>#DIV/0!</v>
      </c>
      <c r="W21" s="34">
        <v>8</v>
      </c>
      <c r="X21" s="34">
        <v>10</v>
      </c>
      <c r="Y21" s="34"/>
      <c r="Z21" s="35">
        <f t="shared" si="0"/>
        <v>9</v>
      </c>
      <c r="AA21" s="34"/>
      <c r="AB21" s="34"/>
      <c r="AC21" s="34"/>
      <c r="AD21" s="35" t="e">
        <f t="shared" si="1"/>
        <v>#DIV/0!</v>
      </c>
      <c r="AE21" s="36" t="e">
        <f t="shared" si="4"/>
        <v>#DIV/0!</v>
      </c>
      <c r="AF21" s="34" t="e">
        <f t="shared" si="5"/>
        <v>#DIV/0!</v>
      </c>
      <c r="AG21" s="37"/>
      <c r="AH21" s="37">
        <f t="shared" si="6"/>
        <v>0</v>
      </c>
      <c r="AI21" s="38" t="e">
        <f t="shared" si="7"/>
        <v>#DIV/0!</v>
      </c>
    </row>
    <row r="22" spans="1:35" s="21" customFormat="1" ht="18" customHeight="1">
      <c r="A22" s="33">
        <v>16</v>
      </c>
      <c r="B22" s="58" t="s">
        <v>174</v>
      </c>
      <c r="C22" s="50" t="s">
        <v>175</v>
      </c>
      <c r="D22" s="34">
        <v>8</v>
      </c>
      <c r="E22" s="34"/>
      <c r="F22" s="34"/>
      <c r="G22" s="34"/>
      <c r="H22" s="34"/>
      <c r="I22" s="34"/>
      <c r="J22" s="34"/>
      <c r="K22" s="34"/>
      <c r="L22" s="34"/>
      <c r="M22" s="34"/>
      <c r="N22" s="35">
        <f t="shared" si="2"/>
        <v>8</v>
      </c>
      <c r="O22" s="34"/>
      <c r="P22" s="34"/>
      <c r="Q22" s="34"/>
      <c r="R22" s="34"/>
      <c r="S22" s="34"/>
      <c r="T22" s="34"/>
      <c r="U22" s="34"/>
      <c r="V22" s="35" t="e">
        <f t="shared" si="3"/>
        <v>#DIV/0!</v>
      </c>
      <c r="W22" s="34">
        <v>10</v>
      </c>
      <c r="X22" s="34">
        <v>10</v>
      </c>
      <c r="Y22" s="34"/>
      <c r="Z22" s="35">
        <f t="shared" si="0"/>
        <v>10</v>
      </c>
      <c r="AA22" s="34"/>
      <c r="AB22" s="34"/>
      <c r="AC22" s="34"/>
      <c r="AD22" s="35" t="e">
        <f t="shared" si="1"/>
        <v>#DIV/0!</v>
      </c>
      <c r="AE22" s="36" t="e">
        <f t="shared" si="4"/>
        <v>#DIV/0!</v>
      </c>
      <c r="AF22" s="34" t="e">
        <f t="shared" si="5"/>
        <v>#DIV/0!</v>
      </c>
      <c r="AG22" s="37"/>
      <c r="AH22" s="37">
        <f t="shared" si="6"/>
        <v>0</v>
      </c>
      <c r="AI22" s="38" t="e">
        <f t="shared" si="7"/>
        <v>#DIV/0!</v>
      </c>
    </row>
    <row r="23" spans="1:35" s="21" customFormat="1" ht="18" customHeight="1">
      <c r="A23" s="33">
        <v>17</v>
      </c>
      <c r="B23" s="59" t="s">
        <v>176</v>
      </c>
      <c r="C23" s="53" t="s">
        <v>177</v>
      </c>
      <c r="D23" s="34">
        <v>10</v>
      </c>
      <c r="E23" s="34">
        <v>10</v>
      </c>
      <c r="F23" s="34">
        <v>10</v>
      </c>
      <c r="G23" s="34"/>
      <c r="H23" s="34"/>
      <c r="I23" s="34"/>
      <c r="J23" s="34"/>
      <c r="K23" s="34"/>
      <c r="L23" s="34"/>
      <c r="M23" s="34"/>
      <c r="N23" s="35">
        <f t="shared" si="2"/>
        <v>10</v>
      </c>
      <c r="O23" s="34"/>
      <c r="P23" s="34"/>
      <c r="Q23" s="34"/>
      <c r="R23" s="34"/>
      <c r="S23" s="34"/>
      <c r="T23" s="34"/>
      <c r="U23" s="34"/>
      <c r="V23" s="35" t="e">
        <f t="shared" si="3"/>
        <v>#DIV/0!</v>
      </c>
      <c r="W23" s="34">
        <v>10</v>
      </c>
      <c r="X23" s="34">
        <v>10</v>
      </c>
      <c r="Y23" s="34"/>
      <c r="Z23" s="35">
        <f t="shared" si="0"/>
        <v>10</v>
      </c>
      <c r="AA23" s="34"/>
      <c r="AB23" s="34"/>
      <c r="AC23" s="34"/>
      <c r="AD23" s="35" t="e">
        <f t="shared" si="1"/>
        <v>#DIV/0!</v>
      </c>
      <c r="AE23" s="36" t="e">
        <f t="shared" si="4"/>
        <v>#DIV/0!</v>
      </c>
      <c r="AF23" s="34" t="e">
        <f t="shared" si="5"/>
        <v>#DIV/0!</v>
      </c>
      <c r="AG23" s="37"/>
      <c r="AH23" s="37">
        <f t="shared" si="6"/>
        <v>0</v>
      </c>
      <c r="AI23" s="38" t="e">
        <f t="shared" si="7"/>
        <v>#DIV/0!</v>
      </c>
    </row>
    <row r="24" spans="1:35" s="21" customFormat="1" ht="18" customHeight="1">
      <c r="A24" s="33">
        <v>18</v>
      </c>
      <c r="B24" s="58" t="s">
        <v>178</v>
      </c>
      <c r="C24" s="50" t="s">
        <v>179</v>
      </c>
      <c r="D24" s="34">
        <v>9</v>
      </c>
      <c r="E24" s="34"/>
      <c r="F24" s="34"/>
      <c r="G24" s="34"/>
      <c r="H24" s="34"/>
      <c r="I24" s="34"/>
      <c r="J24" s="34"/>
      <c r="K24" s="34"/>
      <c r="L24" s="34"/>
      <c r="M24" s="34"/>
      <c r="N24" s="35">
        <f t="shared" si="2"/>
        <v>9</v>
      </c>
      <c r="O24" s="34"/>
      <c r="P24" s="34"/>
      <c r="Q24" s="34"/>
      <c r="R24" s="34"/>
      <c r="S24" s="34"/>
      <c r="T24" s="34"/>
      <c r="U24" s="34"/>
      <c r="V24" s="35" t="e">
        <f t="shared" si="3"/>
        <v>#DIV/0!</v>
      </c>
      <c r="W24" s="34">
        <v>8</v>
      </c>
      <c r="X24" s="34">
        <v>10</v>
      </c>
      <c r="Y24" s="34"/>
      <c r="Z24" s="35">
        <f t="shared" si="0"/>
        <v>9</v>
      </c>
      <c r="AA24" s="34"/>
      <c r="AB24" s="34"/>
      <c r="AC24" s="34"/>
      <c r="AD24" s="35" t="e">
        <f t="shared" si="1"/>
        <v>#DIV/0!</v>
      </c>
      <c r="AE24" s="36" t="e">
        <f t="shared" si="4"/>
        <v>#DIV/0!</v>
      </c>
      <c r="AF24" s="34" t="e">
        <f t="shared" si="5"/>
        <v>#DIV/0!</v>
      </c>
      <c r="AG24" s="37"/>
      <c r="AH24" s="37">
        <f t="shared" si="6"/>
        <v>0</v>
      </c>
      <c r="AI24" s="38" t="e">
        <f t="shared" si="7"/>
        <v>#DIV/0!</v>
      </c>
    </row>
    <row r="25" spans="1:35" s="21" customFormat="1" ht="18" customHeight="1">
      <c r="A25" s="33">
        <v>19</v>
      </c>
      <c r="B25" s="58" t="s">
        <v>180</v>
      </c>
      <c r="C25" s="50" t="s">
        <v>181</v>
      </c>
      <c r="D25" s="34">
        <v>7</v>
      </c>
      <c r="E25" s="34">
        <v>10</v>
      </c>
      <c r="F25" s="34">
        <v>10</v>
      </c>
      <c r="G25" s="34"/>
      <c r="H25" s="34"/>
      <c r="I25" s="34"/>
      <c r="J25" s="34"/>
      <c r="K25" s="34"/>
      <c r="L25" s="34"/>
      <c r="M25" s="34"/>
      <c r="N25" s="35">
        <f t="shared" si="2"/>
        <v>9</v>
      </c>
      <c r="O25" s="34"/>
      <c r="P25" s="34"/>
      <c r="Q25" s="34"/>
      <c r="R25" s="34"/>
      <c r="S25" s="34"/>
      <c r="T25" s="34"/>
      <c r="U25" s="34"/>
      <c r="V25" s="35" t="e">
        <f t="shared" si="3"/>
        <v>#DIV/0!</v>
      </c>
      <c r="W25" s="34">
        <v>7</v>
      </c>
      <c r="X25" s="34">
        <v>8</v>
      </c>
      <c r="Y25" s="34"/>
      <c r="Z25" s="35">
        <f t="shared" si="0"/>
        <v>7.5</v>
      </c>
      <c r="AA25" s="34"/>
      <c r="AB25" s="34"/>
      <c r="AC25" s="34"/>
      <c r="AD25" s="35" t="e">
        <f t="shared" si="1"/>
        <v>#DIV/0!</v>
      </c>
      <c r="AE25" s="36" t="e">
        <f t="shared" si="4"/>
        <v>#DIV/0!</v>
      </c>
      <c r="AF25" s="34" t="e">
        <f t="shared" si="5"/>
        <v>#DIV/0!</v>
      </c>
      <c r="AG25" s="37"/>
      <c r="AH25" s="37">
        <f t="shared" si="6"/>
        <v>0</v>
      </c>
      <c r="AI25" s="38" t="e">
        <f t="shared" si="7"/>
        <v>#DIV/0!</v>
      </c>
    </row>
    <row r="26" spans="1:35" s="21" customFormat="1" ht="18" customHeight="1">
      <c r="A26" s="33">
        <v>20</v>
      </c>
      <c r="B26" s="60" t="s">
        <v>182</v>
      </c>
      <c r="C26" s="50" t="s">
        <v>183</v>
      </c>
      <c r="D26" s="34">
        <v>10</v>
      </c>
      <c r="E26" s="34"/>
      <c r="F26" s="34"/>
      <c r="G26" s="34"/>
      <c r="H26" s="34"/>
      <c r="I26" s="34"/>
      <c r="J26" s="34"/>
      <c r="K26" s="34"/>
      <c r="L26" s="34"/>
      <c r="M26" s="34"/>
      <c r="N26" s="35">
        <f t="shared" si="2"/>
        <v>10</v>
      </c>
      <c r="O26" s="34"/>
      <c r="P26" s="34"/>
      <c r="Q26" s="34"/>
      <c r="R26" s="34"/>
      <c r="S26" s="34"/>
      <c r="T26" s="34"/>
      <c r="U26" s="34"/>
      <c r="V26" s="35" t="e">
        <f t="shared" si="3"/>
        <v>#DIV/0!</v>
      </c>
      <c r="W26" s="34">
        <v>10</v>
      </c>
      <c r="X26" s="34">
        <v>9.5</v>
      </c>
      <c r="Y26" s="34"/>
      <c r="Z26" s="35">
        <f t="shared" si="0"/>
        <v>9.75</v>
      </c>
      <c r="AA26" s="34"/>
      <c r="AB26" s="34"/>
      <c r="AC26" s="34"/>
      <c r="AD26" s="35" t="e">
        <f t="shared" si="1"/>
        <v>#DIV/0!</v>
      </c>
      <c r="AE26" s="36" t="e">
        <f t="shared" si="4"/>
        <v>#DIV/0!</v>
      </c>
      <c r="AF26" s="34" t="e">
        <f t="shared" si="5"/>
        <v>#DIV/0!</v>
      </c>
      <c r="AG26" s="37"/>
      <c r="AH26" s="37">
        <f t="shared" si="6"/>
        <v>0</v>
      </c>
      <c r="AI26" s="38" t="e">
        <f t="shared" si="7"/>
        <v>#DIV/0!</v>
      </c>
    </row>
    <row r="27" spans="1:35" s="21" customFormat="1" ht="18" customHeight="1">
      <c r="A27" s="33">
        <v>21</v>
      </c>
      <c r="B27" s="51" t="s">
        <v>184</v>
      </c>
      <c r="C27" s="37" t="s">
        <v>185</v>
      </c>
      <c r="D27" s="34">
        <v>10</v>
      </c>
      <c r="E27" s="34"/>
      <c r="F27" s="34"/>
      <c r="G27" s="34"/>
      <c r="H27" s="34"/>
      <c r="I27" s="34"/>
      <c r="J27" s="34"/>
      <c r="K27" s="34"/>
      <c r="L27" s="34"/>
      <c r="M27" s="34"/>
      <c r="N27" s="35">
        <f t="shared" si="2"/>
        <v>10</v>
      </c>
      <c r="O27" s="34"/>
      <c r="P27" s="34"/>
      <c r="Q27" s="34"/>
      <c r="R27" s="34"/>
      <c r="S27" s="34"/>
      <c r="T27" s="34"/>
      <c r="U27" s="34"/>
      <c r="V27" s="35" t="e">
        <f t="shared" si="3"/>
        <v>#DIV/0!</v>
      </c>
      <c r="W27" s="34">
        <v>9.8000000000000007</v>
      </c>
      <c r="X27" s="34">
        <v>10</v>
      </c>
      <c r="Y27" s="34"/>
      <c r="Z27" s="35">
        <f t="shared" si="0"/>
        <v>9.9</v>
      </c>
      <c r="AA27" s="34"/>
      <c r="AB27" s="34"/>
      <c r="AC27" s="34"/>
      <c r="AD27" s="35" t="e">
        <f t="shared" si="1"/>
        <v>#DIV/0!</v>
      </c>
      <c r="AE27" s="36" t="e">
        <f t="shared" si="4"/>
        <v>#DIV/0!</v>
      </c>
      <c r="AF27" s="34" t="e">
        <f t="shared" si="5"/>
        <v>#DIV/0!</v>
      </c>
      <c r="AG27" s="37"/>
      <c r="AH27" s="37">
        <f t="shared" si="6"/>
        <v>0</v>
      </c>
      <c r="AI27" s="38" t="e">
        <f t="shared" si="7"/>
        <v>#DIV/0!</v>
      </c>
    </row>
    <row r="28" spans="1:35" s="21" customFormat="1" ht="18" customHeight="1">
      <c r="A28" s="33">
        <v>22</v>
      </c>
      <c r="B28" s="52" t="s">
        <v>186</v>
      </c>
      <c r="C28" s="37" t="s">
        <v>187</v>
      </c>
      <c r="D28" s="34">
        <v>10</v>
      </c>
      <c r="E28" s="34"/>
      <c r="F28" s="34"/>
      <c r="G28" s="34"/>
      <c r="H28" s="34"/>
      <c r="I28" s="34"/>
      <c r="J28" s="34"/>
      <c r="K28" s="34"/>
      <c r="L28" s="34"/>
      <c r="M28" s="34"/>
      <c r="N28" s="35">
        <f t="shared" si="2"/>
        <v>10</v>
      </c>
      <c r="O28" s="34"/>
      <c r="P28" s="34"/>
      <c r="Q28" s="34"/>
      <c r="R28" s="34"/>
      <c r="S28" s="34"/>
      <c r="T28" s="34"/>
      <c r="U28" s="34"/>
      <c r="V28" s="35" t="e">
        <f t="shared" si="3"/>
        <v>#DIV/0!</v>
      </c>
      <c r="W28" s="34">
        <v>9.8000000000000007</v>
      </c>
      <c r="X28" s="34">
        <v>10</v>
      </c>
      <c r="Y28" s="34"/>
      <c r="Z28" s="35">
        <f t="shared" si="0"/>
        <v>9.9</v>
      </c>
      <c r="AA28" s="34"/>
      <c r="AB28" s="34"/>
      <c r="AC28" s="34"/>
      <c r="AD28" s="35" t="e">
        <f t="shared" si="1"/>
        <v>#DIV/0!</v>
      </c>
      <c r="AE28" s="36" t="e">
        <f t="shared" si="4"/>
        <v>#DIV/0!</v>
      </c>
      <c r="AF28" s="34" t="e">
        <f t="shared" si="5"/>
        <v>#DIV/0!</v>
      </c>
      <c r="AG28" s="37"/>
      <c r="AH28" s="37">
        <f t="shared" si="6"/>
        <v>0</v>
      </c>
      <c r="AI28" s="38" t="e">
        <f t="shared" si="7"/>
        <v>#DIV/0!</v>
      </c>
    </row>
    <row r="29" spans="1:35" s="21" customFormat="1" ht="18" customHeight="1">
      <c r="A29" s="33">
        <v>23</v>
      </c>
      <c r="B29" s="51" t="s">
        <v>188</v>
      </c>
      <c r="C29" s="37" t="s">
        <v>189</v>
      </c>
      <c r="D29" s="34">
        <v>10</v>
      </c>
      <c r="E29" s="34">
        <v>1</v>
      </c>
      <c r="F29" s="34">
        <v>10</v>
      </c>
      <c r="G29" s="34"/>
      <c r="H29" s="34"/>
      <c r="I29" s="34"/>
      <c r="J29" s="34"/>
      <c r="K29" s="34"/>
      <c r="L29" s="34"/>
      <c r="M29" s="34"/>
      <c r="N29" s="35">
        <f t="shared" si="2"/>
        <v>7</v>
      </c>
      <c r="O29" s="34"/>
      <c r="P29" s="34"/>
      <c r="Q29" s="34"/>
      <c r="R29" s="34"/>
      <c r="S29" s="34"/>
      <c r="T29" s="34"/>
      <c r="U29" s="34"/>
      <c r="V29" s="35" t="e">
        <f t="shared" si="3"/>
        <v>#DIV/0!</v>
      </c>
      <c r="W29" s="34">
        <v>10</v>
      </c>
      <c r="X29" s="34">
        <v>10</v>
      </c>
      <c r="Y29" s="34"/>
      <c r="Z29" s="35">
        <f t="shared" si="0"/>
        <v>10</v>
      </c>
      <c r="AA29" s="34"/>
      <c r="AB29" s="34"/>
      <c r="AC29" s="34"/>
      <c r="AD29" s="35" t="e">
        <f t="shared" si="1"/>
        <v>#DIV/0!</v>
      </c>
      <c r="AE29" s="36" t="e">
        <f t="shared" si="4"/>
        <v>#DIV/0!</v>
      </c>
      <c r="AF29" s="34" t="e">
        <f t="shared" si="5"/>
        <v>#DIV/0!</v>
      </c>
      <c r="AG29" s="37"/>
      <c r="AH29" s="37">
        <f t="shared" si="6"/>
        <v>0</v>
      </c>
      <c r="AI29" s="38" t="e">
        <f t="shared" si="7"/>
        <v>#DIV/0!</v>
      </c>
    </row>
    <row r="30" spans="1:35" s="21" customFormat="1" ht="18" customHeight="1">
      <c r="A30" s="33">
        <v>24</v>
      </c>
      <c r="B30" s="51" t="s">
        <v>190</v>
      </c>
      <c r="C30" s="37" t="s">
        <v>191</v>
      </c>
      <c r="D30" s="34">
        <v>9.5</v>
      </c>
      <c r="E30" s="34"/>
      <c r="F30" s="34"/>
      <c r="G30" s="34"/>
      <c r="H30" s="34"/>
      <c r="I30" s="34"/>
      <c r="J30" s="34"/>
      <c r="K30" s="34"/>
      <c r="L30" s="34"/>
      <c r="M30" s="34"/>
      <c r="N30" s="35">
        <f t="shared" si="2"/>
        <v>9.5</v>
      </c>
      <c r="O30" s="34"/>
      <c r="P30" s="34"/>
      <c r="Q30" s="34"/>
      <c r="R30" s="34"/>
      <c r="S30" s="34"/>
      <c r="T30" s="34"/>
      <c r="U30" s="34"/>
      <c r="V30" s="35" t="e">
        <f t="shared" si="3"/>
        <v>#DIV/0!</v>
      </c>
      <c r="W30" s="34">
        <v>7</v>
      </c>
      <c r="X30" s="34">
        <v>8</v>
      </c>
      <c r="Y30" s="34"/>
      <c r="Z30" s="35">
        <f t="shared" si="0"/>
        <v>7.5</v>
      </c>
      <c r="AA30" s="34"/>
      <c r="AB30" s="34"/>
      <c r="AC30" s="34"/>
      <c r="AD30" s="35" t="e">
        <f t="shared" si="1"/>
        <v>#DIV/0!</v>
      </c>
      <c r="AE30" s="36" t="e">
        <f t="shared" si="4"/>
        <v>#DIV/0!</v>
      </c>
      <c r="AF30" s="34" t="e">
        <f t="shared" si="5"/>
        <v>#DIV/0!</v>
      </c>
      <c r="AG30" s="37"/>
      <c r="AH30" s="37">
        <f t="shared" si="6"/>
        <v>0</v>
      </c>
      <c r="AI30" s="38" t="e">
        <f t="shared" si="7"/>
        <v>#DIV/0!</v>
      </c>
    </row>
    <row r="31" spans="1:35" s="21" customFormat="1" ht="18" customHeight="1">
      <c r="A31" s="33">
        <v>25</v>
      </c>
      <c r="B31" s="51" t="s">
        <v>192</v>
      </c>
      <c r="C31" s="50" t="s">
        <v>193</v>
      </c>
      <c r="D31" s="34">
        <v>10</v>
      </c>
      <c r="E31" s="34"/>
      <c r="F31" s="34"/>
      <c r="G31" s="34"/>
      <c r="H31" s="34"/>
      <c r="I31" s="34"/>
      <c r="J31" s="34"/>
      <c r="K31" s="34"/>
      <c r="L31" s="34"/>
      <c r="M31" s="34"/>
      <c r="N31" s="35">
        <f t="shared" si="2"/>
        <v>10</v>
      </c>
      <c r="O31" s="34"/>
      <c r="P31" s="34"/>
      <c r="Q31" s="34"/>
      <c r="R31" s="34"/>
      <c r="S31" s="34"/>
      <c r="T31" s="34"/>
      <c r="U31" s="34"/>
      <c r="V31" s="35" t="e">
        <f t="shared" si="3"/>
        <v>#DIV/0!</v>
      </c>
      <c r="W31" s="34">
        <v>9.8000000000000007</v>
      </c>
      <c r="X31" s="34">
        <v>10</v>
      </c>
      <c r="Y31" s="34"/>
      <c r="Z31" s="35">
        <f t="shared" si="0"/>
        <v>9.9</v>
      </c>
      <c r="AA31" s="34"/>
      <c r="AB31" s="34"/>
      <c r="AC31" s="34"/>
      <c r="AD31" s="35" t="e">
        <f t="shared" si="1"/>
        <v>#DIV/0!</v>
      </c>
      <c r="AE31" s="36" t="e">
        <f t="shared" si="4"/>
        <v>#DIV/0!</v>
      </c>
      <c r="AF31" s="34" t="e">
        <f t="shared" si="5"/>
        <v>#DIV/0!</v>
      </c>
      <c r="AG31" s="37"/>
      <c r="AH31" s="37">
        <f t="shared" si="6"/>
        <v>0</v>
      </c>
      <c r="AI31" s="38" t="e">
        <f t="shared" si="7"/>
        <v>#DIV/0!</v>
      </c>
    </row>
    <row r="32" spans="1:35" s="21" customFormat="1" ht="18" customHeight="1">
      <c r="A32" s="33">
        <v>26</v>
      </c>
      <c r="B32" s="51" t="s">
        <v>194</v>
      </c>
      <c r="C32" s="50" t="s">
        <v>195</v>
      </c>
      <c r="D32" s="34">
        <v>10</v>
      </c>
      <c r="E32" s="34"/>
      <c r="F32" s="34"/>
      <c r="G32" s="34"/>
      <c r="H32" s="34"/>
      <c r="I32" s="34"/>
      <c r="J32" s="34"/>
      <c r="K32" s="34"/>
      <c r="L32" s="34"/>
      <c r="M32" s="34"/>
      <c r="N32" s="35">
        <f t="shared" si="2"/>
        <v>10</v>
      </c>
      <c r="O32" s="34"/>
      <c r="P32" s="34"/>
      <c r="Q32" s="34"/>
      <c r="R32" s="34"/>
      <c r="S32" s="34"/>
      <c r="T32" s="34"/>
      <c r="U32" s="34"/>
      <c r="V32" s="35" t="e">
        <f t="shared" si="3"/>
        <v>#DIV/0!</v>
      </c>
      <c r="W32" s="34">
        <v>7</v>
      </c>
      <c r="X32" s="34">
        <v>8</v>
      </c>
      <c r="Y32" s="34"/>
      <c r="Z32" s="35">
        <f t="shared" si="0"/>
        <v>7.5</v>
      </c>
      <c r="AA32" s="34"/>
      <c r="AB32" s="34"/>
      <c r="AC32" s="34"/>
      <c r="AD32" s="35" t="e">
        <f t="shared" si="1"/>
        <v>#DIV/0!</v>
      </c>
      <c r="AE32" s="36" t="e">
        <f t="shared" si="4"/>
        <v>#DIV/0!</v>
      </c>
      <c r="AF32" s="34" t="e">
        <f t="shared" si="5"/>
        <v>#DIV/0!</v>
      </c>
      <c r="AG32" s="37"/>
      <c r="AH32" s="37">
        <f t="shared" si="6"/>
        <v>0</v>
      </c>
      <c r="AI32" s="38" t="e">
        <f t="shared" si="7"/>
        <v>#DIV/0!</v>
      </c>
    </row>
    <row r="33" spans="1:35" s="21" customFormat="1" ht="15">
      <c r="A33" s="33">
        <v>27</v>
      </c>
      <c r="B33" s="58" t="s">
        <v>196</v>
      </c>
      <c r="C33" s="37" t="s">
        <v>197</v>
      </c>
      <c r="D33" s="34">
        <v>8</v>
      </c>
      <c r="E33" s="34">
        <v>10</v>
      </c>
      <c r="F33" s="34">
        <v>9.9</v>
      </c>
      <c r="G33" s="34"/>
      <c r="H33" s="34"/>
      <c r="I33" s="34"/>
      <c r="J33" s="34"/>
      <c r="K33" s="34"/>
      <c r="L33" s="34"/>
      <c r="M33" s="34"/>
      <c r="N33" s="35">
        <f t="shared" si="2"/>
        <v>9.3000000000000007</v>
      </c>
      <c r="O33" s="34"/>
      <c r="P33" s="34"/>
      <c r="Q33" s="34"/>
      <c r="R33" s="34"/>
      <c r="S33" s="34"/>
      <c r="T33" s="34"/>
      <c r="U33" s="34"/>
      <c r="V33" s="35" t="e">
        <f t="shared" si="3"/>
        <v>#DIV/0!</v>
      </c>
      <c r="W33" s="34">
        <v>8</v>
      </c>
      <c r="X33" s="34">
        <v>10</v>
      </c>
      <c r="Y33" s="34"/>
      <c r="Z33" s="35">
        <f t="shared" si="0"/>
        <v>9</v>
      </c>
      <c r="AA33" s="34"/>
      <c r="AB33" s="34"/>
      <c r="AC33" s="34"/>
      <c r="AD33" s="35" t="e">
        <f t="shared" si="1"/>
        <v>#DIV/0!</v>
      </c>
      <c r="AE33" s="36" t="e">
        <f t="shared" si="4"/>
        <v>#DIV/0!</v>
      </c>
      <c r="AF33" s="34" t="e">
        <f t="shared" si="5"/>
        <v>#DIV/0!</v>
      </c>
      <c r="AG33" s="37"/>
      <c r="AH33" s="37">
        <f t="shared" si="6"/>
        <v>0</v>
      </c>
      <c r="AI33" s="38" t="e">
        <f t="shared" si="7"/>
        <v>#DIV/0!</v>
      </c>
    </row>
    <row r="34" spans="1:35" s="21" customFormat="1" ht="15">
      <c r="A34" s="33">
        <v>28</v>
      </c>
      <c r="B34" s="52" t="s">
        <v>198</v>
      </c>
      <c r="C34" s="50" t="s">
        <v>199</v>
      </c>
      <c r="D34" s="34">
        <v>10</v>
      </c>
      <c r="E34" s="34"/>
      <c r="F34" s="34"/>
      <c r="G34" s="34"/>
      <c r="H34" s="34"/>
      <c r="I34" s="34"/>
      <c r="J34" s="34"/>
      <c r="K34" s="34"/>
      <c r="L34" s="34"/>
      <c r="M34" s="34"/>
      <c r="N34" s="35">
        <f t="shared" si="2"/>
        <v>10</v>
      </c>
      <c r="O34" s="34"/>
      <c r="P34" s="34"/>
      <c r="Q34" s="34"/>
      <c r="R34" s="34"/>
      <c r="S34" s="34"/>
      <c r="T34" s="34"/>
      <c r="U34" s="34"/>
      <c r="V34" s="35" t="e">
        <f t="shared" si="3"/>
        <v>#DIV/0!</v>
      </c>
      <c r="W34" s="34">
        <v>7</v>
      </c>
      <c r="X34" s="34">
        <v>8</v>
      </c>
      <c r="Y34" s="34"/>
      <c r="Z34" s="35">
        <f t="shared" si="0"/>
        <v>7.5</v>
      </c>
      <c r="AA34" s="34"/>
      <c r="AB34" s="34"/>
      <c r="AC34" s="34"/>
      <c r="AD34" s="35" t="e">
        <f t="shared" si="1"/>
        <v>#DIV/0!</v>
      </c>
      <c r="AE34" s="36" t="e">
        <f t="shared" si="4"/>
        <v>#DIV/0!</v>
      </c>
      <c r="AF34" s="34" t="e">
        <f t="shared" si="5"/>
        <v>#DIV/0!</v>
      </c>
      <c r="AG34" s="37"/>
      <c r="AH34" s="37">
        <f t="shared" si="6"/>
        <v>0</v>
      </c>
      <c r="AI34" s="38" t="e">
        <f t="shared" si="7"/>
        <v>#DIV/0!</v>
      </c>
    </row>
    <row r="35" spans="1:35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5" t="e">
        <f t="shared" si="2"/>
        <v>#DIV/0!</v>
      </c>
      <c r="O35" s="34"/>
      <c r="P35" s="34"/>
      <c r="Q35" s="34"/>
      <c r="R35" s="34"/>
      <c r="S35" s="34"/>
      <c r="T35" s="34"/>
      <c r="U35" s="34"/>
      <c r="V35" s="35" t="e">
        <f t="shared" si="3"/>
        <v>#DIV/0!</v>
      </c>
      <c r="W35" s="34"/>
      <c r="X35" s="34"/>
      <c r="Y35" s="34"/>
      <c r="Z35" s="35" t="e">
        <f t="shared" si="0"/>
        <v>#DIV/0!</v>
      </c>
      <c r="AA35" s="34"/>
      <c r="AB35" s="34"/>
      <c r="AC35" s="34"/>
      <c r="AD35" s="35" t="e">
        <f t="shared" si="1"/>
        <v>#DIV/0!</v>
      </c>
      <c r="AE35" s="36" t="e">
        <f t="shared" si="4"/>
        <v>#DIV/0!</v>
      </c>
      <c r="AF35" s="34" t="e">
        <f t="shared" si="5"/>
        <v>#DIV/0!</v>
      </c>
      <c r="AG35" s="37"/>
      <c r="AH35" s="37">
        <f t="shared" si="6"/>
        <v>0</v>
      </c>
      <c r="AI35" s="38" t="e">
        <f t="shared" si="7"/>
        <v>#DIV/0!</v>
      </c>
    </row>
    <row r="36" spans="1:35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5" t="e">
        <f t="shared" si="2"/>
        <v>#DIV/0!</v>
      </c>
      <c r="O36" s="34"/>
      <c r="P36" s="34"/>
      <c r="Q36" s="34"/>
      <c r="R36" s="34"/>
      <c r="S36" s="34"/>
      <c r="T36" s="34"/>
      <c r="U36" s="34"/>
      <c r="V36" s="35" t="e">
        <f t="shared" si="3"/>
        <v>#DIV/0!</v>
      </c>
      <c r="W36" s="34"/>
      <c r="X36" s="34"/>
      <c r="Y36" s="34"/>
      <c r="Z36" s="35" t="e">
        <f t="shared" si="0"/>
        <v>#DIV/0!</v>
      </c>
      <c r="AA36" s="34"/>
      <c r="AB36" s="34"/>
      <c r="AC36" s="34"/>
      <c r="AD36" s="35" t="e">
        <f t="shared" si="1"/>
        <v>#DIV/0!</v>
      </c>
      <c r="AE36" s="36" t="e">
        <f t="shared" si="4"/>
        <v>#DIV/0!</v>
      </c>
      <c r="AF36" s="34" t="e">
        <f t="shared" si="5"/>
        <v>#DIV/0!</v>
      </c>
      <c r="AG36" s="37"/>
      <c r="AH36" s="37">
        <f t="shared" si="6"/>
        <v>0</v>
      </c>
      <c r="AI36" s="38" t="e">
        <f t="shared" si="7"/>
        <v>#DIV/0!</v>
      </c>
    </row>
    <row r="37" spans="1:35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5" t="e">
        <f t="shared" si="2"/>
        <v>#DIV/0!</v>
      </c>
      <c r="O37" s="34"/>
      <c r="P37" s="34"/>
      <c r="Q37" s="34"/>
      <c r="R37" s="34"/>
      <c r="S37" s="34"/>
      <c r="T37" s="34"/>
      <c r="U37" s="34"/>
      <c r="V37" s="35" t="e">
        <f t="shared" si="3"/>
        <v>#DIV/0!</v>
      </c>
      <c r="W37" s="34"/>
      <c r="X37" s="34"/>
      <c r="Y37" s="34"/>
      <c r="Z37" s="35" t="e">
        <f t="shared" si="0"/>
        <v>#DIV/0!</v>
      </c>
      <c r="AA37" s="34"/>
      <c r="AB37" s="34"/>
      <c r="AC37" s="34"/>
      <c r="AD37" s="35" t="e">
        <f t="shared" si="1"/>
        <v>#DIV/0!</v>
      </c>
      <c r="AE37" s="36" t="e">
        <f t="shared" si="4"/>
        <v>#DIV/0!</v>
      </c>
      <c r="AF37" s="34" t="e">
        <f t="shared" si="5"/>
        <v>#DIV/0!</v>
      </c>
      <c r="AG37" s="37"/>
      <c r="AH37" s="37">
        <f t="shared" si="6"/>
        <v>0</v>
      </c>
      <c r="AI37" s="38" t="e">
        <f t="shared" si="7"/>
        <v>#DIV/0!</v>
      </c>
    </row>
    <row r="38" spans="1:35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5" t="e">
        <f t="shared" si="2"/>
        <v>#DIV/0!</v>
      </c>
      <c r="O38" s="34"/>
      <c r="P38" s="34"/>
      <c r="Q38" s="34"/>
      <c r="R38" s="34"/>
      <c r="S38" s="34"/>
      <c r="T38" s="34"/>
      <c r="U38" s="34"/>
      <c r="V38" s="35" t="e">
        <f t="shared" si="3"/>
        <v>#DIV/0!</v>
      </c>
      <c r="W38" s="34"/>
      <c r="X38" s="34"/>
      <c r="Y38" s="34"/>
      <c r="Z38" s="35" t="e">
        <f t="shared" si="0"/>
        <v>#DIV/0!</v>
      </c>
      <c r="AA38" s="34"/>
      <c r="AB38" s="34"/>
      <c r="AC38" s="34"/>
      <c r="AD38" s="35" t="e">
        <f t="shared" si="1"/>
        <v>#DIV/0!</v>
      </c>
      <c r="AE38" s="36" t="e">
        <f t="shared" si="4"/>
        <v>#DIV/0!</v>
      </c>
      <c r="AF38" s="34" t="e">
        <f t="shared" si="5"/>
        <v>#DIV/0!</v>
      </c>
      <c r="AG38" s="37"/>
      <c r="AH38" s="37">
        <f t="shared" si="6"/>
        <v>0</v>
      </c>
      <c r="AI38" s="38" t="e">
        <f t="shared" si="7"/>
        <v>#DIV/0!</v>
      </c>
    </row>
    <row r="39" spans="1:35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5" t="e">
        <f t="shared" si="2"/>
        <v>#DIV/0!</v>
      </c>
      <c r="O39" s="34"/>
      <c r="P39" s="34"/>
      <c r="Q39" s="34"/>
      <c r="R39" s="34"/>
      <c r="S39" s="34"/>
      <c r="T39" s="34"/>
      <c r="U39" s="34"/>
      <c r="V39" s="35" t="e">
        <f t="shared" si="3"/>
        <v>#DIV/0!</v>
      </c>
      <c r="W39" s="34"/>
      <c r="X39" s="34"/>
      <c r="Y39" s="34"/>
      <c r="Z39" s="35" t="e">
        <f t="shared" si="0"/>
        <v>#DIV/0!</v>
      </c>
      <c r="AA39" s="34"/>
      <c r="AB39" s="34"/>
      <c r="AC39" s="34"/>
      <c r="AD39" s="35" t="e">
        <f t="shared" si="1"/>
        <v>#DIV/0!</v>
      </c>
      <c r="AE39" s="36" t="e">
        <f t="shared" si="4"/>
        <v>#DIV/0!</v>
      </c>
      <c r="AF39" s="34" t="e">
        <f t="shared" si="5"/>
        <v>#DIV/0!</v>
      </c>
      <c r="AG39" s="37"/>
      <c r="AH39" s="37">
        <f t="shared" si="6"/>
        <v>0</v>
      </c>
      <c r="AI39" s="38" t="e">
        <f t="shared" si="7"/>
        <v>#DIV/0!</v>
      </c>
    </row>
    <row r="40" spans="1:35" s="21" customFormat="1" ht="15">
      <c r="A40" s="20"/>
      <c r="N40" s="43"/>
      <c r="V40" s="43"/>
      <c r="Z40" s="43"/>
      <c r="AD40" s="43"/>
      <c r="AE40" s="44"/>
      <c r="AF40" s="43"/>
      <c r="AG40" s="43"/>
      <c r="AH40" s="43"/>
    </row>
    <row r="41" spans="1:35" s="21" customFormat="1" ht="15">
      <c r="A41" s="20"/>
      <c r="N41" s="43"/>
      <c r="V41" s="43"/>
      <c r="Z41" s="43"/>
      <c r="AD41" s="43"/>
      <c r="AE41" s="44"/>
      <c r="AF41" s="43"/>
      <c r="AG41" s="43"/>
      <c r="AH41" s="43"/>
    </row>
    <row r="42" spans="1:35" s="21" customFormat="1" ht="15">
      <c r="A42" s="20"/>
      <c r="N42" s="43"/>
      <c r="V42" s="43"/>
      <c r="Z42" s="43"/>
      <c r="AD42" s="43"/>
      <c r="AE42" s="44"/>
      <c r="AF42" s="43"/>
      <c r="AG42" s="43"/>
      <c r="AH42" s="43"/>
    </row>
    <row r="43" spans="1:35" s="21" customFormat="1" ht="15">
      <c r="A43" s="20"/>
      <c r="N43" s="43"/>
      <c r="V43" s="43"/>
      <c r="Z43" s="43"/>
      <c r="AD43" s="43"/>
      <c r="AE43" s="44"/>
      <c r="AF43" s="43"/>
      <c r="AG43" s="43"/>
      <c r="AH43" s="43"/>
    </row>
    <row r="44" spans="1:35" s="21" customFormat="1" ht="15">
      <c r="A44" s="20"/>
      <c r="N44" s="43"/>
      <c r="V44" s="43"/>
      <c r="Z44" s="43"/>
      <c r="AD44" s="43"/>
      <c r="AE44" s="44"/>
      <c r="AF44" s="43"/>
      <c r="AG44" s="43"/>
      <c r="AH44" s="43"/>
    </row>
    <row r="45" spans="1:35" s="21" customFormat="1" ht="15">
      <c r="A45" s="20"/>
      <c r="N45" s="43"/>
      <c r="V45" s="43"/>
      <c r="Z45" s="43"/>
      <c r="AD45" s="43"/>
      <c r="AE45" s="44"/>
      <c r="AF45" s="43"/>
      <c r="AG45" s="43"/>
      <c r="AH45" s="43"/>
    </row>
    <row r="46" spans="1:35" s="21" customFormat="1" ht="15">
      <c r="A46" s="20"/>
      <c r="N46" s="43"/>
      <c r="V46" s="43"/>
      <c r="Z46" s="43"/>
      <c r="AD46" s="43"/>
      <c r="AE46" s="44"/>
      <c r="AF46" s="43"/>
      <c r="AG46" s="43"/>
      <c r="AH46" s="43"/>
    </row>
    <row r="47" spans="1:35" s="21" customFormat="1" ht="15">
      <c r="A47" s="20"/>
      <c r="N47" s="43"/>
      <c r="V47" s="43"/>
      <c r="Z47" s="43"/>
      <c r="AD47" s="43"/>
      <c r="AE47" s="44"/>
      <c r="AF47" s="43"/>
      <c r="AG47" s="43"/>
      <c r="AH47" s="43"/>
    </row>
    <row r="48" spans="1:35" s="21" customFormat="1" ht="15">
      <c r="A48" s="20"/>
      <c r="N48" s="43"/>
      <c r="V48" s="43"/>
      <c r="Z48" s="43"/>
      <c r="AD48" s="43"/>
      <c r="AE48" s="44"/>
      <c r="AF48" s="43"/>
      <c r="AG48" s="43"/>
      <c r="AH48" s="43"/>
    </row>
    <row r="49" spans="1:34" s="21" customFormat="1" ht="15">
      <c r="A49" s="20"/>
      <c r="N49" s="43"/>
      <c r="V49" s="43"/>
      <c r="Z49" s="43"/>
      <c r="AD49" s="43"/>
      <c r="AE49" s="44"/>
      <c r="AF49" s="43"/>
      <c r="AG49" s="43"/>
      <c r="AH49" s="43"/>
    </row>
    <row r="50" spans="1:34" s="21" customFormat="1" ht="15">
      <c r="A50" s="20"/>
      <c r="N50" s="43"/>
      <c r="V50" s="43"/>
      <c r="Z50" s="43"/>
      <c r="AD50" s="43"/>
      <c r="AE50" s="44"/>
      <c r="AF50" s="43"/>
      <c r="AG50" s="43"/>
      <c r="AH50" s="43"/>
    </row>
    <row r="51" spans="1:34" s="21" customFormat="1" ht="15">
      <c r="A51" s="20"/>
      <c r="N51" s="43"/>
      <c r="V51" s="43"/>
      <c r="Z51" s="43"/>
      <c r="AD51" s="43"/>
      <c r="AE51" s="44"/>
      <c r="AF51" s="43"/>
      <c r="AG51" s="43"/>
      <c r="AH51" s="43"/>
    </row>
    <row r="52" spans="1:34" s="21" customFormat="1" ht="15">
      <c r="A52" s="20"/>
      <c r="N52" s="43"/>
      <c r="V52" s="43"/>
      <c r="Z52" s="43"/>
      <c r="AD52" s="43"/>
      <c r="AE52" s="44"/>
      <c r="AF52" s="43"/>
      <c r="AG52" s="43"/>
      <c r="AH52" s="43"/>
    </row>
    <row r="53" spans="1:34" s="21" customFormat="1" ht="15">
      <c r="A53" s="20"/>
      <c r="N53" s="43"/>
      <c r="V53" s="43"/>
      <c r="Z53" s="43"/>
      <c r="AD53" s="43"/>
      <c r="AE53" s="44"/>
      <c r="AF53" s="43"/>
      <c r="AG53" s="43"/>
      <c r="AH53" s="43"/>
    </row>
    <row r="54" spans="1:34" s="21" customFormat="1" ht="15">
      <c r="A54" s="20"/>
      <c r="N54" s="43"/>
      <c r="V54" s="43"/>
      <c r="Z54" s="43"/>
      <c r="AD54" s="43"/>
      <c r="AE54" s="44"/>
      <c r="AF54" s="43"/>
      <c r="AG54" s="43"/>
      <c r="AH54" s="43"/>
    </row>
    <row r="55" spans="1:34" s="21" customFormat="1" ht="15">
      <c r="A55" s="20"/>
      <c r="N55" s="43"/>
      <c r="V55" s="43"/>
      <c r="Z55" s="43"/>
      <c r="AD55" s="43"/>
      <c r="AE55" s="44"/>
      <c r="AF55" s="43"/>
      <c r="AG55" s="43"/>
      <c r="AH55" s="43"/>
    </row>
    <row r="56" spans="1:34" s="21" customFormat="1" ht="15">
      <c r="A56" s="20"/>
      <c r="N56" s="43"/>
      <c r="V56" s="43"/>
      <c r="Z56" s="43"/>
      <c r="AD56" s="43"/>
      <c r="AE56" s="44"/>
      <c r="AF56" s="43"/>
      <c r="AG56" s="43"/>
      <c r="AH56" s="43"/>
    </row>
    <row r="57" spans="1:34" s="21" customFormat="1" ht="15">
      <c r="A57" s="20"/>
      <c r="N57" s="43"/>
      <c r="V57" s="43"/>
      <c r="Z57" s="43"/>
      <c r="AD57" s="43"/>
      <c r="AE57" s="44"/>
      <c r="AF57" s="43"/>
      <c r="AG57" s="43"/>
      <c r="AH57" s="43"/>
    </row>
    <row r="58" spans="1:34" s="21" customFormat="1" ht="15">
      <c r="A58" s="20"/>
      <c r="N58" s="43"/>
      <c r="V58" s="43"/>
      <c r="Z58" s="43"/>
      <c r="AD58" s="43"/>
      <c r="AE58" s="44"/>
      <c r="AF58" s="43"/>
      <c r="AG58" s="43"/>
      <c r="AH58" s="43"/>
    </row>
    <row r="59" spans="1:34" s="21" customFormat="1" ht="15">
      <c r="A59" s="20"/>
      <c r="N59" s="43"/>
      <c r="V59" s="43"/>
      <c r="Z59" s="43"/>
      <c r="AD59" s="43"/>
      <c r="AE59" s="44"/>
      <c r="AF59" s="43"/>
      <c r="AG59" s="43"/>
      <c r="AH59" s="43"/>
    </row>
    <row r="60" spans="1:34" s="21" customFormat="1" ht="15">
      <c r="A60" s="20"/>
      <c r="N60" s="43"/>
      <c r="V60" s="43"/>
      <c r="Z60" s="43"/>
      <c r="AD60" s="43"/>
      <c r="AE60" s="44"/>
      <c r="AF60" s="43"/>
      <c r="AG60" s="43"/>
      <c r="AH60" s="43"/>
    </row>
    <row r="61" spans="1:34" s="21" customFormat="1" ht="15">
      <c r="A61" s="20"/>
      <c r="N61" s="43"/>
      <c r="V61" s="43"/>
      <c r="Z61" s="43"/>
      <c r="AD61" s="43"/>
      <c r="AE61" s="44"/>
      <c r="AF61" s="43"/>
      <c r="AG61" s="43"/>
      <c r="AH61" s="43"/>
    </row>
    <row r="62" spans="1:34" s="21" customFormat="1" ht="15">
      <c r="A62" s="20"/>
      <c r="N62" s="43"/>
      <c r="V62" s="43"/>
      <c r="Z62" s="43"/>
      <c r="AD62" s="43"/>
      <c r="AE62" s="44"/>
      <c r="AF62" s="43"/>
      <c r="AG62" s="43"/>
      <c r="AH62" s="43"/>
    </row>
    <row r="63" spans="1:34" s="21" customFormat="1" ht="15">
      <c r="A63" s="20"/>
      <c r="N63" s="43"/>
      <c r="V63" s="43"/>
      <c r="Z63" s="43"/>
      <c r="AD63" s="43"/>
      <c r="AE63" s="44"/>
      <c r="AF63" s="43"/>
      <c r="AG63" s="43"/>
      <c r="AH63" s="43"/>
    </row>
    <row r="64" spans="1:34" s="21" customFormat="1" ht="15">
      <c r="A64" s="20"/>
      <c r="N64" s="43"/>
      <c r="V64" s="43"/>
      <c r="Z64" s="43"/>
      <c r="AD64" s="43"/>
      <c r="AE64" s="44"/>
      <c r="AF64" s="43"/>
      <c r="AG64" s="43"/>
      <c r="AH64" s="43"/>
    </row>
    <row r="65" spans="1:34" s="21" customFormat="1" ht="15">
      <c r="A65" s="20"/>
      <c r="N65" s="43"/>
      <c r="V65" s="43"/>
      <c r="Z65" s="43"/>
      <c r="AD65" s="43"/>
      <c r="AE65" s="44"/>
      <c r="AF65" s="43"/>
      <c r="AG65" s="43"/>
      <c r="AH65" s="43"/>
    </row>
    <row r="66" spans="1:34" s="21" customFormat="1" ht="15">
      <c r="A66" s="20"/>
      <c r="N66" s="43"/>
      <c r="V66" s="43"/>
      <c r="Z66" s="43"/>
      <c r="AD66" s="43"/>
      <c r="AE66" s="44"/>
      <c r="AF66" s="43"/>
      <c r="AG66" s="43"/>
      <c r="AH66" s="43"/>
    </row>
    <row r="67" spans="1:34" s="21" customFormat="1" ht="15">
      <c r="A67" s="20"/>
      <c r="N67" s="43"/>
      <c r="V67" s="43"/>
      <c r="Z67" s="43"/>
      <c r="AD67" s="43"/>
      <c r="AE67" s="44"/>
      <c r="AF67" s="43"/>
      <c r="AG67" s="43"/>
      <c r="AH67" s="43"/>
    </row>
    <row r="68" spans="1:34" s="21" customFormat="1" ht="15">
      <c r="A68" s="20"/>
      <c r="N68" s="43"/>
      <c r="V68" s="43"/>
      <c r="Z68" s="43"/>
      <c r="AD68" s="43"/>
      <c r="AE68" s="44"/>
      <c r="AF68" s="43"/>
      <c r="AG68" s="43"/>
      <c r="AH68" s="43"/>
    </row>
    <row r="69" spans="1:34" s="21" customFormat="1" ht="15">
      <c r="A69" s="20"/>
      <c r="N69" s="43"/>
      <c r="V69" s="43"/>
      <c r="Z69" s="43"/>
      <c r="AD69" s="43"/>
      <c r="AE69" s="44"/>
      <c r="AF69" s="43"/>
      <c r="AG69" s="43"/>
      <c r="AH69" s="43"/>
    </row>
    <row r="70" spans="1:34" s="21" customFormat="1" ht="15">
      <c r="A70" s="20"/>
      <c r="N70" s="43"/>
      <c r="V70" s="43"/>
      <c r="Z70" s="43"/>
      <c r="AD70" s="43"/>
      <c r="AE70" s="44"/>
      <c r="AF70" s="43"/>
      <c r="AG70" s="43"/>
      <c r="AH70" s="43"/>
    </row>
    <row r="71" spans="1:34" s="21" customFormat="1" ht="15">
      <c r="A71" s="20"/>
      <c r="N71" s="43"/>
      <c r="V71" s="43"/>
      <c r="Z71" s="43"/>
      <c r="AD71" s="43"/>
      <c r="AE71" s="44"/>
      <c r="AF71" s="43"/>
      <c r="AG71" s="43"/>
      <c r="AH71" s="43"/>
    </row>
    <row r="72" spans="1:34" s="21" customFormat="1" ht="15">
      <c r="A72" s="20"/>
      <c r="N72" s="43"/>
      <c r="V72" s="43"/>
      <c r="Z72" s="43"/>
      <c r="AD72" s="43"/>
      <c r="AE72" s="44"/>
      <c r="AF72" s="43"/>
      <c r="AG72" s="43"/>
      <c r="AH72" s="43"/>
    </row>
    <row r="73" spans="1:34" s="21" customFormat="1" ht="15">
      <c r="A73" s="20"/>
      <c r="N73" s="43"/>
      <c r="V73" s="43"/>
      <c r="Z73" s="43"/>
      <c r="AD73" s="43"/>
      <c r="AE73" s="44"/>
      <c r="AF73" s="43"/>
      <c r="AG73" s="43"/>
      <c r="AH73" s="43"/>
    </row>
    <row r="74" spans="1:34" s="21" customFormat="1" ht="15">
      <c r="A74" s="20"/>
      <c r="N74" s="43"/>
      <c r="V74" s="43"/>
      <c r="Z74" s="43"/>
      <c r="AD74" s="43"/>
      <c r="AE74" s="44"/>
      <c r="AF74" s="43"/>
      <c r="AG74" s="43"/>
      <c r="AH74" s="43"/>
    </row>
    <row r="75" spans="1:34" s="21" customFormat="1" ht="15">
      <c r="A75" s="20"/>
      <c r="N75" s="43"/>
      <c r="V75" s="43"/>
      <c r="Z75" s="43"/>
      <c r="AD75" s="43"/>
      <c r="AE75" s="44"/>
      <c r="AF75" s="43"/>
      <c r="AG75" s="43"/>
      <c r="AH75" s="43"/>
    </row>
    <row r="76" spans="1:34" s="21" customFormat="1" ht="15">
      <c r="A76" s="20"/>
      <c r="N76" s="43"/>
      <c r="V76" s="43"/>
      <c r="Z76" s="43"/>
      <c r="AD76" s="43"/>
      <c r="AE76" s="44"/>
      <c r="AF76" s="43"/>
      <c r="AG76" s="43"/>
      <c r="AH76" s="43"/>
    </row>
    <row r="77" spans="1:34" s="21" customFormat="1" ht="15">
      <c r="A77" s="20"/>
      <c r="N77" s="43"/>
      <c r="V77" s="43"/>
      <c r="Z77" s="43"/>
      <c r="AD77" s="43"/>
      <c r="AE77" s="44"/>
      <c r="AF77" s="43"/>
      <c r="AG77" s="43"/>
      <c r="AH77" s="43"/>
    </row>
    <row r="78" spans="1:34" s="21" customFormat="1" ht="15">
      <c r="A78" s="20"/>
      <c r="N78" s="43"/>
      <c r="V78" s="43"/>
      <c r="Z78" s="43"/>
      <c r="AD78" s="43"/>
      <c r="AE78" s="44"/>
      <c r="AF78" s="43"/>
      <c r="AG78" s="43"/>
      <c r="AH78" s="43"/>
    </row>
    <row r="79" spans="1:34" s="21" customFormat="1" ht="15">
      <c r="A79" s="20"/>
      <c r="N79" s="43"/>
      <c r="V79" s="43"/>
      <c r="Z79" s="43"/>
      <c r="AD79" s="43"/>
      <c r="AE79" s="44"/>
      <c r="AF79" s="43"/>
      <c r="AG79" s="43"/>
      <c r="AH79" s="43"/>
    </row>
    <row r="80" spans="1:34" s="21" customFormat="1" ht="15">
      <c r="A80" s="20"/>
      <c r="N80" s="43"/>
      <c r="V80" s="43"/>
      <c r="Z80" s="43"/>
      <c r="AD80" s="43"/>
      <c r="AE80" s="44"/>
      <c r="AF80" s="43"/>
      <c r="AG80" s="43"/>
      <c r="AH80" s="43"/>
    </row>
    <row r="81" spans="1:34" s="21" customFormat="1" ht="15">
      <c r="A81" s="20"/>
      <c r="N81" s="43"/>
      <c r="V81" s="43"/>
      <c r="Z81" s="43"/>
      <c r="AD81" s="43"/>
      <c r="AE81" s="44"/>
      <c r="AF81" s="43"/>
      <c r="AG81" s="43"/>
      <c r="AH81" s="43"/>
    </row>
    <row r="82" spans="1:34" s="21" customFormat="1" ht="15">
      <c r="A82" s="20"/>
      <c r="N82" s="43"/>
      <c r="V82" s="43"/>
      <c r="Z82" s="43"/>
      <c r="AD82" s="43"/>
      <c r="AE82" s="44"/>
      <c r="AF82" s="43"/>
      <c r="AG82" s="43"/>
      <c r="AH82" s="43"/>
    </row>
    <row r="83" spans="1:34" s="21" customFormat="1" ht="15">
      <c r="A83" s="20"/>
      <c r="N83" s="43"/>
      <c r="V83" s="43"/>
      <c r="Z83" s="43"/>
      <c r="AD83" s="43"/>
      <c r="AE83" s="44"/>
      <c r="AF83" s="43"/>
      <c r="AG83" s="43"/>
      <c r="AH83" s="43"/>
    </row>
    <row r="84" spans="1:34" s="21" customFormat="1" ht="15">
      <c r="A84" s="20"/>
      <c r="N84" s="43"/>
      <c r="V84" s="43"/>
      <c r="Z84" s="43"/>
      <c r="AD84" s="43"/>
      <c r="AE84" s="44"/>
      <c r="AF84" s="43"/>
      <c r="AG84" s="43"/>
      <c r="AH84" s="43"/>
    </row>
    <row r="85" spans="1:34" s="21" customFormat="1" ht="15">
      <c r="A85" s="20"/>
      <c r="N85" s="43"/>
      <c r="V85" s="43"/>
      <c r="Z85" s="43"/>
      <c r="AD85" s="43"/>
      <c r="AE85" s="44"/>
      <c r="AF85" s="43"/>
      <c r="AG85" s="43"/>
      <c r="AH85" s="43"/>
    </row>
    <row r="86" spans="1:34" s="21" customFormat="1" ht="15">
      <c r="A86" s="20"/>
      <c r="N86" s="43"/>
      <c r="V86" s="43"/>
      <c r="Z86" s="43"/>
      <c r="AD86" s="43"/>
      <c r="AE86" s="44"/>
      <c r="AF86" s="43"/>
      <c r="AG86" s="43"/>
      <c r="AH86" s="43"/>
    </row>
    <row r="87" spans="1:34" s="21" customFormat="1" ht="15">
      <c r="A87" s="20"/>
      <c r="N87" s="43"/>
      <c r="V87" s="43"/>
      <c r="Z87" s="43"/>
      <c r="AD87" s="43"/>
      <c r="AE87" s="44"/>
      <c r="AF87" s="43"/>
      <c r="AG87" s="43"/>
      <c r="AH87" s="43"/>
    </row>
    <row r="88" spans="1:34" s="21" customFormat="1" ht="15">
      <c r="A88" s="20"/>
      <c r="N88" s="43"/>
      <c r="V88" s="43"/>
      <c r="Z88" s="43"/>
      <c r="AD88" s="43"/>
      <c r="AE88" s="44"/>
      <c r="AF88" s="43"/>
      <c r="AG88" s="43"/>
      <c r="AH88" s="43"/>
    </row>
    <row r="89" spans="1:34" s="21" customFormat="1" ht="15">
      <c r="A89" s="20"/>
      <c r="N89" s="43"/>
      <c r="V89" s="43"/>
      <c r="Z89" s="43"/>
      <c r="AD89" s="43"/>
      <c r="AE89" s="44"/>
      <c r="AF89" s="43"/>
      <c r="AG89" s="43"/>
      <c r="AH89" s="43"/>
    </row>
    <row r="90" spans="1:34" s="21" customFormat="1" ht="15">
      <c r="A90" s="20"/>
      <c r="N90" s="43"/>
      <c r="V90" s="43"/>
      <c r="Z90" s="43"/>
      <c r="AD90" s="43"/>
      <c r="AE90" s="44"/>
      <c r="AF90" s="43"/>
      <c r="AG90" s="43"/>
      <c r="AH90" s="43"/>
    </row>
    <row r="91" spans="1:34" s="21" customFormat="1" ht="15">
      <c r="A91" s="20"/>
      <c r="N91" s="43"/>
      <c r="V91" s="43"/>
      <c r="Z91" s="43"/>
      <c r="AD91" s="43"/>
      <c r="AE91" s="44"/>
      <c r="AF91" s="43"/>
      <c r="AG91" s="43"/>
      <c r="AH91" s="43"/>
    </row>
    <row r="92" spans="1:34" s="21" customFormat="1" ht="15">
      <c r="A92" s="20"/>
      <c r="N92" s="43"/>
      <c r="V92" s="43"/>
      <c r="Z92" s="43"/>
      <c r="AD92" s="43"/>
      <c r="AE92" s="44"/>
      <c r="AF92" s="43"/>
      <c r="AG92" s="43"/>
      <c r="AH92" s="43"/>
    </row>
    <row r="93" spans="1:34" s="21" customFormat="1" ht="15">
      <c r="A93" s="20"/>
      <c r="N93" s="43"/>
      <c r="V93" s="43"/>
      <c r="Z93" s="43"/>
      <c r="AD93" s="43"/>
      <c r="AE93" s="44"/>
      <c r="AF93" s="43"/>
      <c r="AG93" s="43"/>
      <c r="AH93" s="43"/>
    </row>
    <row r="94" spans="1:34" s="21" customFormat="1" ht="15">
      <c r="A94" s="20"/>
      <c r="N94" s="43"/>
      <c r="V94" s="43"/>
      <c r="Z94" s="43"/>
      <c r="AD94" s="43"/>
      <c r="AE94" s="44"/>
      <c r="AF94" s="43"/>
      <c r="AG94" s="43"/>
      <c r="AH94" s="43"/>
    </row>
    <row r="95" spans="1:34" s="21" customFormat="1" ht="15">
      <c r="A95" s="20"/>
      <c r="N95" s="43"/>
      <c r="V95" s="43"/>
      <c r="Z95" s="43"/>
      <c r="AD95" s="43"/>
      <c r="AE95" s="44"/>
      <c r="AF95" s="43"/>
      <c r="AG95" s="43"/>
      <c r="AH95" s="43"/>
    </row>
    <row r="96" spans="1:34" s="21" customFormat="1" ht="15">
      <c r="A96" s="20"/>
      <c r="N96" s="43"/>
      <c r="V96" s="43"/>
      <c r="Z96" s="43"/>
      <c r="AD96" s="43"/>
      <c r="AE96" s="44"/>
      <c r="AF96" s="43"/>
      <c r="AG96" s="43"/>
      <c r="AH96" s="43"/>
    </row>
    <row r="97" spans="1:34" s="21" customFormat="1" ht="15">
      <c r="A97" s="20"/>
      <c r="N97" s="43"/>
      <c r="V97" s="43"/>
      <c r="Z97" s="43"/>
      <c r="AD97" s="43"/>
      <c r="AE97" s="44"/>
      <c r="AF97" s="43"/>
      <c r="AG97" s="43"/>
      <c r="AH97" s="43"/>
    </row>
    <row r="98" spans="1:34" s="21" customFormat="1" ht="15">
      <c r="A98" s="20"/>
      <c r="N98" s="43"/>
      <c r="V98" s="43"/>
      <c r="Z98" s="43"/>
      <c r="AD98" s="43"/>
      <c r="AE98" s="44"/>
      <c r="AF98" s="43"/>
      <c r="AG98" s="43"/>
      <c r="AH98" s="43"/>
    </row>
    <row r="99" spans="1:34" s="21" customFormat="1" ht="15">
      <c r="A99" s="20"/>
      <c r="N99" s="43"/>
      <c r="V99" s="43"/>
      <c r="Z99" s="43"/>
      <c r="AD99" s="43"/>
      <c r="AE99" s="44"/>
      <c r="AF99" s="43"/>
      <c r="AG99" s="43"/>
      <c r="AH99" s="43"/>
    </row>
    <row r="100" spans="1:34" s="21" customFormat="1" ht="15">
      <c r="A100" s="20"/>
      <c r="N100" s="43"/>
      <c r="V100" s="43"/>
      <c r="Z100" s="43"/>
      <c r="AD100" s="43"/>
      <c r="AE100" s="44"/>
      <c r="AF100" s="43"/>
      <c r="AG100" s="43"/>
      <c r="AH100" s="43"/>
    </row>
    <row r="101" spans="1:34" s="21" customFormat="1" ht="15">
      <c r="A101" s="20"/>
      <c r="N101" s="43"/>
      <c r="V101" s="43"/>
      <c r="Z101" s="43"/>
      <c r="AD101" s="43"/>
      <c r="AE101" s="44"/>
      <c r="AF101" s="43"/>
      <c r="AG101" s="43"/>
      <c r="AH101" s="43"/>
    </row>
    <row r="102" spans="1:34" s="21" customFormat="1" ht="15">
      <c r="A102" s="20"/>
      <c r="N102" s="43"/>
      <c r="V102" s="43"/>
      <c r="Z102" s="43"/>
      <c r="AD102" s="43"/>
      <c r="AE102" s="44"/>
      <c r="AF102" s="43"/>
      <c r="AG102" s="43"/>
      <c r="AH102" s="43"/>
    </row>
    <row r="103" spans="1:34" s="21" customFormat="1" ht="15">
      <c r="A103" s="20"/>
      <c r="N103" s="43"/>
      <c r="V103" s="43"/>
      <c r="Z103" s="43"/>
      <c r="AD103" s="43"/>
      <c r="AE103" s="44"/>
      <c r="AF103" s="43"/>
      <c r="AG103" s="43"/>
      <c r="AH103" s="43"/>
    </row>
    <row r="104" spans="1:34" s="21" customFormat="1" ht="15">
      <c r="A104" s="20"/>
      <c r="N104" s="43"/>
      <c r="V104" s="43"/>
      <c r="Z104" s="43"/>
      <c r="AD104" s="43"/>
      <c r="AE104" s="44"/>
      <c r="AF104" s="43"/>
      <c r="AG104" s="43"/>
      <c r="AH104" s="43"/>
    </row>
    <row r="105" spans="1:34" s="21" customFormat="1" ht="15">
      <c r="A105" s="20"/>
      <c r="N105" s="43"/>
      <c r="V105" s="43"/>
      <c r="Z105" s="43"/>
      <c r="AD105" s="43"/>
      <c r="AE105" s="44"/>
      <c r="AF105" s="43"/>
      <c r="AG105" s="43"/>
      <c r="AH105" s="43"/>
    </row>
    <row r="106" spans="1:34" s="21" customFormat="1" ht="15">
      <c r="A106" s="20"/>
      <c r="N106" s="43"/>
      <c r="V106" s="43"/>
      <c r="Z106" s="43"/>
      <c r="AD106" s="43"/>
      <c r="AE106" s="44"/>
      <c r="AF106" s="43"/>
      <c r="AG106" s="43"/>
      <c r="AH106" s="43"/>
    </row>
    <row r="107" spans="1:34" s="21" customFormat="1" ht="15">
      <c r="A107" s="20"/>
      <c r="N107" s="43"/>
      <c r="V107" s="43"/>
      <c r="Z107" s="43"/>
      <c r="AD107" s="43"/>
      <c r="AE107" s="44"/>
      <c r="AF107" s="43"/>
      <c r="AG107" s="43"/>
      <c r="AH107" s="43"/>
    </row>
    <row r="108" spans="1:34" s="21" customFormat="1" ht="15">
      <c r="A108" s="20"/>
      <c r="N108" s="43"/>
      <c r="V108" s="43"/>
      <c r="Z108" s="43"/>
      <c r="AD108" s="43"/>
      <c r="AE108" s="44"/>
      <c r="AF108" s="43"/>
      <c r="AG108" s="43"/>
      <c r="AH108" s="43"/>
    </row>
    <row r="109" spans="1:34" s="21" customFormat="1" ht="15">
      <c r="A109" s="20"/>
      <c r="N109" s="43"/>
      <c r="V109" s="43"/>
      <c r="Z109" s="43"/>
      <c r="AD109" s="43"/>
      <c r="AE109" s="44"/>
      <c r="AF109" s="43"/>
      <c r="AG109" s="43"/>
      <c r="AH109" s="43"/>
    </row>
    <row r="110" spans="1:34" s="21" customFormat="1" ht="15">
      <c r="A110" s="20"/>
      <c r="N110" s="43"/>
      <c r="V110" s="43"/>
      <c r="Z110" s="43"/>
      <c r="AD110" s="43"/>
      <c r="AE110" s="44"/>
      <c r="AF110" s="43"/>
      <c r="AG110" s="43"/>
      <c r="AH110" s="43"/>
    </row>
    <row r="111" spans="1:34" s="21" customFormat="1" ht="15">
      <c r="A111" s="20"/>
      <c r="N111" s="43"/>
      <c r="V111" s="43"/>
      <c r="Z111" s="43"/>
      <c r="AD111" s="43"/>
      <c r="AE111" s="44"/>
      <c r="AF111" s="43"/>
      <c r="AG111" s="43"/>
      <c r="AH111" s="43"/>
    </row>
    <row r="112" spans="1:34" s="21" customFormat="1" ht="15">
      <c r="A112" s="20"/>
      <c r="N112" s="43"/>
      <c r="V112" s="43"/>
      <c r="Z112" s="43"/>
      <c r="AD112" s="43"/>
      <c r="AE112" s="44"/>
      <c r="AF112" s="43"/>
      <c r="AG112" s="43"/>
      <c r="AH112" s="43"/>
    </row>
    <row r="113" spans="1:34" s="21" customFormat="1" ht="15">
      <c r="A113" s="20"/>
      <c r="N113" s="43"/>
      <c r="V113" s="43"/>
      <c r="Z113" s="43"/>
      <c r="AD113" s="43"/>
      <c r="AE113" s="44"/>
      <c r="AF113" s="43"/>
      <c r="AG113" s="43"/>
      <c r="AH113" s="43"/>
    </row>
    <row r="114" spans="1:34" s="21" customFormat="1" ht="15">
      <c r="A114" s="20"/>
      <c r="N114" s="43"/>
      <c r="V114" s="43"/>
      <c r="Z114" s="43"/>
      <c r="AD114" s="43"/>
      <c r="AE114" s="44"/>
      <c r="AF114" s="43"/>
      <c r="AG114" s="43"/>
      <c r="AH114" s="43"/>
    </row>
    <row r="115" spans="1:34" s="21" customFormat="1" ht="15">
      <c r="A115" s="20"/>
      <c r="N115" s="43"/>
      <c r="V115" s="43"/>
      <c r="Z115" s="43"/>
      <c r="AD115" s="43"/>
      <c r="AE115" s="44"/>
      <c r="AF115" s="43"/>
      <c r="AG115" s="43"/>
      <c r="AH115" s="43"/>
    </row>
    <row r="116" spans="1:34" s="21" customFormat="1" ht="15">
      <c r="A116" s="20"/>
      <c r="N116" s="43"/>
      <c r="V116" s="43"/>
      <c r="Z116" s="43"/>
      <c r="AD116" s="43"/>
      <c r="AE116" s="44"/>
      <c r="AF116" s="43"/>
      <c r="AG116" s="43"/>
      <c r="AH116" s="43"/>
    </row>
    <row r="117" spans="1:34" s="21" customFormat="1" ht="15">
      <c r="A117" s="20"/>
      <c r="N117" s="43"/>
      <c r="V117" s="43"/>
      <c r="Z117" s="43"/>
      <c r="AD117" s="43"/>
      <c r="AE117" s="44"/>
      <c r="AF117" s="43"/>
      <c r="AG117" s="43"/>
      <c r="AH117" s="43"/>
    </row>
    <row r="118" spans="1:34" s="21" customFormat="1" ht="15">
      <c r="A118" s="20"/>
      <c r="N118" s="43"/>
      <c r="V118" s="43"/>
      <c r="Z118" s="43"/>
      <c r="AD118" s="43"/>
      <c r="AE118" s="44"/>
      <c r="AF118" s="43"/>
      <c r="AG118" s="43"/>
      <c r="AH118" s="43"/>
    </row>
    <row r="119" spans="1:34" s="21" customFormat="1" ht="15">
      <c r="A119" s="20"/>
      <c r="N119" s="43"/>
      <c r="V119" s="43"/>
      <c r="Z119" s="43"/>
      <c r="AD119" s="43"/>
      <c r="AE119" s="44"/>
      <c r="AF119" s="43"/>
      <c r="AG119" s="43"/>
      <c r="AH119" s="43"/>
    </row>
    <row r="120" spans="1:34" s="21" customFormat="1" ht="15">
      <c r="A120" s="20"/>
      <c r="N120" s="43"/>
      <c r="V120" s="43"/>
      <c r="Z120" s="43"/>
      <c r="AD120" s="43"/>
      <c r="AE120" s="44"/>
      <c r="AF120" s="43"/>
      <c r="AG120" s="43"/>
      <c r="AH120" s="43"/>
    </row>
    <row r="121" spans="1:34" s="21" customFormat="1" ht="15">
      <c r="A121" s="20"/>
      <c r="N121" s="43"/>
      <c r="V121" s="43"/>
      <c r="Z121" s="43"/>
      <c r="AD121" s="43"/>
      <c r="AE121" s="44"/>
      <c r="AF121" s="43"/>
      <c r="AG121" s="43"/>
      <c r="AH121" s="43"/>
    </row>
    <row r="122" spans="1:34" s="21" customFormat="1" ht="15">
      <c r="A122" s="20"/>
      <c r="N122" s="43"/>
      <c r="V122" s="43"/>
      <c r="Z122" s="43"/>
      <c r="AD122" s="43"/>
      <c r="AE122" s="44"/>
      <c r="AF122" s="43"/>
      <c r="AG122" s="43"/>
      <c r="AH122" s="43"/>
    </row>
    <row r="123" spans="1:34" s="21" customFormat="1" ht="15">
      <c r="A123" s="20"/>
      <c r="N123" s="43"/>
      <c r="V123" s="43"/>
      <c r="Z123" s="43"/>
      <c r="AD123" s="43"/>
      <c r="AE123" s="44"/>
      <c r="AF123" s="43"/>
      <c r="AG123" s="43"/>
      <c r="AH123" s="43"/>
    </row>
    <row r="124" spans="1:34" s="21" customFormat="1" ht="15">
      <c r="A124" s="20"/>
      <c r="N124" s="43"/>
      <c r="V124" s="43"/>
      <c r="Z124" s="43"/>
      <c r="AD124" s="43"/>
      <c r="AE124" s="44"/>
      <c r="AF124" s="43"/>
      <c r="AG124" s="43"/>
      <c r="AH124" s="43"/>
    </row>
    <row r="125" spans="1:34" s="21" customFormat="1" ht="15">
      <c r="A125" s="20"/>
      <c r="N125" s="43"/>
      <c r="V125" s="43"/>
      <c r="Z125" s="43"/>
      <c r="AD125" s="43"/>
      <c r="AE125" s="44"/>
      <c r="AF125" s="43"/>
      <c r="AG125" s="43"/>
      <c r="AH125" s="43"/>
    </row>
    <row r="126" spans="1:34" s="21" customFormat="1" ht="15">
      <c r="A126" s="20"/>
      <c r="N126" s="43"/>
      <c r="V126" s="43"/>
      <c r="Z126" s="43"/>
      <c r="AD126" s="43"/>
      <c r="AE126" s="44"/>
      <c r="AF126" s="43"/>
      <c r="AG126" s="43"/>
      <c r="AH126" s="43"/>
    </row>
    <row r="127" spans="1:34" s="21" customFormat="1" ht="15">
      <c r="A127" s="20"/>
      <c r="N127" s="43"/>
      <c r="V127" s="43"/>
      <c r="Z127" s="43"/>
      <c r="AD127" s="43"/>
      <c r="AE127" s="44"/>
      <c r="AF127" s="43"/>
      <c r="AG127" s="43"/>
      <c r="AH127" s="43"/>
    </row>
    <row r="128" spans="1:34" s="21" customFormat="1" ht="15">
      <c r="A128" s="20"/>
      <c r="N128" s="43"/>
      <c r="V128" s="43"/>
      <c r="Z128" s="43"/>
      <c r="AD128" s="43"/>
      <c r="AE128" s="44"/>
      <c r="AF128" s="43"/>
      <c r="AG128" s="43"/>
      <c r="AH128" s="43"/>
    </row>
    <row r="129" spans="1:34" s="21" customFormat="1" ht="15">
      <c r="A129" s="20"/>
      <c r="N129" s="43"/>
      <c r="V129" s="43"/>
      <c r="Z129" s="43"/>
      <c r="AD129" s="43"/>
      <c r="AE129" s="44"/>
      <c r="AF129" s="43"/>
      <c r="AG129" s="43"/>
      <c r="AH129" s="43"/>
    </row>
    <row r="130" spans="1:34" s="21" customFormat="1" ht="15">
      <c r="A130" s="20"/>
      <c r="N130" s="43"/>
      <c r="V130" s="43"/>
      <c r="Z130" s="43"/>
      <c r="AD130" s="43"/>
      <c r="AE130" s="44"/>
      <c r="AF130" s="43"/>
      <c r="AG130" s="43"/>
      <c r="AH130" s="43"/>
    </row>
    <row r="131" spans="1:34" s="21" customFormat="1" ht="15">
      <c r="A131" s="20"/>
      <c r="N131" s="43"/>
      <c r="V131" s="43"/>
      <c r="Z131" s="43"/>
      <c r="AD131" s="43"/>
      <c r="AE131" s="44"/>
      <c r="AF131" s="43"/>
      <c r="AG131" s="43"/>
      <c r="AH131" s="43"/>
    </row>
    <row r="132" spans="1:34" s="21" customFormat="1" ht="15">
      <c r="A132" s="20"/>
      <c r="N132" s="43"/>
      <c r="V132" s="43"/>
      <c r="Z132" s="43"/>
      <c r="AD132" s="43"/>
      <c r="AE132" s="44"/>
      <c r="AF132" s="43"/>
      <c r="AG132" s="43"/>
      <c r="AH132" s="43"/>
    </row>
    <row r="133" spans="1:34" s="21" customFormat="1" ht="15">
      <c r="A133" s="20"/>
      <c r="N133" s="43"/>
      <c r="V133" s="43"/>
      <c r="Z133" s="43"/>
      <c r="AD133" s="43"/>
      <c r="AE133" s="44"/>
      <c r="AF133" s="43"/>
      <c r="AG133" s="43"/>
      <c r="AH133" s="43"/>
    </row>
    <row r="134" spans="1:34" s="21" customFormat="1" ht="15">
      <c r="A134" s="20"/>
      <c r="N134" s="43"/>
      <c r="V134" s="43"/>
      <c r="Z134" s="43"/>
      <c r="AD134" s="43"/>
      <c r="AE134" s="44"/>
      <c r="AF134" s="43"/>
      <c r="AG134" s="43"/>
      <c r="AH134" s="43"/>
    </row>
    <row r="135" spans="1:34" s="21" customFormat="1" ht="15">
      <c r="A135" s="20"/>
      <c r="N135" s="43"/>
      <c r="V135" s="43"/>
      <c r="Z135" s="43"/>
      <c r="AD135" s="43"/>
      <c r="AE135" s="44"/>
      <c r="AF135" s="43"/>
      <c r="AG135" s="43"/>
      <c r="AH135" s="43"/>
    </row>
    <row r="136" spans="1:34" s="21" customFormat="1" ht="15">
      <c r="A136" s="20"/>
      <c r="N136" s="43"/>
      <c r="V136" s="43"/>
      <c r="Z136" s="43"/>
      <c r="AD136" s="43"/>
      <c r="AE136" s="44"/>
      <c r="AF136" s="43"/>
      <c r="AG136" s="43"/>
      <c r="AH136" s="43"/>
    </row>
    <row r="137" spans="1:34" s="21" customFormat="1" ht="15">
      <c r="A137" s="20"/>
      <c r="N137" s="43"/>
      <c r="V137" s="43"/>
      <c r="Z137" s="43"/>
      <c r="AD137" s="43"/>
      <c r="AE137" s="44"/>
      <c r="AF137" s="43"/>
      <c r="AG137" s="43"/>
      <c r="AH137" s="43"/>
    </row>
    <row r="138" spans="1:34" s="21" customFormat="1" ht="15">
      <c r="A138" s="20"/>
      <c r="N138" s="43"/>
      <c r="V138" s="43"/>
      <c r="Z138" s="43"/>
      <c r="AD138" s="43"/>
      <c r="AE138" s="44"/>
      <c r="AF138" s="43"/>
      <c r="AG138" s="43"/>
      <c r="AH138" s="43"/>
    </row>
    <row r="139" spans="1:34" s="21" customFormat="1" ht="15">
      <c r="A139" s="20"/>
      <c r="N139" s="43"/>
      <c r="V139" s="43"/>
      <c r="Z139" s="43"/>
      <c r="AD139" s="43"/>
      <c r="AE139" s="44"/>
      <c r="AF139" s="43"/>
      <c r="AG139" s="43"/>
      <c r="AH139" s="43"/>
    </row>
    <row r="140" spans="1:34" s="21" customFormat="1" ht="15">
      <c r="A140" s="20"/>
      <c r="N140" s="43"/>
      <c r="V140" s="43"/>
      <c r="Z140" s="43"/>
      <c r="AD140" s="43"/>
      <c r="AE140" s="44"/>
      <c r="AF140" s="43"/>
      <c r="AG140" s="43"/>
      <c r="AH140" s="43"/>
    </row>
    <row r="141" spans="1:34" s="21" customFormat="1" ht="15">
      <c r="A141" s="20"/>
      <c r="N141" s="43"/>
      <c r="V141" s="43"/>
      <c r="Z141" s="43"/>
      <c r="AD141" s="43"/>
      <c r="AE141" s="44"/>
      <c r="AF141" s="43"/>
      <c r="AG141" s="43"/>
      <c r="AH141" s="43"/>
    </row>
    <row r="142" spans="1:34" s="21" customFormat="1" ht="15">
      <c r="A142" s="20"/>
      <c r="N142" s="43"/>
      <c r="V142" s="43"/>
      <c r="Z142" s="43"/>
      <c r="AD142" s="43"/>
      <c r="AE142" s="44"/>
      <c r="AF142" s="43"/>
      <c r="AG142" s="43"/>
      <c r="AH142" s="43"/>
    </row>
    <row r="143" spans="1:34" s="21" customFormat="1" ht="15">
      <c r="A143" s="20"/>
      <c r="N143" s="43"/>
      <c r="V143" s="43"/>
      <c r="Z143" s="43"/>
      <c r="AD143" s="43"/>
      <c r="AE143" s="44"/>
      <c r="AF143" s="43"/>
      <c r="AG143" s="43"/>
      <c r="AH143" s="43"/>
    </row>
    <row r="144" spans="1:34" s="21" customFormat="1" ht="15">
      <c r="A144" s="20"/>
      <c r="N144" s="43"/>
      <c r="V144" s="43"/>
      <c r="Z144" s="43"/>
      <c r="AD144" s="43"/>
      <c r="AE144" s="44"/>
      <c r="AF144" s="43"/>
      <c r="AG144" s="43"/>
      <c r="AH144" s="43"/>
    </row>
    <row r="145" spans="1:34" s="21" customFormat="1" ht="15">
      <c r="A145" s="20"/>
      <c r="N145" s="43"/>
      <c r="V145" s="43"/>
      <c r="Z145" s="43"/>
      <c r="AD145" s="43"/>
      <c r="AE145" s="44"/>
      <c r="AF145" s="43"/>
      <c r="AG145" s="43"/>
      <c r="AH145" s="43"/>
    </row>
    <row r="146" spans="1:34" s="21" customFormat="1" ht="15">
      <c r="A146" s="20"/>
      <c r="N146" s="43"/>
      <c r="V146" s="43"/>
      <c r="Z146" s="43"/>
      <c r="AD146" s="43"/>
      <c r="AE146" s="44"/>
      <c r="AF146" s="43"/>
      <c r="AG146" s="43"/>
      <c r="AH146" s="43"/>
    </row>
    <row r="147" spans="1:34" s="21" customFormat="1" ht="15">
      <c r="A147" s="20"/>
      <c r="N147" s="43"/>
      <c r="V147" s="43"/>
      <c r="Z147" s="43"/>
      <c r="AD147" s="43"/>
      <c r="AE147" s="44"/>
      <c r="AF147" s="43"/>
      <c r="AG147" s="43"/>
      <c r="AH147" s="43"/>
    </row>
    <row r="148" spans="1:34" s="21" customFormat="1" ht="15">
      <c r="A148" s="20"/>
      <c r="N148" s="43"/>
      <c r="V148" s="43"/>
      <c r="Z148" s="43"/>
      <c r="AD148" s="43"/>
      <c r="AE148" s="44"/>
      <c r="AF148" s="43"/>
      <c r="AG148" s="43"/>
      <c r="AH148" s="43"/>
    </row>
    <row r="149" spans="1:34" s="21" customFormat="1" ht="15">
      <c r="A149" s="20"/>
      <c r="N149" s="43"/>
      <c r="V149" s="43"/>
      <c r="Z149" s="43"/>
      <c r="AD149" s="43"/>
      <c r="AE149" s="44"/>
      <c r="AF149" s="43"/>
      <c r="AG149" s="43"/>
      <c r="AH149" s="43"/>
    </row>
    <row r="150" spans="1:34" s="21" customFormat="1" ht="15">
      <c r="A150" s="20"/>
      <c r="N150" s="43"/>
      <c r="V150" s="43"/>
      <c r="Z150" s="43"/>
      <c r="AD150" s="43"/>
      <c r="AE150" s="44"/>
      <c r="AF150" s="43"/>
      <c r="AG150" s="43"/>
      <c r="AH150" s="43"/>
    </row>
    <row r="151" spans="1:34" s="21" customFormat="1" ht="15">
      <c r="A151" s="20"/>
      <c r="N151" s="43"/>
      <c r="V151" s="43"/>
      <c r="Z151" s="43"/>
      <c r="AD151" s="43"/>
      <c r="AE151" s="44"/>
      <c r="AF151" s="43"/>
      <c r="AG151" s="43"/>
      <c r="AH151" s="43"/>
    </row>
    <row r="152" spans="1:34" s="21" customFormat="1" ht="15">
      <c r="A152" s="20"/>
      <c r="N152" s="43"/>
      <c r="V152" s="43"/>
      <c r="Z152" s="43"/>
      <c r="AD152" s="43"/>
      <c r="AE152" s="44"/>
      <c r="AF152" s="43"/>
      <c r="AG152" s="43"/>
      <c r="AH152" s="43"/>
    </row>
    <row r="153" spans="1:34" s="21" customFormat="1" ht="15">
      <c r="A153" s="20"/>
      <c r="N153" s="43"/>
      <c r="V153" s="43"/>
      <c r="Z153" s="43"/>
      <c r="AD153" s="43"/>
      <c r="AE153" s="44"/>
      <c r="AF153" s="43"/>
      <c r="AG153" s="43"/>
      <c r="AH153" s="43"/>
    </row>
    <row r="154" spans="1:34" s="21" customFormat="1" ht="15">
      <c r="A154" s="20"/>
      <c r="N154" s="43"/>
      <c r="V154" s="43"/>
      <c r="Z154" s="43"/>
      <c r="AD154" s="43"/>
      <c r="AE154" s="44"/>
      <c r="AF154" s="43"/>
      <c r="AG154" s="43"/>
      <c r="AH154" s="43"/>
    </row>
    <row r="155" spans="1:34" s="21" customFormat="1" ht="15">
      <c r="A155" s="20"/>
      <c r="N155" s="43"/>
      <c r="V155" s="43"/>
      <c r="Z155" s="43"/>
      <c r="AD155" s="43"/>
      <c r="AE155" s="44"/>
      <c r="AF155" s="43"/>
      <c r="AG155" s="43"/>
      <c r="AH155" s="43"/>
    </row>
    <row r="156" spans="1:34" s="21" customFormat="1" ht="15">
      <c r="A156" s="20"/>
      <c r="N156" s="43"/>
      <c r="V156" s="43"/>
      <c r="Z156" s="43"/>
      <c r="AD156" s="43"/>
      <c r="AE156" s="44"/>
      <c r="AF156" s="43"/>
      <c r="AG156" s="43"/>
      <c r="AH156" s="43"/>
    </row>
    <row r="157" spans="1:34" s="21" customFormat="1" ht="15">
      <c r="A157" s="20"/>
      <c r="N157" s="43"/>
      <c r="V157" s="43"/>
      <c r="Z157" s="43"/>
      <c r="AD157" s="43"/>
      <c r="AE157" s="44"/>
      <c r="AF157" s="43"/>
      <c r="AG157" s="43"/>
      <c r="AH157" s="43"/>
    </row>
    <row r="158" spans="1:34" s="21" customFormat="1" ht="15">
      <c r="A158" s="20"/>
      <c r="N158" s="43"/>
      <c r="V158" s="43"/>
      <c r="Z158" s="43"/>
      <c r="AD158" s="43"/>
      <c r="AE158" s="44"/>
      <c r="AF158" s="43"/>
      <c r="AG158" s="43"/>
      <c r="AH158" s="43"/>
    </row>
    <row r="159" spans="1:34" s="21" customFormat="1" ht="15">
      <c r="A159" s="20"/>
      <c r="N159" s="43"/>
      <c r="V159" s="43"/>
      <c r="Z159" s="43"/>
      <c r="AD159" s="43"/>
      <c r="AE159" s="44"/>
      <c r="AF159" s="43"/>
      <c r="AG159" s="43"/>
      <c r="AH159" s="43"/>
    </row>
    <row r="160" spans="1:34" s="21" customFormat="1" ht="15">
      <c r="A160" s="20"/>
      <c r="N160" s="43"/>
      <c r="V160" s="43"/>
      <c r="Z160" s="43"/>
      <c r="AD160" s="43"/>
      <c r="AE160" s="44"/>
      <c r="AF160" s="43"/>
      <c r="AG160" s="43"/>
      <c r="AH160" s="43"/>
    </row>
    <row r="161" spans="1:34" s="21" customFormat="1" ht="15">
      <c r="A161" s="20"/>
      <c r="N161" s="43"/>
      <c r="V161" s="43"/>
      <c r="Z161" s="43"/>
      <c r="AD161" s="43"/>
      <c r="AE161" s="44"/>
      <c r="AF161" s="43"/>
      <c r="AG161" s="43"/>
      <c r="AH161" s="43"/>
    </row>
    <row r="162" spans="1:34" s="21" customFormat="1" ht="15">
      <c r="A162" s="20"/>
      <c r="N162" s="43"/>
      <c r="V162" s="43"/>
      <c r="Z162" s="43"/>
      <c r="AD162" s="43"/>
      <c r="AE162" s="44"/>
      <c r="AF162" s="43"/>
      <c r="AG162" s="43"/>
      <c r="AH162" s="43"/>
    </row>
    <row r="163" spans="1:34" s="21" customFormat="1" ht="15">
      <c r="A163" s="20"/>
      <c r="N163" s="43"/>
      <c r="V163" s="43"/>
      <c r="Z163" s="43"/>
      <c r="AD163" s="43"/>
      <c r="AE163" s="44"/>
      <c r="AF163" s="43"/>
      <c r="AG163" s="43"/>
      <c r="AH163" s="43"/>
    </row>
    <row r="164" spans="1:34" s="21" customFormat="1" ht="15">
      <c r="A164" s="20"/>
      <c r="N164" s="43"/>
      <c r="V164" s="43"/>
      <c r="Z164" s="43"/>
      <c r="AD164" s="43"/>
      <c r="AE164" s="44"/>
      <c r="AF164" s="43"/>
      <c r="AG164" s="43"/>
      <c r="AH164" s="43"/>
    </row>
    <row r="165" spans="1:34" s="21" customFormat="1" ht="15">
      <c r="A165" s="20"/>
      <c r="N165" s="43"/>
      <c r="V165" s="43"/>
      <c r="Z165" s="43"/>
      <c r="AD165" s="43"/>
      <c r="AE165" s="44"/>
      <c r="AF165" s="43"/>
      <c r="AG165" s="43"/>
      <c r="AH165" s="43"/>
    </row>
    <row r="166" spans="1:34" s="21" customFormat="1" ht="15">
      <c r="A166" s="20"/>
      <c r="N166" s="43"/>
      <c r="V166" s="43"/>
      <c r="Z166" s="43"/>
      <c r="AD166" s="43"/>
      <c r="AE166" s="44"/>
      <c r="AF166" s="43"/>
      <c r="AG166" s="43"/>
      <c r="AH166" s="43"/>
    </row>
    <row r="167" spans="1:34" s="21" customFormat="1" ht="15">
      <c r="A167" s="20"/>
      <c r="N167" s="43"/>
      <c r="V167" s="43"/>
      <c r="Z167" s="43"/>
      <c r="AD167" s="43"/>
      <c r="AE167" s="44"/>
      <c r="AF167" s="43"/>
      <c r="AG167" s="43"/>
      <c r="AH167" s="43"/>
    </row>
    <row r="168" spans="1:34" s="21" customFormat="1" ht="15">
      <c r="A168" s="20"/>
      <c r="N168" s="43"/>
      <c r="V168" s="43"/>
      <c r="Z168" s="43"/>
      <c r="AD168" s="43"/>
      <c r="AE168" s="44"/>
      <c r="AF168" s="43"/>
      <c r="AG168" s="43"/>
      <c r="AH168" s="43"/>
    </row>
    <row r="169" spans="1:34" s="21" customFormat="1" ht="15">
      <c r="A169" s="20"/>
      <c r="N169" s="43"/>
      <c r="V169" s="43"/>
      <c r="Z169" s="43"/>
      <c r="AD169" s="43"/>
      <c r="AE169" s="44"/>
      <c r="AF169" s="43"/>
      <c r="AG169" s="43"/>
      <c r="AH169" s="43"/>
    </row>
    <row r="170" spans="1:34" s="21" customFormat="1" ht="15">
      <c r="A170" s="20"/>
      <c r="N170" s="43"/>
      <c r="V170" s="43"/>
      <c r="Z170" s="43"/>
      <c r="AD170" s="43"/>
      <c r="AE170" s="44"/>
      <c r="AF170" s="43"/>
      <c r="AG170" s="43"/>
      <c r="AH170" s="43"/>
    </row>
    <row r="171" spans="1:34" s="21" customFormat="1" ht="15">
      <c r="A171" s="20"/>
      <c r="N171" s="43"/>
      <c r="V171" s="43"/>
      <c r="Z171" s="43"/>
      <c r="AD171" s="43"/>
      <c r="AE171" s="44"/>
      <c r="AF171" s="43"/>
      <c r="AG171" s="43"/>
      <c r="AH171" s="43"/>
    </row>
    <row r="172" spans="1:34" s="21" customFormat="1" ht="15">
      <c r="A172" s="20"/>
      <c r="N172" s="43"/>
      <c r="V172" s="43"/>
      <c r="Z172" s="43"/>
      <c r="AD172" s="43"/>
      <c r="AE172" s="44"/>
      <c r="AF172" s="43"/>
      <c r="AG172" s="43"/>
      <c r="AH172" s="43"/>
    </row>
    <row r="173" spans="1:34" s="21" customFormat="1" ht="15">
      <c r="A173" s="20"/>
      <c r="N173" s="43"/>
      <c r="V173" s="43"/>
      <c r="Z173" s="43"/>
      <c r="AD173" s="43"/>
      <c r="AE173" s="44"/>
      <c r="AF173" s="43"/>
      <c r="AG173" s="43"/>
      <c r="AH173" s="43"/>
    </row>
    <row r="174" spans="1:34" s="21" customFormat="1" ht="15">
      <c r="A174" s="20"/>
      <c r="N174" s="43"/>
      <c r="V174" s="43"/>
      <c r="Z174" s="43"/>
      <c r="AD174" s="43"/>
      <c r="AE174" s="44"/>
      <c r="AF174" s="43"/>
      <c r="AG174" s="43"/>
      <c r="AH174" s="43"/>
    </row>
    <row r="175" spans="1:34" s="21" customFormat="1" ht="15">
      <c r="A175" s="20"/>
      <c r="N175" s="43"/>
      <c r="V175" s="43"/>
      <c r="Z175" s="43"/>
      <c r="AD175" s="43"/>
      <c r="AE175" s="44"/>
      <c r="AF175" s="43"/>
      <c r="AG175" s="43"/>
      <c r="AH175" s="43"/>
    </row>
    <row r="176" spans="1:34" s="21" customFormat="1" ht="15">
      <c r="A176" s="20"/>
      <c r="N176" s="43"/>
      <c r="V176" s="43"/>
      <c r="Z176" s="43"/>
      <c r="AD176" s="43"/>
      <c r="AE176" s="44"/>
      <c r="AF176" s="43"/>
      <c r="AG176" s="43"/>
      <c r="AH176" s="43"/>
    </row>
    <row r="177" spans="1:34" s="21" customFormat="1" ht="15">
      <c r="A177" s="20"/>
      <c r="N177" s="43"/>
      <c r="V177" s="43"/>
      <c r="Z177" s="43"/>
      <c r="AD177" s="43"/>
      <c r="AE177" s="44"/>
      <c r="AF177" s="43"/>
      <c r="AG177" s="43"/>
      <c r="AH177" s="43"/>
    </row>
    <row r="178" spans="1:34" s="21" customFormat="1" ht="15">
      <c r="A178" s="20"/>
      <c r="N178" s="43"/>
      <c r="V178" s="43"/>
      <c r="Z178" s="43"/>
      <c r="AD178" s="43"/>
      <c r="AE178" s="44"/>
      <c r="AF178" s="43"/>
      <c r="AG178" s="43"/>
      <c r="AH178" s="43"/>
    </row>
    <row r="179" spans="1:34" s="21" customFormat="1" ht="15">
      <c r="A179" s="20"/>
      <c r="N179" s="43"/>
      <c r="V179" s="43"/>
      <c r="Z179" s="43"/>
      <c r="AD179" s="43"/>
      <c r="AE179" s="44"/>
      <c r="AF179" s="43"/>
      <c r="AG179" s="43"/>
      <c r="AH179" s="43"/>
    </row>
    <row r="180" spans="1:34" s="21" customFormat="1" ht="15">
      <c r="A180" s="20"/>
      <c r="N180" s="43"/>
      <c r="V180" s="43"/>
      <c r="Z180" s="43"/>
      <c r="AD180" s="43"/>
      <c r="AE180" s="44"/>
      <c r="AF180" s="43"/>
      <c r="AG180" s="43"/>
      <c r="AH180" s="43"/>
    </row>
    <row r="181" spans="1:34" s="21" customFormat="1" ht="15">
      <c r="A181" s="20"/>
      <c r="N181" s="43"/>
      <c r="V181" s="43"/>
      <c r="Z181" s="43"/>
      <c r="AD181" s="43"/>
      <c r="AE181" s="44"/>
      <c r="AF181" s="43"/>
      <c r="AG181" s="43"/>
      <c r="AH181" s="43"/>
    </row>
    <row r="182" spans="1:34" s="21" customFormat="1" ht="15">
      <c r="A182" s="20"/>
      <c r="N182" s="45"/>
      <c r="V182" s="45"/>
      <c r="Z182" s="45"/>
      <c r="AD182" s="45"/>
      <c r="AE182" s="44"/>
      <c r="AF182" s="43"/>
      <c r="AG182" s="43"/>
      <c r="AH182" s="43"/>
    </row>
    <row r="183" spans="1:34" s="21" customFormat="1" ht="15">
      <c r="A183" s="20"/>
      <c r="N183" s="45"/>
      <c r="V183" s="45"/>
      <c r="Z183" s="45"/>
      <c r="AD183" s="45"/>
      <c r="AE183" s="44"/>
      <c r="AF183" s="43"/>
      <c r="AG183" s="43"/>
      <c r="AH183" s="43"/>
    </row>
    <row r="184" spans="1:34" s="21" customFormat="1" ht="15">
      <c r="A184" s="20"/>
      <c r="N184" s="45"/>
      <c r="V184" s="45"/>
      <c r="Z184" s="45"/>
      <c r="AD184" s="45"/>
      <c r="AE184" s="44"/>
      <c r="AF184" s="43"/>
      <c r="AG184" s="43"/>
      <c r="AH184" s="43"/>
    </row>
    <row r="185" spans="1:34" s="21" customFormat="1" ht="15">
      <c r="A185" s="20"/>
      <c r="N185" s="45"/>
      <c r="V185" s="45"/>
      <c r="Z185" s="45"/>
      <c r="AD185" s="45"/>
      <c r="AE185" s="44"/>
      <c r="AF185" s="43"/>
      <c r="AG185" s="43"/>
      <c r="AH185" s="43"/>
    </row>
    <row r="186" spans="1:34" s="21" customFormat="1" ht="15">
      <c r="A186" s="20"/>
      <c r="N186" s="45"/>
      <c r="V186" s="45"/>
      <c r="Z186" s="45"/>
      <c r="AD186" s="45"/>
      <c r="AE186" s="44"/>
      <c r="AF186" s="43"/>
      <c r="AG186" s="43"/>
      <c r="AH186" s="43"/>
    </row>
    <row r="187" spans="1:34" s="21" customFormat="1" ht="15">
      <c r="A187" s="20"/>
      <c r="N187" s="45"/>
      <c r="V187" s="45"/>
      <c r="Z187" s="45"/>
      <c r="AD187" s="45"/>
      <c r="AE187" s="44"/>
      <c r="AF187" s="43"/>
      <c r="AG187" s="43"/>
      <c r="AH187" s="43"/>
    </row>
    <row r="188" spans="1:34" s="21" customFormat="1" ht="15">
      <c r="A188" s="20"/>
      <c r="N188" s="45"/>
      <c r="V188" s="45"/>
      <c r="Z188" s="45"/>
      <c r="AD188" s="45"/>
      <c r="AE188" s="44"/>
      <c r="AF188" s="43"/>
      <c r="AG188" s="43"/>
      <c r="AH188" s="43"/>
    </row>
    <row r="189" spans="1:34" s="21" customFormat="1" ht="15">
      <c r="A189" s="20"/>
      <c r="N189" s="45"/>
      <c r="V189" s="45"/>
      <c r="Z189" s="45"/>
      <c r="AD189" s="45"/>
      <c r="AE189" s="44"/>
      <c r="AF189" s="43"/>
      <c r="AG189" s="43"/>
      <c r="AH189" s="43"/>
    </row>
    <row r="190" spans="1:34" s="21" customFormat="1" ht="15">
      <c r="A190" s="20"/>
      <c r="N190" s="45"/>
      <c r="V190" s="45"/>
      <c r="Z190" s="45"/>
      <c r="AD190" s="45"/>
      <c r="AE190" s="44"/>
      <c r="AF190" s="43"/>
      <c r="AG190" s="43"/>
      <c r="AH190" s="43"/>
    </row>
    <row r="191" spans="1:34" s="21" customFormat="1" ht="15">
      <c r="A191" s="20"/>
      <c r="N191" s="45"/>
      <c r="V191" s="45"/>
      <c r="Z191" s="45"/>
      <c r="AD191" s="45"/>
      <c r="AE191" s="44"/>
      <c r="AF191" s="43"/>
      <c r="AG191" s="43"/>
      <c r="AH191" s="43"/>
    </row>
    <row r="192" spans="1:34" s="21" customFormat="1" ht="15">
      <c r="A192" s="20"/>
      <c r="N192" s="45"/>
      <c r="V192" s="45"/>
      <c r="Z192" s="45"/>
      <c r="AD192" s="45"/>
      <c r="AE192" s="44"/>
      <c r="AF192" s="43"/>
      <c r="AG192" s="43"/>
      <c r="AH192" s="43"/>
    </row>
    <row r="193" spans="1:35" s="21" customFormat="1" ht="15">
      <c r="A193" s="20"/>
      <c r="N193" s="45"/>
      <c r="V193" s="45"/>
      <c r="Z193" s="45"/>
      <c r="AD193" s="45"/>
      <c r="AE193" s="44"/>
      <c r="AF193" s="43"/>
      <c r="AG193" s="43"/>
      <c r="AH193" s="43"/>
    </row>
    <row r="194" spans="1:35" s="21" customFormat="1" ht="15">
      <c r="A194" s="20"/>
      <c r="N194" s="45"/>
      <c r="V194" s="45"/>
      <c r="Z194" s="45"/>
      <c r="AD194" s="45"/>
      <c r="AE194" s="44"/>
      <c r="AF194" s="43"/>
      <c r="AG194" s="43"/>
      <c r="AH194" s="43"/>
    </row>
    <row r="195" spans="1:35" s="21" customFormat="1" ht="15">
      <c r="A195" s="20"/>
      <c r="N195" s="45"/>
      <c r="V195" s="45"/>
      <c r="Z195" s="45"/>
      <c r="AD195" s="45"/>
      <c r="AE195" s="44"/>
      <c r="AF195" s="43"/>
      <c r="AG195" s="43"/>
      <c r="AH195" s="43"/>
    </row>
    <row r="196" spans="1:35" s="21" customFormat="1" ht="15">
      <c r="A196" s="20"/>
      <c r="N196" s="45"/>
      <c r="V196" s="45"/>
      <c r="Z196" s="45"/>
      <c r="AD196" s="45"/>
      <c r="AE196" s="44"/>
      <c r="AF196" s="43"/>
      <c r="AG196" s="43"/>
      <c r="AH196" s="43"/>
    </row>
    <row r="197" spans="1:35" s="21" customFormat="1" ht="15">
      <c r="A197" s="20"/>
      <c r="N197" s="45"/>
      <c r="V197" s="45"/>
      <c r="Z197" s="45"/>
      <c r="AD197" s="45"/>
      <c r="AE197" s="44"/>
      <c r="AF197" s="43"/>
      <c r="AG197" s="43"/>
      <c r="AH197" s="43"/>
    </row>
    <row r="198" spans="1:35" s="21" customFormat="1" ht="15">
      <c r="A198" s="20"/>
      <c r="N198" s="45"/>
      <c r="V198" s="45"/>
      <c r="Z198" s="45"/>
      <c r="AD198" s="45"/>
      <c r="AE198" s="46"/>
      <c r="AF198" s="45"/>
      <c r="AG198" s="45"/>
      <c r="AH198" s="45"/>
      <c r="AI198" s="47"/>
    </row>
    <row r="199" spans="1:35" s="21" customFormat="1" ht="15">
      <c r="A199" s="20"/>
      <c r="N199" s="45"/>
      <c r="V199" s="45"/>
      <c r="Z199" s="45"/>
      <c r="AD199" s="45"/>
      <c r="AE199" s="46"/>
      <c r="AF199" s="45"/>
      <c r="AG199" s="45"/>
      <c r="AH199" s="45"/>
      <c r="AI199" s="47"/>
    </row>
    <row r="200" spans="1:35" s="21" customFormat="1" ht="15">
      <c r="A200" s="48"/>
      <c r="N200" s="45"/>
      <c r="V200" s="45"/>
      <c r="Z200" s="45"/>
      <c r="AD200" s="45"/>
      <c r="AE200" s="46"/>
      <c r="AF200" s="45"/>
      <c r="AG200" s="45"/>
      <c r="AH200" s="45"/>
      <c r="AI200" s="47"/>
    </row>
  </sheetData>
  <mergeCells count="1">
    <mergeCell ref="O6:U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19</vt:i4>
      </vt:variant>
      <vt:variant>
        <vt:lpstr>Rangos con nombre</vt:lpstr>
      </vt:variant>
      <vt:variant>
        <vt:i4>19</vt:i4>
      </vt:variant>
    </vt:vector>
  </HeadingPairs>
  <TitlesOfParts>
    <vt:vector size="38" baseType="lpstr">
      <vt:lpstr>2A SC</vt:lpstr>
      <vt:lpstr>2A M</vt:lpstr>
      <vt:lpstr>2B SC</vt:lpstr>
      <vt:lpstr>2B M</vt:lpstr>
      <vt:lpstr>2C SC</vt:lpstr>
      <vt:lpstr>2C M</vt:lpstr>
      <vt:lpstr>3A L</vt:lpstr>
      <vt:lpstr>3A SC </vt:lpstr>
      <vt:lpstr>3A M</vt:lpstr>
      <vt:lpstr>3B L</vt:lpstr>
      <vt:lpstr>3B SC</vt:lpstr>
      <vt:lpstr>3B M</vt:lpstr>
      <vt:lpstr>4B L</vt:lpstr>
      <vt:lpstr>9A</vt:lpstr>
      <vt:lpstr>9B</vt:lpstr>
      <vt:lpstr>3CC</vt:lpstr>
      <vt:lpstr>10A</vt:lpstr>
      <vt:lpstr>10B</vt:lpstr>
      <vt:lpstr>Modelo</vt:lpstr>
      <vt:lpstr>'10A'!Área_de_impresión</vt:lpstr>
      <vt:lpstr>'10B'!Área_de_impresión</vt:lpstr>
      <vt:lpstr>'2A M'!Área_de_impresión</vt:lpstr>
      <vt:lpstr>'2A SC'!Área_de_impresión</vt:lpstr>
      <vt:lpstr>'2B M'!Área_de_impresión</vt:lpstr>
      <vt:lpstr>'2B SC'!Área_de_impresión</vt:lpstr>
      <vt:lpstr>'2C M'!Área_de_impresión</vt:lpstr>
      <vt:lpstr>'2C SC'!Área_de_impresión</vt:lpstr>
      <vt:lpstr>'3A L'!Área_de_impresión</vt:lpstr>
      <vt:lpstr>'3A M'!Área_de_impresión</vt:lpstr>
      <vt:lpstr>'3A SC '!Área_de_impresión</vt:lpstr>
      <vt:lpstr>'3B L'!Área_de_impresión</vt:lpstr>
      <vt:lpstr>'3B M'!Área_de_impresión</vt:lpstr>
      <vt:lpstr>'3B SC'!Área_de_impresión</vt:lpstr>
      <vt:lpstr>'3CC'!Área_de_impresión</vt:lpstr>
      <vt:lpstr>'4B L'!Área_de_impresión</vt:lpstr>
      <vt:lpstr>'9A'!Área_de_impresión</vt:lpstr>
      <vt:lpstr>'9B'!Área_de_impresión</vt:lpstr>
      <vt:lpstr>Modelo!Área_de_impresión</vt:lpstr>
    </vt:vector>
  </TitlesOfParts>
  <Company>Microsoft Corp.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eMamut</dc:creator>
  <cp:lastModifiedBy>Isa</cp:lastModifiedBy>
  <dcterms:created xsi:type="dcterms:W3CDTF">2012-10-23T16:52:20Z</dcterms:created>
  <dcterms:modified xsi:type="dcterms:W3CDTF">2012-12-10T18:56:17Z</dcterms:modified>
</cp:coreProperties>
</file>