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 activeTab="13"/>
  </bookViews>
  <sheets>
    <sheet name="2A SC" sheetId="2" r:id="rId1"/>
    <sheet name="2A M" sheetId="11" r:id="rId2"/>
    <sheet name="2B SC" sheetId="3" r:id="rId3"/>
    <sheet name="2B M" sheetId="12" r:id="rId4"/>
    <sheet name="2C SC" sheetId="4" r:id="rId5"/>
    <sheet name="2C M" sheetId="13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" sheetId="10" r:id="rId16"/>
    <sheet name="10A" sheetId="19" r:id="rId17"/>
    <sheet name="10B" sheetId="18" r:id="rId18"/>
    <sheet name="Modelo" sheetId="1" r:id="rId19"/>
  </sheets>
  <definedNames>
    <definedName name="_xlnm._FilterDatabase" localSheetId="16" hidden="1">'10A'!$A$6:$C$25</definedName>
    <definedName name="_xlnm._FilterDatabase" localSheetId="17" hidden="1">'10B'!$A$6:$C$25</definedName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5" hidden="1">'3CC'!$A$6:$C$25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8" hidden="1">Modelo!$A$6:$C$25</definedName>
    <definedName name="_xlnm.Print_Area" localSheetId="16">'10A'!$A$1:$W$32</definedName>
    <definedName name="_xlnm.Print_Area" localSheetId="17">'10B'!$A$1:$W$32</definedName>
    <definedName name="_xlnm.Print_Area" localSheetId="1">'2A M'!$A$1:$W$32</definedName>
    <definedName name="_xlnm.Print_Area" localSheetId="0">'2A SC'!$A$1:$W$32</definedName>
    <definedName name="_xlnm.Print_Area" localSheetId="3">'2B M'!$A$1:$W$32</definedName>
    <definedName name="_xlnm.Print_Area" localSheetId="2">'2B SC'!$A$1:$W$32</definedName>
    <definedName name="_xlnm.Print_Area" localSheetId="5">'2C M'!$A$1:$W$32</definedName>
    <definedName name="_xlnm.Print_Area" localSheetId="4">'2C SC'!$A$1:$W$32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SC'!$A$1:$W$32</definedName>
    <definedName name="_xlnm.Print_Area" localSheetId="15">'3CC'!$A$1:$W$32</definedName>
    <definedName name="_xlnm.Print_Area" localSheetId="12">'4B L'!$A$1:$W$32</definedName>
    <definedName name="_xlnm.Print_Area" localSheetId="13">'9A'!$A$1:$W$32</definedName>
    <definedName name="_xlnm.Print_Area" localSheetId="14">'9B'!$A$1:$W$32</definedName>
    <definedName name="_xlnm.Print_Area" localSheetId="18">Modelo!$A$1:$W$32</definedName>
  </definedNames>
  <calcPr calcId="124519"/>
</workbook>
</file>

<file path=xl/calcChain.xml><?xml version="1.0" encoding="utf-8"?>
<calcChain xmlns="http://schemas.openxmlformats.org/spreadsheetml/2006/main">
  <c r="AH8" i="19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7"/>
  <c r="AE25" i="10"/>
  <c r="AE26"/>
  <c r="AE27"/>
  <c r="AE28"/>
  <c r="AE29"/>
  <c r="AE30"/>
  <c r="AE31"/>
  <c r="AE32"/>
  <c r="AE33"/>
  <c r="AE34"/>
  <c r="AE35"/>
  <c r="AE36"/>
  <c r="AE37"/>
  <c r="AE38"/>
  <c r="AE39"/>
  <c r="AH32" i="9"/>
  <c r="AH33"/>
  <c r="AH34"/>
  <c r="AH35"/>
  <c r="AH36"/>
  <c r="AH37"/>
  <c r="AH38"/>
  <c r="AH39"/>
  <c r="AH25" i="7"/>
  <c r="AH26"/>
  <c r="AH27"/>
  <c r="AH28"/>
  <c r="AH29"/>
  <c r="AH30"/>
  <c r="AH31"/>
  <c r="AH32"/>
  <c r="AH33"/>
  <c r="AH34"/>
  <c r="AH35"/>
  <c r="AH36"/>
  <c r="AH37"/>
  <c r="AH38"/>
  <c r="AH39"/>
  <c r="AH36" i="6"/>
  <c r="AH37"/>
  <c r="AH38"/>
  <c r="AH39"/>
  <c r="AH36" i="17"/>
  <c r="AH37"/>
  <c r="AH38"/>
  <c r="AH39"/>
  <c r="AI35" i="5"/>
  <c r="AI36"/>
  <c r="AI37"/>
  <c r="AI38"/>
  <c r="AI39"/>
  <c r="AH35" i="14"/>
  <c r="AH36"/>
  <c r="AH37"/>
  <c r="AH38"/>
  <c r="AH39"/>
  <c r="AH35" i="15"/>
  <c r="AH36"/>
  <c r="AH37"/>
  <c r="AH38"/>
  <c r="AH39"/>
  <c r="AH29" i="13"/>
  <c r="AH30"/>
  <c r="AH31"/>
  <c r="AH32"/>
  <c r="AH33"/>
  <c r="AH34"/>
  <c r="AH35"/>
  <c r="AH36"/>
  <c r="AH37"/>
  <c r="AH38"/>
  <c r="AH39"/>
  <c r="AH29" i="4"/>
  <c r="AH30"/>
  <c r="AH31"/>
  <c r="AH32"/>
  <c r="AH33"/>
  <c r="AH34"/>
  <c r="AH35"/>
  <c r="AH36"/>
  <c r="AH37"/>
  <c r="AH38"/>
  <c r="AH39"/>
  <c r="AH28" i="12"/>
  <c r="AH29"/>
  <c r="AH30"/>
  <c r="AH31"/>
  <c r="AH32"/>
  <c r="AH33"/>
  <c r="AH34"/>
  <c r="AH35"/>
  <c r="AH36"/>
  <c r="AH37"/>
  <c r="AH38"/>
  <c r="AH39"/>
  <c r="AH28" i="3"/>
  <c r="AH29"/>
  <c r="AH30"/>
  <c r="AH31"/>
  <c r="AH32"/>
  <c r="AH33"/>
  <c r="AH34"/>
  <c r="AH35"/>
  <c r="AH36"/>
  <c r="AH37"/>
  <c r="AH38"/>
  <c r="AH39"/>
  <c r="AH30" i="2"/>
  <c r="AH31"/>
  <c r="AH32"/>
  <c r="AH33"/>
  <c r="AH34"/>
  <c r="AH35"/>
  <c r="AH36"/>
  <c r="AH37"/>
  <c r="AH38"/>
  <c r="AH39"/>
  <c r="AG39" i="19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G26"/>
  <c r="AC26"/>
  <c r="Y26"/>
  <c r="U26"/>
  <c r="M26"/>
  <c r="AD26" s="1"/>
  <c r="AE26" s="1"/>
  <c r="AG25"/>
  <c r="AC25"/>
  <c r="Y25"/>
  <c r="U25"/>
  <c r="M25"/>
  <c r="AD25" s="1"/>
  <c r="AE25" s="1"/>
  <c r="AG24"/>
  <c r="AC24"/>
  <c r="Y24"/>
  <c r="U24"/>
  <c r="M24"/>
  <c r="AD24" s="1"/>
  <c r="AE24" s="1"/>
  <c r="AG23"/>
  <c r="AC23"/>
  <c r="Y23"/>
  <c r="U23"/>
  <c r="M23"/>
  <c r="AD23" s="1"/>
  <c r="AE23" s="1"/>
  <c r="AG22"/>
  <c r="AC22"/>
  <c r="Y22"/>
  <c r="U22"/>
  <c r="M22"/>
  <c r="AD22" s="1"/>
  <c r="AE22" s="1"/>
  <c r="AG21"/>
  <c r="AC21"/>
  <c r="Y21"/>
  <c r="U21"/>
  <c r="M21"/>
  <c r="AD21" s="1"/>
  <c r="AE21" s="1"/>
  <c r="AG20"/>
  <c r="AC20"/>
  <c r="Y20"/>
  <c r="U20"/>
  <c r="M20"/>
  <c r="AD20" s="1"/>
  <c r="AE20" s="1"/>
  <c r="AG19"/>
  <c r="AC19"/>
  <c r="Y19"/>
  <c r="U19"/>
  <c r="M19"/>
  <c r="AD19" s="1"/>
  <c r="AE19" s="1"/>
  <c r="AG18"/>
  <c r="AC18"/>
  <c r="Y18"/>
  <c r="U18"/>
  <c r="M18"/>
  <c r="AD18" s="1"/>
  <c r="AE18" s="1"/>
  <c r="AG17"/>
  <c r="AC17"/>
  <c r="Y17"/>
  <c r="U17"/>
  <c r="M17"/>
  <c r="AD17" s="1"/>
  <c r="AE17" s="1"/>
  <c r="AG16"/>
  <c r="AC16"/>
  <c r="Y16"/>
  <c r="U16"/>
  <c r="M16"/>
  <c r="AD16" s="1"/>
  <c r="AE16" s="1"/>
  <c r="AG15"/>
  <c r="AC15"/>
  <c r="Y15"/>
  <c r="U15"/>
  <c r="M15"/>
  <c r="AD15" s="1"/>
  <c r="AE15" s="1"/>
  <c r="AG14"/>
  <c r="AC14"/>
  <c r="Y14"/>
  <c r="U14"/>
  <c r="M14"/>
  <c r="AD14" s="1"/>
  <c r="AE14" s="1"/>
  <c r="AG13"/>
  <c r="AC13"/>
  <c r="Y13"/>
  <c r="U13"/>
  <c r="M13"/>
  <c r="AD13" s="1"/>
  <c r="AE13" s="1"/>
  <c r="AG12"/>
  <c r="AC12"/>
  <c r="Y12"/>
  <c r="U12"/>
  <c r="M12"/>
  <c r="AD12" s="1"/>
  <c r="AE12" s="1"/>
  <c r="AG11"/>
  <c r="AC11"/>
  <c r="Y11"/>
  <c r="U11"/>
  <c r="M11"/>
  <c r="AD11" s="1"/>
  <c r="AE11" s="1"/>
  <c r="AG10"/>
  <c r="AC10"/>
  <c r="Y10"/>
  <c r="U10"/>
  <c r="M10"/>
  <c r="AD10" s="1"/>
  <c r="AE10" s="1"/>
  <c r="AG9"/>
  <c r="AC9"/>
  <c r="Y9"/>
  <c r="U9"/>
  <c r="M9"/>
  <c r="AD9" s="1"/>
  <c r="AE9" s="1"/>
  <c r="AG8"/>
  <c r="AC8"/>
  <c r="Y8"/>
  <c r="U8"/>
  <c r="M8"/>
  <c r="AD8" s="1"/>
  <c r="AE8" s="1"/>
  <c r="AG7"/>
  <c r="AC7"/>
  <c r="Y7"/>
  <c r="U7"/>
  <c r="M7"/>
  <c r="AD7" s="1"/>
  <c r="AE7" s="1"/>
  <c r="B1"/>
  <c r="AG39" i="1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7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5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4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3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2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0"/>
  <c r="AC39"/>
  <c r="Y39"/>
  <c r="U39"/>
  <c r="M39"/>
  <c r="AD39" s="1"/>
  <c r="AH39" s="1"/>
  <c r="AG38"/>
  <c r="AC38"/>
  <c r="Y38"/>
  <c r="U38"/>
  <c r="M38"/>
  <c r="AD38" s="1"/>
  <c r="AH38" s="1"/>
  <c r="AG37"/>
  <c r="AC37"/>
  <c r="Y37"/>
  <c r="U37"/>
  <c r="M37"/>
  <c r="AD37" s="1"/>
  <c r="AH37" s="1"/>
  <c r="AG36"/>
  <c r="AC36"/>
  <c r="Y36"/>
  <c r="U36"/>
  <c r="M36"/>
  <c r="AD36" s="1"/>
  <c r="AH36" s="1"/>
  <c r="AG35"/>
  <c r="AC35"/>
  <c r="Y35"/>
  <c r="U35"/>
  <c r="M35"/>
  <c r="AD35" s="1"/>
  <c r="AH35" s="1"/>
  <c r="AG34"/>
  <c r="AC34"/>
  <c r="Y34"/>
  <c r="U34"/>
  <c r="M34"/>
  <c r="AD34" s="1"/>
  <c r="AH34" s="1"/>
  <c r="AG33"/>
  <c r="AC33"/>
  <c r="Y33"/>
  <c r="U33"/>
  <c r="M33"/>
  <c r="AD33" s="1"/>
  <c r="AH33" s="1"/>
  <c r="AG32"/>
  <c r="AC32"/>
  <c r="Y32"/>
  <c r="U32"/>
  <c r="M32"/>
  <c r="AD32" s="1"/>
  <c r="AH32" s="1"/>
  <c r="AG31"/>
  <c r="AC31"/>
  <c r="Y31"/>
  <c r="U31"/>
  <c r="M31"/>
  <c r="AD31" s="1"/>
  <c r="AH31" s="1"/>
  <c r="AG30"/>
  <c r="AC30"/>
  <c r="Y30"/>
  <c r="U30"/>
  <c r="M30"/>
  <c r="AD30" s="1"/>
  <c r="AH30" s="1"/>
  <c r="AG29"/>
  <c r="AC29"/>
  <c r="Y29"/>
  <c r="U29"/>
  <c r="M29"/>
  <c r="AD29" s="1"/>
  <c r="AH29" s="1"/>
  <c r="AG28"/>
  <c r="AC28"/>
  <c r="Y28"/>
  <c r="U28"/>
  <c r="M28"/>
  <c r="AD28" s="1"/>
  <c r="AH28" s="1"/>
  <c r="AG27"/>
  <c r="AC27"/>
  <c r="Y27"/>
  <c r="U27"/>
  <c r="M27"/>
  <c r="AD27" s="1"/>
  <c r="AH27" s="1"/>
  <c r="AG26"/>
  <c r="AC26"/>
  <c r="Y26"/>
  <c r="U26"/>
  <c r="M26"/>
  <c r="AD26" s="1"/>
  <c r="AH26" s="1"/>
  <c r="AG25"/>
  <c r="AC25"/>
  <c r="Y25"/>
  <c r="U25"/>
  <c r="M25"/>
  <c r="AD25" s="1"/>
  <c r="AH25" s="1"/>
  <c r="AG24"/>
  <c r="AC24"/>
  <c r="Y24"/>
  <c r="U24"/>
  <c r="M24"/>
  <c r="AD24" s="1"/>
  <c r="AG23"/>
  <c r="AC23"/>
  <c r="Y23"/>
  <c r="U23"/>
  <c r="M23"/>
  <c r="AD23" s="1"/>
  <c r="AG22"/>
  <c r="AC22"/>
  <c r="Y22"/>
  <c r="U22"/>
  <c r="M22"/>
  <c r="AD22" s="1"/>
  <c r="AG21"/>
  <c r="AC21"/>
  <c r="Y21"/>
  <c r="U21"/>
  <c r="M21"/>
  <c r="AD21" s="1"/>
  <c r="AG20"/>
  <c r="AC20"/>
  <c r="Y20"/>
  <c r="U20"/>
  <c r="M20"/>
  <c r="AD20" s="1"/>
  <c r="AG19"/>
  <c r="AC19"/>
  <c r="Y19"/>
  <c r="U19"/>
  <c r="M19"/>
  <c r="AD19" s="1"/>
  <c r="AG18"/>
  <c r="AC18"/>
  <c r="Y18"/>
  <c r="U18"/>
  <c r="M18"/>
  <c r="AD18" s="1"/>
  <c r="AG17"/>
  <c r="AC17"/>
  <c r="Y17"/>
  <c r="U17"/>
  <c r="M17"/>
  <c r="AD17" s="1"/>
  <c r="AG16"/>
  <c r="AC16"/>
  <c r="Y16"/>
  <c r="U16"/>
  <c r="M16"/>
  <c r="AD16" s="1"/>
  <c r="AG15"/>
  <c r="AC15"/>
  <c r="Y15"/>
  <c r="U15"/>
  <c r="M15"/>
  <c r="AD15" s="1"/>
  <c r="AG14"/>
  <c r="AC14"/>
  <c r="Y14"/>
  <c r="U14"/>
  <c r="M14"/>
  <c r="AD14" s="1"/>
  <c r="AG13"/>
  <c r="AC13"/>
  <c r="Y13"/>
  <c r="U13"/>
  <c r="M13"/>
  <c r="AD13" s="1"/>
  <c r="AG12"/>
  <c r="AC12"/>
  <c r="Y12"/>
  <c r="U12"/>
  <c r="M12"/>
  <c r="AD12" s="1"/>
  <c r="AG11"/>
  <c r="AC11"/>
  <c r="Y11"/>
  <c r="U11"/>
  <c r="M11"/>
  <c r="AD11" s="1"/>
  <c r="AG10"/>
  <c r="AC10"/>
  <c r="Y10"/>
  <c r="U10"/>
  <c r="M10"/>
  <c r="AD10" s="1"/>
  <c r="AG9"/>
  <c r="AC9"/>
  <c r="Y9"/>
  <c r="U9"/>
  <c r="M9"/>
  <c r="AD9" s="1"/>
  <c r="AG8"/>
  <c r="AC8"/>
  <c r="Y8"/>
  <c r="U8"/>
  <c r="M8"/>
  <c r="AD8" s="1"/>
  <c r="AG7"/>
  <c r="AC7"/>
  <c r="Y7"/>
  <c r="U7"/>
  <c r="M7"/>
  <c r="AD7" s="1"/>
  <c r="B1"/>
  <c r="AG39" i="9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7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G26"/>
  <c r="AC26"/>
  <c r="Y26"/>
  <c r="U26"/>
  <c r="M26"/>
  <c r="AD26" s="1"/>
  <c r="AE26" s="1"/>
  <c r="AG25"/>
  <c r="AC25"/>
  <c r="Y25"/>
  <c r="U25"/>
  <c r="M25"/>
  <c r="AD25" s="1"/>
  <c r="AE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6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H39" i="5"/>
  <c r="AD39"/>
  <c r="Z39"/>
  <c r="V39"/>
  <c r="N39"/>
  <c r="AE39" s="1"/>
  <c r="AF39" s="1"/>
  <c r="AH38"/>
  <c r="AD38"/>
  <c r="Z38"/>
  <c r="V38"/>
  <c r="N38"/>
  <c r="AE38" s="1"/>
  <c r="AF38" s="1"/>
  <c r="AH37"/>
  <c r="AD37"/>
  <c r="Z37"/>
  <c r="V37"/>
  <c r="N37"/>
  <c r="AE37" s="1"/>
  <c r="AF37" s="1"/>
  <c r="AH36"/>
  <c r="AD36"/>
  <c r="Z36"/>
  <c r="V36"/>
  <c r="N36"/>
  <c r="AE36" s="1"/>
  <c r="AF36" s="1"/>
  <c r="AH35"/>
  <c r="AD35"/>
  <c r="Z35"/>
  <c r="V35"/>
  <c r="N35"/>
  <c r="AE35" s="1"/>
  <c r="AF35" s="1"/>
  <c r="AH34"/>
  <c r="AD34"/>
  <c r="Z34"/>
  <c r="V34"/>
  <c r="N34"/>
  <c r="AE34" s="1"/>
  <c r="AF34" s="1"/>
  <c r="AI34" s="1"/>
  <c r="AH33"/>
  <c r="AD33"/>
  <c r="Z33"/>
  <c r="V33"/>
  <c r="N33"/>
  <c r="AE33" s="1"/>
  <c r="AF33" s="1"/>
  <c r="AI33" s="1"/>
  <c r="AH32"/>
  <c r="AD32"/>
  <c r="Z32"/>
  <c r="V32"/>
  <c r="N32"/>
  <c r="AE32" s="1"/>
  <c r="AF32" s="1"/>
  <c r="AI32" s="1"/>
  <c r="AH31"/>
  <c r="AD31"/>
  <c r="Z31"/>
  <c r="V31"/>
  <c r="N31"/>
  <c r="AE31" s="1"/>
  <c r="AF31" s="1"/>
  <c r="AI31" s="1"/>
  <c r="AH30"/>
  <c r="AD30"/>
  <c r="Z30"/>
  <c r="V30"/>
  <c r="N30"/>
  <c r="AE30" s="1"/>
  <c r="AF30" s="1"/>
  <c r="AI30" s="1"/>
  <c r="AH29"/>
  <c r="AD29"/>
  <c r="Z29"/>
  <c r="V29"/>
  <c r="N29"/>
  <c r="AE29" s="1"/>
  <c r="AF29" s="1"/>
  <c r="AI29" s="1"/>
  <c r="AH28"/>
  <c r="AD28"/>
  <c r="Z28"/>
  <c r="V28"/>
  <c r="N28"/>
  <c r="AE28" s="1"/>
  <c r="AF28" s="1"/>
  <c r="AI28" s="1"/>
  <c r="AH27"/>
  <c r="AD27"/>
  <c r="Z27"/>
  <c r="V27"/>
  <c r="N27"/>
  <c r="AE27" s="1"/>
  <c r="AF27" s="1"/>
  <c r="AI27" s="1"/>
  <c r="AH26"/>
  <c r="AD26"/>
  <c r="Z26"/>
  <c r="V26"/>
  <c r="N26"/>
  <c r="AE26" s="1"/>
  <c r="AF26" s="1"/>
  <c r="AI26" s="1"/>
  <c r="AH25"/>
  <c r="AD25"/>
  <c r="Z25"/>
  <c r="V25"/>
  <c r="N25"/>
  <c r="AE25" s="1"/>
  <c r="AF25" s="1"/>
  <c r="AI25" s="1"/>
  <c r="AH24"/>
  <c r="AD24"/>
  <c r="Z24"/>
  <c r="V24"/>
  <c r="N24"/>
  <c r="AE24" s="1"/>
  <c r="AF24" s="1"/>
  <c r="AI24" s="1"/>
  <c r="AH23"/>
  <c r="AD23"/>
  <c r="Z23"/>
  <c r="V23"/>
  <c r="N23"/>
  <c r="AE23" s="1"/>
  <c r="AF23" s="1"/>
  <c r="AI23" s="1"/>
  <c r="AH22"/>
  <c r="AD22"/>
  <c r="Z22"/>
  <c r="V22"/>
  <c r="N22"/>
  <c r="AE22" s="1"/>
  <c r="AF22" s="1"/>
  <c r="AI22" s="1"/>
  <c r="AH21"/>
  <c r="AD21"/>
  <c r="Z21"/>
  <c r="V21"/>
  <c r="N21"/>
  <c r="AE21" s="1"/>
  <c r="AF21" s="1"/>
  <c r="AI21" s="1"/>
  <c r="AH20"/>
  <c r="AD20"/>
  <c r="Z20"/>
  <c r="V20"/>
  <c r="N20"/>
  <c r="AE20" s="1"/>
  <c r="AF20" s="1"/>
  <c r="AI20" s="1"/>
  <c r="AH19"/>
  <c r="AD19"/>
  <c r="Z19"/>
  <c r="V19"/>
  <c r="N19"/>
  <c r="AE19" s="1"/>
  <c r="AF19" s="1"/>
  <c r="AI19" s="1"/>
  <c r="AH18"/>
  <c r="AD18"/>
  <c r="Z18"/>
  <c r="V18"/>
  <c r="N18"/>
  <c r="AE18" s="1"/>
  <c r="AF18" s="1"/>
  <c r="AI18" s="1"/>
  <c r="AH17"/>
  <c r="AD17"/>
  <c r="Z17"/>
  <c r="V17"/>
  <c r="N17"/>
  <c r="AE17" s="1"/>
  <c r="AF17" s="1"/>
  <c r="AI17" s="1"/>
  <c r="AH16"/>
  <c r="AD16"/>
  <c r="Z16"/>
  <c r="V16"/>
  <c r="N16"/>
  <c r="AE16" s="1"/>
  <c r="AF16" s="1"/>
  <c r="AI16" s="1"/>
  <c r="AH15"/>
  <c r="AD15"/>
  <c r="Z15"/>
  <c r="V15"/>
  <c r="N15"/>
  <c r="AE15" s="1"/>
  <c r="AF15" s="1"/>
  <c r="AI15" s="1"/>
  <c r="AH14"/>
  <c r="AD14"/>
  <c r="Z14"/>
  <c r="V14"/>
  <c r="N14"/>
  <c r="AE14" s="1"/>
  <c r="AF14" s="1"/>
  <c r="AI14" s="1"/>
  <c r="AH13"/>
  <c r="AD13"/>
  <c r="Z13"/>
  <c r="V13"/>
  <c r="N13"/>
  <c r="AE13" s="1"/>
  <c r="AF13" s="1"/>
  <c r="AI13" s="1"/>
  <c r="AH12"/>
  <c r="AD12"/>
  <c r="Z12"/>
  <c r="V12"/>
  <c r="N12"/>
  <c r="AE12" s="1"/>
  <c r="AF12" s="1"/>
  <c r="AI12" s="1"/>
  <c r="AH11"/>
  <c r="AD11"/>
  <c r="Z11"/>
  <c r="V11"/>
  <c r="N11"/>
  <c r="AE11" s="1"/>
  <c r="AF11" s="1"/>
  <c r="AI11" s="1"/>
  <c r="AH10"/>
  <c r="AD10"/>
  <c r="Z10"/>
  <c r="V10"/>
  <c r="N10"/>
  <c r="AE10" s="1"/>
  <c r="AF10" s="1"/>
  <c r="AI10" s="1"/>
  <c r="AH9"/>
  <c r="AD9"/>
  <c r="Z9"/>
  <c r="V9"/>
  <c r="N9"/>
  <c r="AE9" s="1"/>
  <c r="AF9" s="1"/>
  <c r="AI9" s="1"/>
  <c r="AH8"/>
  <c r="AD8"/>
  <c r="Z8"/>
  <c r="V8"/>
  <c r="N8"/>
  <c r="AE8" s="1"/>
  <c r="AF8" s="1"/>
  <c r="AI8" s="1"/>
  <c r="AH7"/>
  <c r="AD7"/>
  <c r="Z7"/>
  <c r="V7"/>
  <c r="N7"/>
  <c r="AE7" s="1"/>
  <c r="AF7" s="1"/>
  <c r="AI7" s="1"/>
  <c r="B1"/>
  <c r="AG39" i="4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3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2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E7" i="10" l="1"/>
  <c r="AH7" s="1"/>
  <c r="AE24"/>
  <c r="AH24" s="1"/>
  <c r="AE23"/>
  <c r="AH23" s="1"/>
  <c r="AE22"/>
  <c r="AH22" s="1"/>
  <c r="AE21"/>
  <c r="AH21" s="1"/>
  <c r="AE20"/>
  <c r="AH20" s="1"/>
  <c r="AE19"/>
  <c r="AH19" s="1"/>
  <c r="AE18"/>
  <c r="AH18" s="1"/>
  <c r="AE17"/>
  <c r="AH17" s="1"/>
  <c r="AE16"/>
  <c r="AH16" s="1"/>
  <c r="AE15"/>
  <c r="AH15" s="1"/>
  <c r="AE14"/>
  <c r="AH14" s="1"/>
  <c r="AE13"/>
  <c r="AH13" s="1"/>
  <c r="AE12"/>
  <c r="AH12" s="1"/>
  <c r="AE11"/>
  <c r="AH11" s="1"/>
  <c r="AE10"/>
  <c r="AH10" s="1"/>
  <c r="AE9"/>
  <c r="AH9" s="1"/>
  <c r="AE8"/>
  <c r="AH8" s="1"/>
</calcChain>
</file>

<file path=xl/sharedStrings.xml><?xml version="1.0" encoding="utf-8"?>
<sst xmlns="http://schemas.openxmlformats.org/spreadsheetml/2006/main" count="1178" uniqueCount="525">
  <si>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</si>
  <si>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</si>
  <si>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</si>
  <si>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</si>
  <si>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</si>
  <si>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</si>
  <si>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</si>
  <si>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</si>
  <si>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</si>
  <si>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</si>
  <si>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</si>
  <si>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</si>
  <si>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</si>
  <si>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</si>
  <si>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</si>
  <si>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</si>
  <si>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</si>
  <si>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</si>
  <si>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</si>
  <si>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</si>
  <si>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</si>
  <si>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</si>
  <si>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</si>
  <si>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</si>
  <si>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</si>
  <si>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</si>
  <si>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</si>
  <si>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</si>
  <si>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</si>
  <si>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</si>
  <si>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</si>
  <si>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</si>
  <si>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</si>
  <si>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</si>
  <si>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</si>
  <si>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</si>
  <si>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</si>
  <si>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</si>
  <si>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</si>
  <si>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</si>
  <si>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</si>
  <si>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</si>
  <si>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</si>
  <si>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</si>
  <si>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</si>
  <si>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</si>
  <si>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</si>
  <si>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</si>
  <si>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</si>
  <si>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</si>
  <si>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</si>
  <si>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</si>
  <si>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</si>
  <si>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</si>
  <si>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</si>
  <si>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</si>
  <si>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</si>
  <si>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</si>
  <si>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</si>
  <si>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</si>
  <si>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</si>
  <si>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</si>
  <si>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</si>
  <si>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</si>
  <si>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</si>
  <si>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</si>
  <si>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</si>
  <si>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</si>
  <si>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</si>
  <si>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</si>
  <si>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</si>
  <si>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</si>
  <si>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</si>
  <si>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</si>
  <si>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</si>
  <si>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</si>
  <si>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</si>
  <si>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</si>
  <si>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</si>
  <si>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</si>
  <si>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</si>
  <si>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</si>
  <si>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</si>
  <si>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</si>
  <si>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</si>
  <si>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</si>
  <si>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</si>
  <si>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</si>
  <si>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</si>
  <si>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</si>
  <si>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</si>
  <si>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</si>
  <si>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</si>
  <si>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</si>
  <si>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</si>
  <si>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</si>
  <si>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</si>
  <si>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</si>
  <si>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</si>
  <si>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</si>
  <si>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</si>
  <si>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</si>
  <si>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</si>
  <si>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</si>
  <si>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</si>
  <si>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</si>
  <si>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</si>
  <si>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</si>
  <si>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</si>
  <si>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</si>
  <si>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</si>
  <si>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</si>
  <si>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</si>
  <si>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</si>
  <si>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</si>
  <si>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</si>
  <si>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</si>
  <si>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</si>
  <si>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</si>
  <si>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</si>
  <si>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</si>
  <si>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</si>
  <si>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</si>
  <si>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</si>
  <si>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</si>
  <si>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</si>
  <si>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</si>
  <si>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</si>
  <si>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</si>
  <si>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</si>
  <si>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</si>
  <si>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</si>
  <si>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</si>
  <si>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</si>
  <si>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</si>
  <si>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</si>
  <si>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</si>
  <si>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</si>
  <si>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</si>
  <si>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</si>
  <si>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</si>
  <si>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</si>
  <si>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</si>
  <si>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</si>
  <si>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</si>
  <si>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</si>
  <si>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</si>
  <si>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</si>
  <si>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</si>
  <si>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</si>
  <si>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</si>
  <si>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</si>
  <si>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</si>
  <si>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</si>
  <si>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</si>
  <si>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</si>
  <si>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</si>
  <si>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</si>
  <si>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</si>
  <si>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</si>
  <si>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</si>
  <si>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</si>
  <si>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</si>
  <si>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</si>
  <si>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</si>
  <si>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</si>
  <si>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</si>
  <si>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</si>
  <si>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</si>
  <si>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</si>
  <si>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</si>
  <si>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</si>
  <si>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</si>
  <si>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</si>
  <si>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</si>
  <si>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</si>
  <si>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</si>
  <si>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</si>
  <si>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</si>
  <si>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</si>
  <si>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</si>
  <si>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</si>
  <si>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</si>
  <si>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</si>
  <si>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</si>
  <si>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</si>
  <si>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</si>
  <si>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</si>
  <si>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</si>
  <si>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</si>
  <si>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</si>
  <si>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</si>
  <si>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</si>
  <si>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</si>
  <si>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</si>
  <si>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</si>
  <si>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</si>
  <si>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</si>
  <si>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</si>
  <si>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</si>
  <si>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</si>
  <si>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</si>
  <si>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</si>
  <si>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</si>
  <si>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</si>
  <si>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</si>
  <si>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</si>
  <si>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</si>
  <si>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</si>
  <si>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</si>
  <si>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</si>
  <si>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</si>
  <si>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</si>
  <si>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</si>
  <si>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</si>
  <si>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</si>
  <si>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</si>
  <si>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</si>
  <si>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</si>
  <si>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</si>
  <si>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</si>
  <si>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</si>
  <si>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</si>
  <si>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</si>
  <si>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</si>
  <si>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</si>
  <si>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</si>
  <si>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</si>
  <si>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</si>
  <si>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</si>
  <si>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</si>
  <si>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</si>
  <si>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</si>
  <si>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</si>
  <si>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</si>
  <si>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</si>
  <si>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</si>
  <si>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</si>
  <si>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</si>
  <si>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</si>
  <si>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</si>
  <si>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</si>
  <si>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</si>
  <si>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</si>
  <si>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</si>
  <si>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</si>
  <si>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</si>
  <si>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</si>
  <si>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</si>
  <si>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</si>
  <si>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</si>
  <si>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</si>
  <si>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</si>
  <si>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</si>
  <si>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</si>
  <si>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</si>
  <si>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</si>
  <si>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</si>
  <si>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</si>
  <si>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</si>
  <si>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</si>
  <si>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</si>
  <si>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</si>
  <si>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</si>
  <si>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</si>
  <si>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</si>
  <si>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</si>
  <si>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</si>
  <si>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</si>
  <si>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</si>
  <si>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</si>
  <si>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</si>
  <si>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</si>
  <si>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</si>
  <si>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</si>
  <si>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</si>
  <si>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</si>
  <si>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</si>
  <si>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</si>
  <si>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</si>
  <si>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</si>
  <si>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</si>
  <si>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</si>
  <si>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</si>
  <si>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</si>
  <si>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</si>
  <si>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</si>
  <si>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</si>
  <si>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</si>
  <si>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</si>
  <si>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</si>
  <si>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</si>
  <si>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</si>
  <si>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</si>
  <si>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</si>
  <si>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</si>
  <si>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</si>
  <si>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</si>
  <si>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</si>
  <si>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</si>
  <si>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</si>
  <si>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</si>
  <si>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</si>
  <si>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</si>
  <si>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</si>
  <si>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</si>
  <si>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</si>
  <si>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</si>
  <si>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</si>
  <si>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</si>
  <si>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</si>
  <si>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</si>
  <si>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</si>
  <si>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</si>
  <si>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</si>
  <si>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</si>
  <si>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</si>
  <si>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</si>
  <si>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</si>
  <si>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</si>
  <si>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</si>
  <si>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</si>
  <si>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</si>
  <si>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</si>
  <si>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</si>
  <si>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</si>
  <si>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</si>
  <si>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</si>
  <si>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</si>
  <si>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</si>
  <si>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</si>
  <si>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</si>
  <si>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</si>
  <si>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</si>
  <si>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</si>
  <si>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</si>
  <si>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</si>
  <si>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</si>
  <si>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</si>
  <si>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</si>
  <si>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</si>
  <si>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</si>
  <si>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</si>
  <si>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</si>
  <si>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</si>
  <si>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</si>
  <si>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</si>
  <si>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</si>
  <si>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</si>
  <si>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</si>
  <si>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</si>
  <si>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</si>
  <si>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</si>
  <si>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</si>
  <si>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</si>
  <si>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</si>
  <si>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</si>
  <si>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</si>
  <si>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</si>
  <si>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</si>
  <si>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</si>
  <si>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</si>
  <si>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</si>
  <si>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</si>
  <si>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</si>
  <si>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</si>
  <si>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</si>
  <si>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</si>
  <si>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</si>
  <si>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</si>
  <si>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</si>
  <si>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</si>
  <si>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</si>
  <si>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</si>
  <si>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</si>
  <si>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</si>
  <si>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</si>
  <si>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</si>
  <si>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</si>
  <si>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</si>
  <si>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</si>
  <si>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</si>
  <si>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</si>
  <si>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</si>
  <si>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</si>
  <si>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</si>
  <si>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</si>
  <si>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</si>
  <si>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</si>
  <si>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</si>
  <si>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</si>
  <si>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</si>
  <si>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</si>
  <si>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</si>
  <si>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</si>
  <si>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</si>
  <si>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</si>
  <si>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</si>
  <si>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</si>
  <si>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</si>
  <si>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</si>
  <si>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</si>
  <si>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</si>
  <si>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</si>
  <si>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</si>
  <si>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</si>
  <si>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</si>
  <si>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</si>
  <si>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</si>
  <si>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</si>
  <si>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</si>
  <si>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</si>
  <si>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</si>
  <si>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</si>
  <si>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</si>
  <si>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</si>
  <si>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</si>
  <si>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</si>
  <si>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</si>
  <si>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ab</t>
  </si>
  <si>
    <t>additions p. 9 25/10/2012</t>
  </si>
  <si>
    <t>p</t>
  </si>
  <si>
    <t>p. 15 29/10/2012</t>
  </si>
  <si>
    <t>sequence p. 11 30/10/2012</t>
  </si>
  <si>
    <t>p. 4, 6 31/10/2012</t>
  </si>
  <si>
    <t>ok</t>
  </si>
  <si>
    <t xml:space="preserve">ALCIVAR SAFLA </t>
  </si>
  <si>
    <t>PAUL ALEJANDRO</t>
  </si>
  <si>
    <t>BARAHONA POLO</t>
  </si>
  <si>
    <t xml:space="preserve"> ALISON ANDREA</t>
  </si>
  <si>
    <t xml:space="preserve">BETANCOURT MACHADO </t>
  </si>
  <si>
    <t>MARIA DANIELA</t>
  </si>
  <si>
    <t xml:space="preserve">DAVILA ZAMBRANO </t>
  </si>
  <si>
    <t>CLARA KATHERINE</t>
  </si>
  <si>
    <t>ENRIQUEZ MORALES</t>
  </si>
  <si>
    <t>MARIA JOSE</t>
  </si>
  <si>
    <t>CAROLINA PAMELA</t>
  </si>
  <si>
    <t xml:space="preserve">FIERRO ORELLANA </t>
  </si>
  <si>
    <t>JAVIER SEBASTIAN</t>
  </si>
  <si>
    <t xml:space="preserve">GARCES ORBE </t>
  </si>
  <si>
    <t>ODHALIS MELISSA</t>
  </si>
  <si>
    <t xml:space="preserve">LEIVA LLUMIQUINGA </t>
  </si>
  <si>
    <t>MICHELLE ALEXANDRA</t>
  </si>
  <si>
    <t xml:space="preserve">LOPEZ ORTIZ </t>
  </si>
  <si>
    <t>LUIS ARIEL</t>
  </si>
  <si>
    <t>MAYAC LLUMIQUINGA</t>
  </si>
  <si>
    <t>DENNISSE GABRIELA</t>
  </si>
  <si>
    <t xml:space="preserve">MEDINA CHUSIG </t>
  </si>
  <si>
    <t>DAYANA ELIZABETH</t>
  </si>
  <si>
    <t xml:space="preserve">MENA VELASTEGUI </t>
  </si>
  <si>
    <t>JORDY STEEVEN</t>
  </si>
  <si>
    <t xml:space="preserve">MUÑOZ MASACHE </t>
  </si>
  <si>
    <t>LISBET CAROLINA</t>
  </si>
  <si>
    <t>NOTE TITUAÑA</t>
  </si>
  <si>
    <t>JENNY LISETH</t>
  </si>
  <si>
    <t xml:space="preserve">NUÑEZ AVILA </t>
  </si>
  <si>
    <t>MIGUEL ALEJANDRO</t>
  </si>
  <si>
    <t xml:space="preserve">PEREZ ASTUDILLO </t>
  </si>
  <si>
    <t>JOSE NICOLAS</t>
  </si>
  <si>
    <t xml:space="preserve">REA MOLINA </t>
  </si>
  <si>
    <t>ALEXA KYABEL</t>
  </si>
  <si>
    <t xml:space="preserve">CAMPOVERDE ARBOLEDA </t>
  </si>
  <si>
    <t>ANGELA ELIZABETH</t>
  </si>
  <si>
    <t xml:space="preserve">CRUZ JURADO </t>
  </si>
  <si>
    <t>DANIEL ENRIQUE</t>
  </si>
  <si>
    <t xml:space="preserve">DAVILA MACIAS </t>
  </si>
  <si>
    <t>NUVIA MARIA</t>
  </si>
  <si>
    <t>GARZON ALBUJA</t>
  </si>
  <si>
    <t xml:space="preserve"> ANIXA FERNANDA </t>
  </si>
  <si>
    <t xml:space="preserve">GUACHAMIN MANGIA </t>
  </si>
  <si>
    <t>JOEL ADONIS</t>
  </si>
  <si>
    <t>JONATHAN ALEJANDRO</t>
  </si>
  <si>
    <t>MARIA JOSÉ</t>
  </si>
  <si>
    <t xml:space="preserve">NOLIVOS CASTILLO </t>
  </si>
  <si>
    <t xml:space="preserve">PALLO GUALOTO </t>
  </si>
  <si>
    <t xml:space="preserve">VANESSA ANDRES  </t>
  </si>
  <si>
    <t>DIANA ALEJANDRA</t>
  </si>
  <si>
    <t xml:space="preserve">PINZÓN GUZMAN </t>
  </si>
  <si>
    <t>JUAN DAVID</t>
  </si>
  <si>
    <t xml:space="preserve">RAMIREZ MORALES </t>
  </si>
  <si>
    <t>ARELLY PAOLA</t>
  </si>
  <si>
    <t xml:space="preserve">ROMERO MORENO </t>
  </si>
  <si>
    <t>ALISSON XIOMARA</t>
  </si>
  <si>
    <t>SAMPEDRO ORTIZ</t>
  </si>
  <si>
    <t xml:space="preserve">TOSCANO SANTANDER </t>
  </si>
  <si>
    <t>CARLA MISHEL</t>
  </si>
  <si>
    <t>VACA CHIMBO</t>
  </si>
  <si>
    <t xml:space="preserve"> KEVIN ALEXIS</t>
  </si>
  <si>
    <t xml:space="preserve">VALENCIA VALLEJO </t>
  </si>
  <si>
    <t>ASHLEY CAROLINA</t>
  </si>
  <si>
    <t>VISCARRA ERAZO</t>
  </si>
  <si>
    <t xml:space="preserve"> KEVIN STEFFANO</t>
  </si>
  <si>
    <t>straight lines with wool 07/11/2012</t>
  </si>
  <si>
    <t>correction test 07/11/2012</t>
  </si>
  <si>
    <t>correction of test 07/11/2012</t>
  </si>
  <si>
    <t>l. p. 22 27/11/2012</t>
  </si>
  <si>
    <t>sl</t>
  </si>
  <si>
    <t>rg p, 14 15 28/11/2012</t>
  </si>
  <si>
    <t>phonics p. 9 notebook 03/12/2012</t>
  </si>
  <si>
    <t>unit 2 p. 10, 11 03/12/2012</t>
  </si>
  <si>
    <t>p. 9 03/12/2012 unit 2}</t>
  </si>
  <si>
    <t>p. 10, 11 03/12/2012</t>
  </si>
  <si>
    <t>p, 9 22/11/2012</t>
  </si>
  <si>
    <t>unit 3 l. p. 6 04/12/2012</t>
  </si>
  <si>
    <t>thanksgiving sentences 21/11/2012</t>
  </si>
  <si>
    <t>b</t>
  </si>
  <si>
    <t>f</t>
  </si>
  <si>
    <t>thanksgiving turkey 21/11/2012</t>
  </si>
  <si>
    <t>p. 5, 6, 7 07/12/2012</t>
  </si>
  <si>
    <t>p. 4, 5, 6 07/12/2012</t>
  </si>
  <si>
    <t>3-digit numbers 05/12/2012</t>
  </si>
  <si>
    <t>polygons 05/12/2012</t>
  </si>
  <si>
    <t>heart 05/12/2012</t>
  </si>
  <si>
    <t>bones 05/12/2012</t>
  </si>
  <si>
    <t>straight lines 05/12/2012</t>
  </si>
  <si>
    <t>curved lines 05/12/2012</t>
  </si>
  <si>
    <t>the sun 05/12/2012</t>
  </si>
  <si>
    <t>the moon 05/12/2012</t>
  </si>
  <si>
    <t>p. 12, 13 10/12/2012</t>
  </si>
  <si>
    <t>rg p. 19 7/12/2012</t>
  </si>
  <si>
    <t>no entrego libro. Falto???</t>
  </si>
  <si>
    <t>santa claus handicraft 10/12/2012</t>
  </si>
  <si>
    <t>reading a person i admire 10/12/2012</t>
  </si>
  <si>
    <t>r</t>
  </si>
  <si>
    <t>repeat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</si>
</sst>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0">
    <font>
      <sz val="10"/>
      <name val="Comic Sans MS"/>
    </font>
    <font>
      <sz val="10"/>
      <name val="Comic Sans MS"/>
      <family val="4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82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49" fontId="6" fillId="0" borderId="1" xfId="0" applyNumberFormat="1" applyFont="1" applyFill="1" applyBorder="1"/>
    <xf numFmtId="1" fontId="6" fillId="0" borderId="0" xfId="0" applyNumberFormat="1" applyFont="1" applyFill="1" applyBorder="1"/>
    <xf numFmtId="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left"/>
    </xf>
    <xf numFmtId="2" fontId="6" fillId="7" borderId="1" xfId="0" applyNumberFormat="1" applyFont="1" applyFill="1" applyBorder="1"/>
    <xf numFmtId="0" fontId="6" fillId="7" borderId="1" xfId="0" applyFont="1" applyFill="1" applyBorder="1"/>
    <xf numFmtId="165" fontId="6" fillId="7" borderId="1" xfId="0" applyNumberFormat="1" applyFont="1" applyFill="1" applyBorder="1"/>
    <xf numFmtId="2" fontId="6" fillId="7" borderId="0" xfId="0" applyNumberFormat="1" applyFont="1" applyFill="1"/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526677</xdr:colOff>
      <xdr:row>3</xdr:row>
      <xdr:rowOff>33618</xdr:rowOff>
    </xdr:from>
    <xdr:to>
      <xdr:col>2</xdr:col>
      <xdr:colOff>947458</xdr:colOff>
      <xdr:row>3</xdr:row>
      <xdr:rowOff>557493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90383" y="33618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238125</xdr:rowOff>
    </xdr:from>
    <xdr:to>
      <xdr:col>14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F6" activePane="bottomRight" state="frozen"/>
      <selection activeCell="B7" sqref="B7:D29"/>
      <selection pane="topRight" activeCell="B7" sqref="B7:D29"/>
      <selection pane="bottomLeft" activeCell="B7" sqref="B7:D29"/>
      <selection pane="bottomRight" activeCell="W22" sqref="W22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4.25">
      <c r="A4" s="14"/>
      <c r="D4" s="15" t="s">
        <v>422</v>
      </c>
      <c r="M4" s="16"/>
      <c r="N4" s="15" t="s">
        <v>508</v>
      </c>
      <c r="U4" s="16"/>
      <c r="V4" s="15" t="s">
        <v>516</v>
      </c>
      <c r="W4" s="15" t="s">
        <v>517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>
        <v>9.9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9.9</v>
      </c>
      <c r="N7" s="34">
        <v>10</v>
      </c>
      <c r="O7" s="34"/>
      <c r="P7" s="34"/>
      <c r="Q7" s="34"/>
      <c r="R7" s="34"/>
      <c r="S7" s="34"/>
      <c r="T7" s="34"/>
      <c r="U7" s="35">
        <f>TRUNC(AVERAGE(N7:T7),2)</f>
        <v>10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9.9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</v>
      </c>
      <c r="N8" s="34">
        <v>9</v>
      </c>
      <c r="O8" s="34"/>
      <c r="P8" s="34"/>
      <c r="Q8" s="34"/>
      <c r="R8" s="34"/>
      <c r="S8" s="34"/>
      <c r="T8" s="34"/>
      <c r="U8" s="35">
        <f t="shared" ref="U8:U39" si="3">TRUNC(AVERAGE(N8:T8),2)</f>
        <v>9</v>
      </c>
      <c r="V8" s="34">
        <v>10</v>
      </c>
      <c r="W8" s="34">
        <v>10</v>
      </c>
      <c r="X8" s="34"/>
      <c r="Y8" s="35">
        <f t="shared" si="0"/>
        <v>10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10" si="7">TRUNC((AE8+AG8),1)</f>
        <v>#DIV/0!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9.9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9.9</v>
      </c>
      <c r="N9" s="34">
        <v>8.9</v>
      </c>
      <c r="O9" s="34"/>
      <c r="P9" s="34"/>
      <c r="Q9" s="34"/>
      <c r="R9" s="34"/>
      <c r="S9" s="34"/>
      <c r="T9" s="34"/>
      <c r="U9" s="35">
        <f t="shared" si="3"/>
        <v>8.9</v>
      </c>
      <c r="V9" s="34">
        <v>9.8000000000000007</v>
      </c>
      <c r="W9" s="34">
        <v>9.8000000000000007</v>
      </c>
      <c r="X9" s="34"/>
      <c r="Y9" s="35">
        <f t="shared" si="0"/>
        <v>9.8000000000000007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8.6</v>
      </c>
      <c r="O10" s="34"/>
      <c r="P10" s="34"/>
      <c r="Q10" s="34"/>
      <c r="R10" s="34"/>
      <c r="S10" s="34"/>
      <c r="T10" s="34"/>
      <c r="U10" s="35">
        <f t="shared" si="3"/>
        <v>8.6</v>
      </c>
      <c r="V10" s="34">
        <v>10</v>
      </c>
      <c r="W10" s="34">
        <v>10</v>
      </c>
      <c r="X10" s="34"/>
      <c r="Y10" s="35">
        <f t="shared" si="0"/>
        <v>10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</v>
      </c>
      <c r="N11" s="34">
        <v>9.4</v>
      </c>
      <c r="O11" s="34"/>
      <c r="P11" s="34"/>
      <c r="Q11" s="34"/>
      <c r="R11" s="34"/>
      <c r="S11" s="34"/>
      <c r="T11" s="34"/>
      <c r="U11" s="35">
        <f t="shared" si="3"/>
        <v>9.4</v>
      </c>
      <c r="V11" s="34">
        <v>10</v>
      </c>
      <c r="W11" s="34">
        <v>10</v>
      </c>
      <c r="X11" s="34"/>
      <c r="Y11" s="35">
        <f t="shared" si="0"/>
        <v>10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>TRUNC((AE11+AG11),2)</f>
        <v>#DIV/0!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 t="s">
        <v>419</v>
      </c>
      <c r="O12" s="34"/>
      <c r="P12" s="34"/>
      <c r="Q12" s="34"/>
      <c r="R12" s="34"/>
      <c r="S12" s="34"/>
      <c r="T12" s="34"/>
      <c r="U12" s="35" t="e">
        <f t="shared" si="3"/>
        <v>#DIV/0!</v>
      </c>
      <c r="V12" s="34" t="s">
        <v>419</v>
      </c>
      <c r="W12" s="34" t="s">
        <v>419</v>
      </c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ref="AH12:AH39" si="8">TRUNC((AE12+AG12),2)</f>
        <v>#DIV/0!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9.9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9.9</v>
      </c>
      <c r="N13" s="34">
        <v>9.3000000000000007</v>
      </c>
      <c r="O13" s="34"/>
      <c r="P13" s="34"/>
      <c r="Q13" s="34"/>
      <c r="R13" s="34"/>
      <c r="S13" s="34"/>
      <c r="T13" s="34"/>
      <c r="U13" s="35">
        <f t="shared" si="3"/>
        <v>9.3000000000000007</v>
      </c>
      <c r="V13" s="34">
        <v>10</v>
      </c>
      <c r="W13" s="34">
        <v>10</v>
      </c>
      <c r="X13" s="34"/>
      <c r="Y13" s="35">
        <f t="shared" si="0"/>
        <v>10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8"/>
        <v>#DIV/0!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</v>
      </c>
      <c r="N14" s="34">
        <v>8.3000000000000007</v>
      </c>
      <c r="O14" s="34"/>
      <c r="P14" s="34"/>
      <c r="Q14" s="34"/>
      <c r="R14" s="34"/>
      <c r="S14" s="34"/>
      <c r="T14" s="34"/>
      <c r="U14" s="35">
        <f t="shared" si="3"/>
        <v>8.3000000000000007</v>
      </c>
      <c r="V14" s="34">
        <v>9.8000000000000007</v>
      </c>
      <c r="W14" s="34">
        <v>9.8000000000000007</v>
      </c>
      <c r="X14" s="34"/>
      <c r="Y14" s="35">
        <f t="shared" si="0"/>
        <v>9.8000000000000007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8"/>
        <v>#DIV/0!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8</v>
      </c>
      <c r="O15" s="34"/>
      <c r="P15" s="34"/>
      <c r="Q15" s="34"/>
      <c r="R15" s="34"/>
      <c r="S15" s="34"/>
      <c r="T15" s="34"/>
      <c r="U15" s="35">
        <f t="shared" si="3"/>
        <v>8</v>
      </c>
      <c r="V15" s="34">
        <v>9.8000000000000007</v>
      </c>
      <c r="W15" s="34">
        <v>10</v>
      </c>
      <c r="X15" s="34"/>
      <c r="Y15" s="35">
        <f t="shared" si="0"/>
        <v>9.9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8"/>
        <v>#DIV/0!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9.9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9.9</v>
      </c>
      <c r="N16" s="34">
        <v>8.9</v>
      </c>
      <c r="O16" s="34"/>
      <c r="P16" s="34"/>
      <c r="Q16" s="34"/>
      <c r="R16" s="34"/>
      <c r="S16" s="34"/>
      <c r="T16" s="34"/>
      <c r="U16" s="35">
        <f t="shared" si="3"/>
        <v>8.9</v>
      </c>
      <c r="V16" s="34">
        <v>10</v>
      </c>
      <c r="W16" s="34">
        <v>10</v>
      </c>
      <c r="X16" s="34"/>
      <c r="Y16" s="35">
        <f t="shared" si="0"/>
        <v>10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8"/>
        <v>#DIV/0!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9.5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9.5</v>
      </c>
      <c r="N17" s="34">
        <v>9.5</v>
      </c>
      <c r="O17" s="34"/>
      <c r="P17" s="34"/>
      <c r="Q17" s="34"/>
      <c r="R17" s="34"/>
      <c r="S17" s="34"/>
      <c r="T17" s="34"/>
      <c r="U17" s="35">
        <f t="shared" si="3"/>
        <v>9.5</v>
      </c>
      <c r="V17" s="34">
        <v>9.8000000000000007</v>
      </c>
      <c r="W17" s="34">
        <v>10</v>
      </c>
      <c r="X17" s="34"/>
      <c r="Y17" s="35">
        <f t="shared" si="0"/>
        <v>9.9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8"/>
        <v>#DIV/0!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9.5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9.5</v>
      </c>
      <c r="N18" s="34">
        <v>8.9</v>
      </c>
      <c r="O18" s="34"/>
      <c r="P18" s="34"/>
      <c r="Q18" s="34"/>
      <c r="R18" s="34"/>
      <c r="S18" s="34"/>
      <c r="T18" s="34"/>
      <c r="U18" s="35">
        <f t="shared" si="3"/>
        <v>8.9</v>
      </c>
      <c r="V18" s="34">
        <v>9.8000000000000007</v>
      </c>
      <c r="W18" s="34">
        <v>9.8000000000000007</v>
      </c>
      <c r="X18" s="34"/>
      <c r="Y18" s="35">
        <f t="shared" si="0"/>
        <v>9.8000000000000007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8"/>
        <v>#DIV/0!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>
        <v>8.8000000000000007</v>
      </c>
      <c r="O19" s="34"/>
      <c r="P19" s="34"/>
      <c r="Q19" s="34"/>
      <c r="R19" s="34"/>
      <c r="S19" s="34"/>
      <c r="T19" s="34"/>
      <c r="U19" s="35">
        <f t="shared" si="3"/>
        <v>8.8000000000000007</v>
      </c>
      <c r="V19" s="34">
        <v>9.8000000000000007</v>
      </c>
      <c r="W19" s="34">
        <v>10</v>
      </c>
      <c r="X19" s="34"/>
      <c r="Y19" s="35">
        <f t="shared" si="0"/>
        <v>9.9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8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9.5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9.5</v>
      </c>
      <c r="N20" s="34">
        <v>8.75</v>
      </c>
      <c r="O20" s="34"/>
      <c r="P20" s="34"/>
      <c r="Q20" s="34"/>
      <c r="R20" s="34"/>
      <c r="S20" s="34"/>
      <c r="T20" s="34"/>
      <c r="U20" s="35">
        <f t="shared" si="3"/>
        <v>8.75</v>
      </c>
      <c r="V20" s="34">
        <v>10</v>
      </c>
      <c r="W20" s="34">
        <v>10</v>
      </c>
      <c r="X20" s="34"/>
      <c r="Y20" s="35">
        <f t="shared" si="0"/>
        <v>10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8"/>
        <v>#DIV/0!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9.9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9.9</v>
      </c>
      <c r="N21" s="34">
        <v>9.4</v>
      </c>
      <c r="O21" s="34"/>
      <c r="P21" s="34"/>
      <c r="Q21" s="34"/>
      <c r="R21" s="34"/>
      <c r="S21" s="34"/>
      <c r="T21" s="34"/>
      <c r="U21" s="35">
        <f t="shared" si="3"/>
        <v>9.4</v>
      </c>
      <c r="V21" s="34">
        <v>10</v>
      </c>
      <c r="W21" s="34">
        <v>10</v>
      </c>
      <c r="X21" s="34"/>
      <c r="Y21" s="35">
        <f t="shared" si="0"/>
        <v>10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8"/>
        <v>#DIV/0!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9.9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9.9</v>
      </c>
      <c r="N22" s="34">
        <v>9.9</v>
      </c>
      <c r="O22" s="34"/>
      <c r="P22" s="34"/>
      <c r="Q22" s="34"/>
      <c r="R22" s="34"/>
      <c r="S22" s="34"/>
      <c r="T22" s="34"/>
      <c r="U22" s="35">
        <f t="shared" si="3"/>
        <v>9.9</v>
      </c>
      <c r="V22" s="34" t="s">
        <v>419</v>
      </c>
      <c r="W22" s="34" t="s">
        <v>419</v>
      </c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8"/>
        <v>#DIV/0!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9.9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9.9</v>
      </c>
      <c r="N23" s="34">
        <v>10</v>
      </c>
      <c r="O23" s="34"/>
      <c r="P23" s="34"/>
      <c r="Q23" s="34"/>
      <c r="R23" s="34"/>
      <c r="S23" s="34"/>
      <c r="T23" s="34"/>
      <c r="U23" s="35">
        <f t="shared" si="3"/>
        <v>10</v>
      </c>
      <c r="V23" s="34">
        <v>9.8000000000000007</v>
      </c>
      <c r="W23" s="34">
        <v>10</v>
      </c>
      <c r="X23" s="34"/>
      <c r="Y23" s="35">
        <f t="shared" si="0"/>
        <v>9.9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8"/>
        <v>#DIV/0!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9.9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9.9</v>
      </c>
      <c r="N24" s="34" t="s">
        <v>419</v>
      </c>
      <c r="O24" s="34"/>
      <c r="P24" s="34"/>
      <c r="Q24" s="34"/>
      <c r="R24" s="34"/>
      <c r="S24" s="34"/>
      <c r="T24" s="34"/>
      <c r="U24" s="35" t="e">
        <f t="shared" si="3"/>
        <v>#DIV/0!</v>
      </c>
      <c r="V24" s="34">
        <v>9.8000000000000007</v>
      </c>
      <c r="W24" s="34">
        <v>9.8000000000000007</v>
      </c>
      <c r="X24" s="34"/>
      <c r="Y24" s="35">
        <f t="shared" si="0"/>
        <v>9.8000000000000007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8"/>
        <v>#DIV/0!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6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6</v>
      </c>
      <c r="N25" s="34" t="s">
        <v>419</v>
      </c>
      <c r="O25" s="34"/>
      <c r="P25" s="34"/>
      <c r="Q25" s="34"/>
      <c r="R25" s="34"/>
      <c r="S25" s="34"/>
      <c r="T25" s="34"/>
      <c r="U25" s="35" t="e">
        <f t="shared" si="3"/>
        <v>#DIV/0!</v>
      </c>
      <c r="V25" s="34">
        <v>9.8000000000000007</v>
      </c>
      <c r="W25" s="34">
        <v>9.8000000000000007</v>
      </c>
      <c r="X25" s="34"/>
      <c r="Y25" s="35">
        <f t="shared" si="0"/>
        <v>9.8000000000000007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8"/>
        <v>#DIV/0!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>
        <v>10</v>
      </c>
      <c r="O26" s="34"/>
      <c r="P26" s="34"/>
      <c r="Q26" s="34"/>
      <c r="R26" s="34"/>
      <c r="S26" s="34"/>
      <c r="T26" s="34"/>
      <c r="U26" s="35">
        <f t="shared" si="3"/>
        <v>10</v>
      </c>
      <c r="V26" s="34">
        <v>9.8000000000000007</v>
      </c>
      <c r="W26" s="34">
        <v>10</v>
      </c>
      <c r="X26" s="34"/>
      <c r="Y26" s="35">
        <f t="shared" si="0"/>
        <v>9.9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8"/>
        <v>#DIV/0!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9.1999999999999993</v>
      </c>
      <c r="O27" s="34"/>
      <c r="P27" s="34"/>
      <c r="Q27" s="34"/>
      <c r="R27" s="34"/>
      <c r="S27" s="34"/>
      <c r="T27" s="34"/>
      <c r="U27" s="35">
        <f t="shared" si="3"/>
        <v>9.1999999999999993</v>
      </c>
      <c r="V27" s="34">
        <v>10</v>
      </c>
      <c r="W27" s="34">
        <v>10</v>
      </c>
      <c r="X27" s="34"/>
      <c r="Y27" s="35">
        <f t="shared" si="0"/>
        <v>10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8"/>
        <v>#DIV/0!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5">
        <f t="shared" si="2"/>
        <v>10</v>
      </c>
      <c r="N28" s="34">
        <v>9.9</v>
      </c>
      <c r="O28" s="34"/>
      <c r="P28" s="34"/>
      <c r="Q28" s="34"/>
      <c r="R28" s="34"/>
      <c r="S28" s="34"/>
      <c r="T28" s="34"/>
      <c r="U28" s="35">
        <f t="shared" si="3"/>
        <v>9.9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8"/>
        <v>#DIV/0!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/>
      <c r="F29" s="34"/>
      <c r="G29" s="34"/>
      <c r="H29" s="34"/>
      <c r="I29" s="34"/>
      <c r="J29" s="34"/>
      <c r="K29" s="34"/>
      <c r="L29" s="34"/>
      <c r="M29" s="35">
        <f t="shared" si="2"/>
        <v>10</v>
      </c>
      <c r="N29" s="34">
        <v>10</v>
      </c>
      <c r="O29" s="34"/>
      <c r="P29" s="34"/>
      <c r="Q29" s="34"/>
      <c r="R29" s="34"/>
      <c r="S29" s="34"/>
      <c r="T29" s="34"/>
      <c r="U29" s="35">
        <f t="shared" si="3"/>
        <v>10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8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8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8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D18" activePane="bottomRight" state="frozen"/>
      <selection activeCell="B7" sqref="B7:C35"/>
      <selection pane="topRight" activeCell="B7" sqref="B7:C35"/>
      <selection pane="bottomLeft" activeCell="B7" sqref="B7:C35"/>
      <selection pane="bottomRight" activeCell="D4" sqref="D4:D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I16" activePane="bottomRight" state="frozen"/>
      <selection activeCell="B7" sqref="B7:C35"/>
      <selection pane="topRight" activeCell="B7" sqref="B7:C35"/>
      <selection pane="bottomLeft" activeCell="B7" sqref="B7:C35"/>
      <selection pane="bottomRight" activeCell="O30" sqref="O30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0.5">
      <c r="A4" s="14"/>
      <c r="M4" s="16"/>
      <c r="N4" s="15" t="s">
        <v>508</v>
      </c>
      <c r="O4" s="15" t="s">
        <v>521</v>
      </c>
      <c r="U4" s="16"/>
      <c r="V4" s="15" t="s">
        <v>512</v>
      </c>
      <c r="W4" s="15" t="s">
        <v>513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10</v>
      </c>
      <c r="O7" s="34">
        <v>8</v>
      </c>
      <c r="P7" s="34"/>
      <c r="Q7" s="34"/>
      <c r="R7" s="34"/>
      <c r="S7" s="34"/>
      <c r="T7" s="34"/>
      <c r="U7" s="35">
        <f>TRUNC(AVERAGE(N7:T7),2)</f>
        <v>9</v>
      </c>
      <c r="V7" s="34">
        <v>10</v>
      </c>
      <c r="W7" s="34">
        <v>9.5</v>
      </c>
      <c r="X7" s="34"/>
      <c r="Y7" s="35">
        <f t="shared" ref="Y7:Y39" si="0">TRUNC(AVERAGE(V7:X7),2)</f>
        <v>9.75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 t="s">
        <v>419</v>
      </c>
      <c r="O8" s="34">
        <v>8</v>
      </c>
      <c r="P8" s="34"/>
      <c r="Q8" s="34"/>
      <c r="R8" s="34"/>
      <c r="S8" s="34"/>
      <c r="T8" s="34"/>
      <c r="U8" s="35">
        <f t="shared" ref="U8:U39" si="3">TRUNC(AVERAGE(N8:T8),2)</f>
        <v>8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10</v>
      </c>
      <c r="O9" s="34">
        <v>9.5</v>
      </c>
      <c r="P9" s="34"/>
      <c r="Q9" s="34"/>
      <c r="R9" s="34"/>
      <c r="S9" s="34"/>
      <c r="T9" s="34"/>
      <c r="U9" s="35">
        <f t="shared" si="3"/>
        <v>9.75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9.9</v>
      </c>
      <c r="O10" s="34">
        <v>8</v>
      </c>
      <c r="P10" s="34"/>
      <c r="Q10" s="34"/>
      <c r="R10" s="34"/>
      <c r="S10" s="34"/>
      <c r="T10" s="34"/>
      <c r="U10" s="35">
        <f t="shared" si="3"/>
        <v>8.9499999999999993</v>
      </c>
      <c r="V10" s="34">
        <v>9.5</v>
      </c>
      <c r="W10" s="34">
        <v>9.5</v>
      </c>
      <c r="X10" s="34"/>
      <c r="Y10" s="35">
        <f t="shared" si="0"/>
        <v>9.5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 t="s">
        <v>496</v>
      </c>
      <c r="O11" s="34">
        <v>9</v>
      </c>
      <c r="P11" s="34"/>
      <c r="Q11" s="34"/>
      <c r="R11" s="34"/>
      <c r="S11" s="34"/>
      <c r="T11" s="34"/>
      <c r="U11" s="35">
        <f t="shared" si="3"/>
        <v>9</v>
      </c>
      <c r="V11" s="34">
        <v>5</v>
      </c>
      <c r="W11" s="34">
        <v>9.5</v>
      </c>
      <c r="X11" s="34"/>
      <c r="Y11" s="35">
        <f t="shared" si="0"/>
        <v>7.25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 t="s">
        <v>419</v>
      </c>
      <c r="O12" s="34">
        <v>9</v>
      </c>
      <c r="P12" s="34"/>
      <c r="Q12" s="34"/>
      <c r="R12" s="34"/>
      <c r="S12" s="34"/>
      <c r="T12" s="34"/>
      <c r="U12" s="35">
        <f t="shared" si="3"/>
        <v>9</v>
      </c>
      <c r="V12" s="34">
        <v>9.5</v>
      </c>
      <c r="W12" s="34">
        <v>9.5</v>
      </c>
      <c r="X12" s="34"/>
      <c r="Y12" s="35">
        <f t="shared" si="0"/>
        <v>9.5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10</v>
      </c>
      <c r="O13" s="34">
        <v>9.5</v>
      </c>
      <c r="P13" s="34"/>
      <c r="Q13" s="34"/>
      <c r="R13" s="34"/>
      <c r="S13" s="34"/>
      <c r="T13" s="34"/>
      <c r="U13" s="35">
        <f t="shared" si="3"/>
        <v>9.75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 t="s">
        <v>419</v>
      </c>
      <c r="O14" s="34">
        <v>9</v>
      </c>
      <c r="P14" s="34"/>
      <c r="Q14" s="34"/>
      <c r="R14" s="34"/>
      <c r="S14" s="34"/>
      <c r="T14" s="34"/>
      <c r="U14" s="35">
        <f t="shared" si="3"/>
        <v>9</v>
      </c>
      <c r="V14" s="34">
        <v>5</v>
      </c>
      <c r="W14" s="34">
        <v>9.5</v>
      </c>
      <c r="X14" s="34"/>
      <c r="Y14" s="35">
        <f t="shared" si="0"/>
        <v>7.25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9.8000000000000007</v>
      </c>
      <c r="O15" s="34">
        <v>9</v>
      </c>
      <c r="P15" s="34"/>
      <c r="Q15" s="34"/>
      <c r="R15" s="34"/>
      <c r="S15" s="34"/>
      <c r="T15" s="34"/>
      <c r="U15" s="35">
        <f t="shared" si="3"/>
        <v>9.4</v>
      </c>
      <c r="V15" s="34">
        <v>9.5</v>
      </c>
      <c r="W15" s="34">
        <v>9.5</v>
      </c>
      <c r="X15" s="34"/>
      <c r="Y15" s="35">
        <f t="shared" si="0"/>
        <v>9.5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10</v>
      </c>
      <c r="O16" s="34">
        <v>10</v>
      </c>
      <c r="P16" s="34"/>
      <c r="Q16" s="34"/>
      <c r="R16" s="34"/>
      <c r="S16" s="34"/>
      <c r="T16" s="34"/>
      <c r="U16" s="35">
        <f t="shared" si="3"/>
        <v>10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9.9</v>
      </c>
      <c r="O17" s="34">
        <v>9.5</v>
      </c>
      <c r="P17" s="34"/>
      <c r="Q17" s="34"/>
      <c r="R17" s="34"/>
      <c r="S17" s="34"/>
      <c r="T17" s="34"/>
      <c r="U17" s="35">
        <f t="shared" si="3"/>
        <v>9.6999999999999993</v>
      </c>
      <c r="V17" s="34">
        <v>5</v>
      </c>
      <c r="W17" s="34">
        <v>9.5</v>
      </c>
      <c r="X17" s="34"/>
      <c r="Y17" s="35">
        <f t="shared" si="0"/>
        <v>7.25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9.9</v>
      </c>
      <c r="O18" s="34">
        <v>9.5</v>
      </c>
      <c r="P18" s="34"/>
      <c r="Q18" s="34"/>
      <c r="R18" s="34"/>
      <c r="S18" s="34"/>
      <c r="T18" s="34"/>
      <c r="U18" s="35">
        <f t="shared" si="3"/>
        <v>9.6999999999999993</v>
      </c>
      <c r="V18" s="34">
        <v>10</v>
      </c>
      <c r="W18" s="34">
        <v>9.5</v>
      </c>
      <c r="X18" s="34"/>
      <c r="Y18" s="35">
        <f t="shared" si="0"/>
        <v>9.75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9.6</v>
      </c>
      <c r="O19" s="34">
        <v>9</v>
      </c>
      <c r="P19" s="34"/>
      <c r="Q19" s="34"/>
      <c r="R19" s="34"/>
      <c r="S19" s="34"/>
      <c r="T19" s="34"/>
      <c r="U19" s="35">
        <f t="shared" si="3"/>
        <v>9.3000000000000007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 t="s">
        <v>419</v>
      </c>
      <c r="O20" s="34">
        <v>10</v>
      </c>
      <c r="P20" s="34"/>
      <c r="Q20" s="34"/>
      <c r="R20" s="34"/>
      <c r="S20" s="34"/>
      <c r="T20" s="34"/>
      <c r="U20" s="35">
        <f t="shared" si="3"/>
        <v>10</v>
      </c>
      <c r="V20" s="34">
        <v>5</v>
      </c>
      <c r="W20" s="34">
        <v>9.5</v>
      </c>
      <c r="X20" s="34"/>
      <c r="Y20" s="35">
        <f t="shared" si="0"/>
        <v>7.25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10</v>
      </c>
      <c r="O21" s="34">
        <v>9.5</v>
      </c>
      <c r="P21" s="34"/>
      <c r="Q21" s="34"/>
      <c r="R21" s="34"/>
      <c r="S21" s="34"/>
      <c r="T21" s="34"/>
      <c r="U21" s="35">
        <f t="shared" si="3"/>
        <v>9.75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10</v>
      </c>
      <c r="O22" s="34">
        <v>9.8000000000000007</v>
      </c>
      <c r="P22" s="34"/>
      <c r="Q22" s="34"/>
      <c r="R22" s="34"/>
      <c r="S22" s="34"/>
      <c r="T22" s="34"/>
      <c r="U22" s="35">
        <f t="shared" si="3"/>
        <v>9.9</v>
      </c>
      <c r="V22" s="34">
        <v>10</v>
      </c>
      <c r="W22" s="34">
        <v>9.5</v>
      </c>
      <c r="X22" s="34"/>
      <c r="Y22" s="35">
        <f t="shared" si="0"/>
        <v>9.75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9.9</v>
      </c>
      <c r="O23" s="34">
        <v>9</v>
      </c>
      <c r="P23" s="34"/>
      <c r="Q23" s="34"/>
      <c r="R23" s="34"/>
      <c r="S23" s="34"/>
      <c r="T23" s="34"/>
      <c r="U23" s="35">
        <f t="shared" si="3"/>
        <v>9.4499999999999993</v>
      </c>
      <c r="V23" s="34">
        <v>5</v>
      </c>
      <c r="W23" s="34">
        <v>9.5</v>
      </c>
      <c r="X23" s="34"/>
      <c r="Y23" s="35">
        <f t="shared" si="0"/>
        <v>7.25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10</v>
      </c>
      <c r="O24" s="34">
        <v>8</v>
      </c>
      <c r="P24" s="34"/>
      <c r="Q24" s="34"/>
      <c r="R24" s="34"/>
      <c r="S24" s="34"/>
      <c r="T24" s="34"/>
      <c r="U24" s="35">
        <f t="shared" si="3"/>
        <v>9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9.9</v>
      </c>
      <c r="O25" s="34">
        <v>8.5</v>
      </c>
      <c r="P25" s="34"/>
      <c r="Q25" s="34"/>
      <c r="R25" s="34"/>
      <c r="S25" s="34"/>
      <c r="T25" s="34"/>
      <c r="U25" s="35">
        <f t="shared" si="3"/>
        <v>9.1999999999999993</v>
      </c>
      <c r="V25" s="34">
        <v>10</v>
      </c>
      <c r="W25" s="34">
        <v>9.5</v>
      </c>
      <c r="X25" s="34"/>
      <c r="Y25" s="35">
        <f t="shared" si="0"/>
        <v>9.75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9.8000000000000007</v>
      </c>
      <c r="O26" s="34">
        <v>7</v>
      </c>
      <c r="P26" s="34"/>
      <c r="Q26" s="34"/>
      <c r="R26" s="34"/>
      <c r="S26" s="34"/>
      <c r="T26" s="34"/>
      <c r="U26" s="35">
        <f t="shared" si="3"/>
        <v>8.4</v>
      </c>
      <c r="V26" s="34">
        <v>10</v>
      </c>
      <c r="W26" s="34">
        <v>9.5</v>
      </c>
      <c r="X26" s="34"/>
      <c r="Y26" s="35">
        <f t="shared" si="0"/>
        <v>9.75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9.6999999999999993</v>
      </c>
      <c r="O27" s="34">
        <v>10</v>
      </c>
      <c r="P27" s="34"/>
      <c r="Q27" s="34"/>
      <c r="R27" s="34"/>
      <c r="S27" s="34"/>
      <c r="T27" s="34"/>
      <c r="U27" s="35">
        <f t="shared" si="3"/>
        <v>9.85</v>
      </c>
      <c r="V27" s="34">
        <v>10</v>
      </c>
      <c r="W27" s="34">
        <v>9.5</v>
      </c>
      <c r="X27" s="34"/>
      <c r="Y27" s="35">
        <f t="shared" si="0"/>
        <v>9.75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9.8000000000000007</v>
      </c>
      <c r="O28" s="34">
        <v>9.5</v>
      </c>
      <c r="P28" s="34"/>
      <c r="Q28" s="34"/>
      <c r="R28" s="34"/>
      <c r="S28" s="34"/>
      <c r="T28" s="34"/>
      <c r="U28" s="35">
        <f t="shared" si="3"/>
        <v>9.65</v>
      </c>
      <c r="V28" s="34">
        <v>9.5</v>
      </c>
      <c r="W28" s="34">
        <v>9.5</v>
      </c>
      <c r="X28" s="34"/>
      <c r="Y28" s="35">
        <f t="shared" si="0"/>
        <v>9.5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9.6</v>
      </c>
      <c r="O29" s="34">
        <v>7</v>
      </c>
      <c r="P29" s="34"/>
      <c r="Q29" s="34"/>
      <c r="R29" s="34"/>
      <c r="S29" s="34"/>
      <c r="T29" s="34"/>
      <c r="U29" s="35">
        <f t="shared" si="3"/>
        <v>8.3000000000000007</v>
      </c>
      <c r="V29" s="34">
        <v>10</v>
      </c>
      <c r="W29" s="34">
        <v>9.5</v>
      </c>
      <c r="X29" s="34"/>
      <c r="Y29" s="35">
        <f t="shared" si="0"/>
        <v>9.75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>
        <v>9</v>
      </c>
      <c r="O30" s="34">
        <v>8</v>
      </c>
      <c r="P30" s="34"/>
      <c r="Q30" s="34"/>
      <c r="R30" s="34"/>
      <c r="S30" s="34"/>
      <c r="T30" s="34"/>
      <c r="U30" s="35">
        <f t="shared" si="3"/>
        <v>8.5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>
        <v>9.6</v>
      </c>
      <c r="O31" s="34">
        <v>8</v>
      </c>
      <c r="P31" s="34"/>
      <c r="Q31" s="34"/>
      <c r="R31" s="34"/>
      <c r="S31" s="34"/>
      <c r="T31" s="34"/>
      <c r="U31" s="35">
        <f t="shared" si="3"/>
        <v>8.8000000000000007</v>
      </c>
      <c r="V31" s="34">
        <v>10</v>
      </c>
      <c r="W31" s="34">
        <v>9.5</v>
      </c>
      <c r="X31" s="34"/>
      <c r="Y31" s="35">
        <f t="shared" si="0"/>
        <v>9.75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>
        <v>9.6</v>
      </c>
      <c r="O32" s="34">
        <v>9</v>
      </c>
      <c r="P32" s="34"/>
      <c r="Q32" s="34"/>
      <c r="R32" s="34"/>
      <c r="S32" s="34"/>
      <c r="T32" s="34"/>
      <c r="U32" s="35">
        <f t="shared" si="3"/>
        <v>9.3000000000000007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>
        <v>10</v>
      </c>
      <c r="O33" s="34">
        <v>8</v>
      </c>
      <c r="P33" s="34"/>
      <c r="Q33" s="34"/>
      <c r="R33" s="34"/>
      <c r="S33" s="34"/>
      <c r="T33" s="34"/>
      <c r="U33" s="35">
        <f t="shared" si="3"/>
        <v>9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9.8000000000000007</v>
      </c>
      <c r="O34" s="34">
        <v>9.8000000000000007</v>
      </c>
      <c r="P34" s="34"/>
      <c r="Q34" s="34"/>
      <c r="R34" s="34"/>
      <c r="S34" s="34"/>
      <c r="T34" s="34"/>
      <c r="U34" s="35">
        <f t="shared" si="3"/>
        <v>9.8000000000000007</v>
      </c>
      <c r="V34" s="34">
        <v>10</v>
      </c>
      <c r="W34" s="34">
        <v>9.5</v>
      </c>
      <c r="X34" s="34"/>
      <c r="Y34" s="35">
        <f t="shared" si="0"/>
        <v>9.75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>
        <v>9.9</v>
      </c>
      <c r="O35" s="34">
        <v>10</v>
      </c>
      <c r="P35" s="34"/>
      <c r="Q35" s="34"/>
      <c r="R35" s="34"/>
      <c r="S35" s="34"/>
      <c r="T35" s="34"/>
      <c r="U35" s="35">
        <f t="shared" si="3"/>
        <v>9.9499999999999993</v>
      </c>
      <c r="V35" s="34">
        <v>9.5</v>
      </c>
      <c r="W35" s="34">
        <v>9.5</v>
      </c>
      <c r="X35" s="34"/>
      <c r="Y35" s="35">
        <f t="shared" si="0"/>
        <v>9.5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Q19" activePane="bottomRight" state="frozen"/>
      <selection activeCell="B7" sqref="B7:C35"/>
      <selection pane="topRight" activeCell="B7" sqref="B7:C35"/>
      <selection pane="bottomLeft" activeCell="B7" sqref="B7:C35"/>
      <selection pane="bottomRight" activeCell="W36" sqref="W3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75" style="47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3.5">
      <c r="A4" s="14"/>
      <c r="M4" s="16"/>
      <c r="U4" s="16"/>
      <c r="V4" s="15" t="s">
        <v>511</v>
      </c>
      <c r="W4" s="15" t="s">
        <v>510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>
        <v>10</v>
      </c>
      <c r="W7" s="34">
        <v>9.5</v>
      </c>
      <c r="X7" s="34"/>
      <c r="Y7" s="35">
        <f t="shared" ref="Y7:Y39" si="0">TRUNC(AVERAGE(V7:X7),2)</f>
        <v>9.75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>
        <v>10</v>
      </c>
      <c r="W10" s="34">
        <v>9</v>
      </c>
      <c r="X10" s="34"/>
      <c r="Y10" s="35">
        <f t="shared" si="0"/>
        <v>9.5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>
        <v>9.5</v>
      </c>
      <c r="W11" s="34">
        <v>5</v>
      </c>
      <c r="X11" s="34"/>
      <c r="Y11" s="35">
        <f t="shared" si="0"/>
        <v>7.25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>
        <v>10</v>
      </c>
      <c r="W12" s="34">
        <v>9</v>
      </c>
      <c r="X12" s="34"/>
      <c r="Y12" s="35">
        <f t="shared" si="0"/>
        <v>9.5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>
        <v>9.5</v>
      </c>
      <c r="W14" s="34">
        <v>5</v>
      </c>
      <c r="X14" s="34"/>
      <c r="Y14" s="35">
        <f t="shared" si="0"/>
        <v>7.25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>
        <v>10</v>
      </c>
      <c r="W15" s="34">
        <v>9</v>
      </c>
      <c r="X15" s="34"/>
      <c r="Y15" s="35">
        <f t="shared" si="0"/>
        <v>9.5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>
        <v>9.5</v>
      </c>
      <c r="W17" s="34">
        <v>5</v>
      </c>
      <c r="X17" s="34"/>
      <c r="Y17" s="35">
        <f t="shared" si="0"/>
        <v>7.25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>
        <v>10</v>
      </c>
      <c r="W18" s="34">
        <v>9.5</v>
      </c>
      <c r="X18" s="34"/>
      <c r="Y18" s="35">
        <f t="shared" si="0"/>
        <v>9.75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>
        <v>9.5</v>
      </c>
      <c r="W20" s="34">
        <v>5</v>
      </c>
      <c r="X20" s="34"/>
      <c r="Y20" s="35">
        <f t="shared" si="0"/>
        <v>7.25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>
        <v>10</v>
      </c>
      <c r="W22" s="34">
        <v>9.5</v>
      </c>
      <c r="X22" s="34"/>
      <c r="Y22" s="35">
        <f t="shared" si="0"/>
        <v>9.75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>
        <v>9.5</v>
      </c>
      <c r="W23" s="34">
        <v>5</v>
      </c>
      <c r="X23" s="34"/>
      <c r="Y23" s="35">
        <f t="shared" si="0"/>
        <v>7.25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>
        <v>10</v>
      </c>
      <c r="W25" s="34">
        <v>9.5</v>
      </c>
      <c r="X25" s="34"/>
      <c r="Y25" s="35">
        <f t="shared" si="0"/>
        <v>9.75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>
        <v>10</v>
      </c>
      <c r="W26" s="34">
        <v>9.5</v>
      </c>
      <c r="X26" s="34"/>
      <c r="Y26" s="35">
        <f t="shared" si="0"/>
        <v>9.75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>
        <v>10</v>
      </c>
      <c r="W27" s="34">
        <v>9.5</v>
      </c>
      <c r="X27" s="34"/>
      <c r="Y27" s="35">
        <f t="shared" si="0"/>
        <v>9.75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>
        <v>10</v>
      </c>
      <c r="W28" s="34">
        <v>9</v>
      </c>
      <c r="X28" s="34"/>
      <c r="Y28" s="35">
        <f t="shared" si="0"/>
        <v>9.5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>
        <v>10</v>
      </c>
      <c r="W29" s="34">
        <v>9.5</v>
      </c>
      <c r="X29" s="34"/>
      <c r="Y29" s="35">
        <f t="shared" si="0"/>
        <v>9.75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>
        <v>10</v>
      </c>
      <c r="W31" s="34">
        <v>9.5</v>
      </c>
      <c r="X31" s="34"/>
      <c r="Y31" s="35">
        <f t="shared" si="0"/>
        <v>9.75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>
        <v>10</v>
      </c>
      <c r="W34" s="34">
        <v>9.5</v>
      </c>
      <c r="X34" s="34"/>
      <c r="Y34" s="35">
        <f t="shared" si="0"/>
        <v>9.75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>
        <v>10</v>
      </c>
      <c r="W35" s="34">
        <v>9</v>
      </c>
      <c r="X35" s="34"/>
      <c r="Y35" s="35">
        <f t="shared" si="0"/>
        <v>9.5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E5" sqref="E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2.75">
      <c r="A4" s="14"/>
      <c r="D4" s="15" t="s">
        <v>498</v>
      </c>
      <c r="E4" s="15" t="s">
        <v>518</v>
      </c>
      <c r="M4" s="16"/>
      <c r="N4" s="15" t="s">
        <v>495</v>
      </c>
      <c r="O4" s="15" t="s">
        <v>503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258</v>
      </c>
      <c r="C7" s="50" t="s">
        <v>259</v>
      </c>
      <c r="D7" s="34">
        <v>9.1999999999999993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9.6</v>
      </c>
      <c r="N7" s="34">
        <v>9.5</v>
      </c>
      <c r="O7" s="34">
        <v>10</v>
      </c>
      <c r="P7" s="34"/>
      <c r="Q7" s="34"/>
      <c r="R7" s="34"/>
      <c r="S7" s="34"/>
      <c r="T7" s="34"/>
      <c r="U7" s="35">
        <f>TRUNC(AVERAGE(N7:T7),2)</f>
        <v>9.75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260</v>
      </c>
      <c r="C8" s="50" t="s">
        <v>261</v>
      </c>
      <c r="D8" s="34">
        <v>9.1999999999999993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9.6</v>
      </c>
      <c r="N8" s="34">
        <v>10</v>
      </c>
      <c r="O8" s="34">
        <v>4</v>
      </c>
      <c r="P8" s="34"/>
      <c r="Q8" s="34"/>
      <c r="R8" s="34"/>
      <c r="S8" s="34"/>
      <c r="T8" s="34"/>
      <c r="U8" s="35">
        <f t="shared" ref="U8:U39" si="3">TRUNC(AVERAGE(N8:T8),2)</f>
        <v>7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78" customFormat="1" ht="18" customHeight="1">
      <c r="A9" s="73">
        <v>3</v>
      </c>
      <c r="B9" s="74" t="s">
        <v>262</v>
      </c>
      <c r="C9" s="74" t="s">
        <v>263</v>
      </c>
      <c r="D9" s="75"/>
      <c r="E9" s="75"/>
      <c r="F9" s="75"/>
      <c r="G9" s="75"/>
      <c r="H9" s="75"/>
      <c r="I9" s="75"/>
      <c r="J9" s="75"/>
      <c r="K9" s="75"/>
      <c r="L9" s="75"/>
      <c r="M9" s="75" t="e">
        <f t="shared" si="2"/>
        <v>#DIV/0!</v>
      </c>
      <c r="N9" s="75"/>
      <c r="O9" s="75"/>
      <c r="P9" s="75"/>
      <c r="Q9" s="75"/>
      <c r="R9" s="75"/>
      <c r="S9" s="75"/>
      <c r="T9" s="75"/>
      <c r="U9" s="75" t="e">
        <f t="shared" si="3"/>
        <v>#DIV/0!</v>
      </c>
      <c r="V9" s="75"/>
      <c r="W9" s="75"/>
      <c r="X9" s="75"/>
      <c r="Y9" s="75" t="e">
        <f t="shared" si="0"/>
        <v>#DIV/0!</v>
      </c>
      <c r="Z9" s="75"/>
      <c r="AA9" s="75"/>
      <c r="AB9" s="75"/>
      <c r="AC9" s="75" t="e">
        <f t="shared" si="1"/>
        <v>#DIV/0!</v>
      </c>
      <c r="AD9" s="75" t="e">
        <f t="shared" si="4"/>
        <v>#DIV/0!</v>
      </c>
      <c r="AE9" s="75" t="e">
        <f t="shared" si="5"/>
        <v>#DIV/0!</v>
      </c>
      <c r="AF9" s="76"/>
      <c r="AG9" s="76">
        <f t="shared" si="6"/>
        <v>0</v>
      </c>
      <c r="AH9" s="77" t="e">
        <f t="shared" si="7"/>
        <v>#DIV/0!</v>
      </c>
    </row>
    <row r="10" spans="1:34" s="21" customFormat="1" ht="18" customHeight="1">
      <c r="A10" s="33">
        <v>4</v>
      </c>
      <c r="B10" s="52" t="s">
        <v>106</v>
      </c>
      <c r="C10" s="53" t="s">
        <v>264</v>
      </c>
      <c r="D10" s="34">
        <v>7</v>
      </c>
      <c r="E10" s="34">
        <v>7</v>
      </c>
      <c r="F10" s="34"/>
      <c r="G10" s="34"/>
      <c r="H10" s="34"/>
      <c r="I10" s="34"/>
      <c r="J10" s="34"/>
      <c r="K10" s="34"/>
      <c r="L10" s="34"/>
      <c r="M10" s="35">
        <f t="shared" si="2"/>
        <v>7</v>
      </c>
      <c r="N10" s="34">
        <v>9.9</v>
      </c>
      <c r="O10" s="34">
        <v>10</v>
      </c>
      <c r="P10" s="34"/>
      <c r="Q10" s="34"/>
      <c r="R10" s="34"/>
      <c r="S10" s="34"/>
      <c r="T10" s="34"/>
      <c r="U10" s="35">
        <f t="shared" si="3"/>
        <v>9.9499999999999993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265</v>
      </c>
      <c r="C11" s="37" t="s">
        <v>266</v>
      </c>
      <c r="D11" s="34">
        <v>9.1999999999999993</v>
      </c>
      <c r="E11" s="34">
        <v>7</v>
      </c>
      <c r="F11" s="34"/>
      <c r="G11" s="34"/>
      <c r="H11" s="34"/>
      <c r="I11" s="34"/>
      <c r="J11" s="34"/>
      <c r="K11" s="34"/>
      <c r="L11" s="34"/>
      <c r="M11" s="35">
        <f t="shared" si="2"/>
        <v>8.1</v>
      </c>
      <c r="N11" s="34">
        <v>10</v>
      </c>
      <c r="O11" s="34">
        <v>9</v>
      </c>
      <c r="P11" s="34"/>
      <c r="Q11" s="34"/>
      <c r="R11" s="34"/>
      <c r="S11" s="34"/>
      <c r="T11" s="34"/>
      <c r="U11" s="35">
        <f t="shared" si="3"/>
        <v>9.5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267</v>
      </c>
      <c r="C12" s="53" t="s">
        <v>268</v>
      </c>
      <c r="D12" s="34">
        <v>10</v>
      </c>
      <c r="E12" s="34">
        <v>9</v>
      </c>
      <c r="F12" s="34"/>
      <c r="G12" s="34"/>
      <c r="H12" s="34"/>
      <c r="I12" s="34"/>
      <c r="J12" s="34"/>
      <c r="K12" s="34"/>
      <c r="L12" s="34"/>
      <c r="M12" s="35">
        <f t="shared" si="2"/>
        <v>9.5</v>
      </c>
      <c r="N12" s="34">
        <v>9.9</v>
      </c>
      <c r="O12" s="34">
        <v>10</v>
      </c>
      <c r="P12" s="34"/>
      <c r="Q12" s="34"/>
      <c r="R12" s="34"/>
      <c r="S12" s="34"/>
      <c r="T12" s="34"/>
      <c r="U12" s="35">
        <f t="shared" si="3"/>
        <v>9.9499999999999993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2" t="s">
        <v>269</v>
      </c>
      <c r="C13" s="50" t="s">
        <v>270</v>
      </c>
      <c r="D13" s="34">
        <v>9.1999999999999993</v>
      </c>
      <c r="E13" s="34">
        <v>8.5</v>
      </c>
      <c r="F13" s="34"/>
      <c r="G13" s="34"/>
      <c r="H13" s="34"/>
      <c r="I13" s="34"/>
      <c r="J13" s="34"/>
      <c r="K13" s="34"/>
      <c r="L13" s="34"/>
      <c r="M13" s="35">
        <f t="shared" si="2"/>
        <v>8.85</v>
      </c>
      <c r="N13" s="34">
        <v>10</v>
      </c>
      <c r="O13" s="34">
        <v>9</v>
      </c>
      <c r="P13" s="34"/>
      <c r="Q13" s="34"/>
      <c r="R13" s="34"/>
      <c r="S13" s="34"/>
      <c r="T13" s="34"/>
      <c r="U13" s="35">
        <f t="shared" si="3"/>
        <v>9.5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2" t="s">
        <v>271</v>
      </c>
      <c r="C14" s="50" t="s">
        <v>272</v>
      </c>
      <c r="D14" s="34">
        <v>10</v>
      </c>
      <c r="E14" s="34">
        <v>7.5</v>
      </c>
      <c r="F14" s="34"/>
      <c r="G14" s="34"/>
      <c r="H14" s="34"/>
      <c r="I14" s="34"/>
      <c r="J14" s="34"/>
      <c r="K14" s="34"/>
      <c r="L14" s="34"/>
      <c r="M14" s="35">
        <f t="shared" si="2"/>
        <v>8.75</v>
      </c>
      <c r="N14" s="34">
        <v>10</v>
      </c>
      <c r="O14" s="34">
        <v>9</v>
      </c>
      <c r="P14" s="34"/>
      <c r="Q14" s="34"/>
      <c r="R14" s="34"/>
      <c r="S14" s="34"/>
      <c r="T14" s="34"/>
      <c r="U14" s="35">
        <f t="shared" si="3"/>
        <v>9.5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273</v>
      </c>
      <c r="C15" s="50" t="s">
        <v>274</v>
      </c>
      <c r="D15" s="34">
        <v>10</v>
      </c>
      <c r="E15" s="34">
        <v>9.5</v>
      </c>
      <c r="F15" s="34"/>
      <c r="G15" s="34"/>
      <c r="H15" s="34"/>
      <c r="I15" s="34"/>
      <c r="J15" s="34"/>
      <c r="K15" s="34"/>
      <c r="L15" s="34"/>
      <c r="M15" s="35">
        <f t="shared" si="2"/>
        <v>9.75</v>
      </c>
      <c r="N15" s="34">
        <v>10</v>
      </c>
      <c r="O15" s="34">
        <v>10</v>
      </c>
      <c r="P15" s="34"/>
      <c r="Q15" s="34"/>
      <c r="R15" s="34"/>
      <c r="S15" s="34"/>
      <c r="T15" s="34"/>
      <c r="U15" s="35">
        <f t="shared" si="3"/>
        <v>10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275</v>
      </c>
      <c r="C16" s="37" t="s">
        <v>276</v>
      </c>
      <c r="D16" s="34">
        <v>9.1999999999999993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9.6</v>
      </c>
      <c r="N16" s="34">
        <v>10</v>
      </c>
      <c r="O16" s="34">
        <v>7</v>
      </c>
      <c r="P16" s="34"/>
      <c r="Q16" s="34"/>
      <c r="R16" s="34"/>
      <c r="S16" s="34"/>
      <c r="T16" s="34"/>
      <c r="U16" s="35">
        <f t="shared" si="3"/>
        <v>8.5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277</v>
      </c>
      <c r="C17" s="50" t="s">
        <v>278</v>
      </c>
      <c r="D17" s="34">
        <v>8.8000000000000007</v>
      </c>
      <c r="E17" s="34">
        <v>8</v>
      </c>
      <c r="F17" s="34"/>
      <c r="G17" s="34"/>
      <c r="H17" s="34"/>
      <c r="I17" s="34"/>
      <c r="J17" s="34"/>
      <c r="K17" s="34"/>
      <c r="L17" s="34"/>
      <c r="M17" s="35">
        <f t="shared" si="2"/>
        <v>8.4</v>
      </c>
      <c r="N17" s="34">
        <v>9.5</v>
      </c>
      <c r="O17" s="34">
        <v>8</v>
      </c>
      <c r="P17" s="34"/>
      <c r="Q17" s="34"/>
      <c r="R17" s="34"/>
      <c r="S17" s="34"/>
      <c r="T17" s="34"/>
      <c r="U17" s="35">
        <f t="shared" si="3"/>
        <v>8.75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279</v>
      </c>
      <c r="C18" s="53" t="s">
        <v>280</v>
      </c>
      <c r="D18" s="34">
        <v>7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8.5</v>
      </c>
      <c r="N18" s="34">
        <v>10</v>
      </c>
      <c r="O18" s="34">
        <v>10</v>
      </c>
      <c r="P18" s="34"/>
      <c r="Q18" s="34"/>
      <c r="R18" s="34"/>
      <c r="S18" s="34"/>
      <c r="T18" s="34"/>
      <c r="U18" s="35">
        <f t="shared" si="3"/>
        <v>10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0" t="s">
        <v>281</v>
      </c>
      <c r="C19" s="50" t="s">
        <v>282</v>
      </c>
      <c r="D19" s="34">
        <v>8.6</v>
      </c>
      <c r="E19" s="34">
        <v>7.5</v>
      </c>
      <c r="F19" s="34"/>
      <c r="G19" s="34"/>
      <c r="H19" s="34"/>
      <c r="I19" s="34"/>
      <c r="J19" s="34"/>
      <c r="K19" s="34"/>
      <c r="L19" s="34"/>
      <c r="M19" s="35">
        <f t="shared" si="2"/>
        <v>8.0500000000000007</v>
      </c>
      <c r="N19" s="34">
        <v>10</v>
      </c>
      <c r="O19" s="34">
        <v>10</v>
      </c>
      <c r="P19" s="34"/>
      <c r="Q19" s="34"/>
      <c r="R19" s="34"/>
      <c r="S19" s="34"/>
      <c r="T19" s="34"/>
      <c r="U19" s="35">
        <f t="shared" si="3"/>
        <v>10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49" t="s">
        <v>283</v>
      </c>
      <c r="C20" s="53" t="s">
        <v>284</v>
      </c>
      <c r="D20" s="34">
        <v>10</v>
      </c>
      <c r="E20" s="34">
        <v>10</v>
      </c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9.8000000000000007</v>
      </c>
      <c r="O20" s="34">
        <v>10</v>
      </c>
      <c r="P20" s="34"/>
      <c r="Q20" s="34"/>
      <c r="R20" s="34"/>
      <c r="S20" s="34"/>
      <c r="T20" s="34"/>
      <c r="U20" s="35">
        <f t="shared" si="3"/>
        <v>9.9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49" t="s">
        <v>190</v>
      </c>
      <c r="C21" s="53" t="s">
        <v>285</v>
      </c>
      <c r="D21" s="34">
        <v>1</v>
      </c>
      <c r="E21" s="34">
        <v>9</v>
      </c>
      <c r="F21" s="34"/>
      <c r="G21" s="34"/>
      <c r="H21" s="34"/>
      <c r="I21" s="34"/>
      <c r="J21" s="34"/>
      <c r="K21" s="34"/>
      <c r="L21" s="34"/>
      <c r="M21" s="35">
        <f t="shared" si="2"/>
        <v>5</v>
      </c>
      <c r="N21" s="34" t="s">
        <v>496</v>
      </c>
      <c r="O21" s="34">
        <v>9</v>
      </c>
      <c r="P21" s="34"/>
      <c r="Q21" s="34"/>
      <c r="R21" s="34"/>
      <c r="S21" s="34"/>
      <c r="T21" s="34"/>
      <c r="U21" s="35">
        <f t="shared" si="3"/>
        <v>9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286</v>
      </c>
      <c r="C22" s="50" t="s">
        <v>287</v>
      </c>
      <c r="D22" s="34">
        <v>1</v>
      </c>
      <c r="E22" s="34">
        <v>4.5</v>
      </c>
      <c r="F22" s="34"/>
      <c r="G22" s="34"/>
      <c r="H22" s="34"/>
      <c r="I22" s="34"/>
      <c r="J22" s="34"/>
      <c r="K22" s="34"/>
      <c r="L22" s="34"/>
      <c r="M22" s="35">
        <f t="shared" si="2"/>
        <v>2.75</v>
      </c>
      <c r="N22" s="34">
        <v>10</v>
      </c>
      <c r="O22" s="34">
        <v>0</v>
      </c>
      <c r="P22" s="34"/>
      <c r="Q22" s="34"/>
      <c r="R22" s="34"/>
      <c r="S22" s="34"/>
      <c r="T22" s="34"/>
      <c r="U22" s="35">
        <f t="shared" si="3"/>
        <v>5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0" t="s">
        <v>96</v>
      </c>
      <c r="C23" s="50" t="s">
        <v>288</v>
      </c>
      <c r="D23" s="34">
        <v>9.8000000000000007</v>
      </c>
      <c r="E23" s="34">
        <v>9</v>
      </c>
      <c r="F23" s="34"/>
      <c r="G23" s="34"/>
      <c r="H23" s="34"/>
      <c r="I23" s="34"/>
      <c r="J23" s="34"/>
      <c r="K23" s="34"/>
      <c r="L23" s="34"/>
      <c r="M23" s="35">
        <f t="shared" si="2"/>
        <v>9.4</v>
      </c>
      <c r="N23" s="34" t="s">
        <v>496</v>
      </c>
      <c r="O23" s="34">
        <v>10</v>
      </c>
      <c r="P23" s="34"/>
      <c r="Q23" s="34"/>
      <c r="R23" s="34"/>
      <c r="S23" s="34"/>
      <c r="T23" s="34"/>
      <c r="U23" s="35">
        <f t="shared" si="3"/>
        <v>10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2" t="s">
        <v>289</v>
      </c>
      <c r="C24" s="50" t="s">
        <v>290</v>
      </c>
      <c r="D24" s="34">
        <v>10</v>
      </c>
      <c r="E24" s="34">
        <v>9.5</v>
      </c>
      <c r="F24" s="34"/>
      <c r="G24" s="34"/>
      <c r="H24" s="34"/>
      <c r="I24" s="34"/>
      <c r="J24" s="34"/>
      <c r="K24" s="34"/>
      <c r="L24" s="34"/>
      <c r="M24" s="35">
        <f t="shared" si="2"/>
        <v>9.75</v>
      </c>
      <c r="N24" s="34">
        <v>8.9</v>
      </c>
      <c r="O24" s="34">
        <v>7</v>
      </c>
      <c r="P24" s="34"/>
      <c r="Q24" s="34"/>
      <c r="R24" s="34"/>
      <c r="S24" s="34"/>
      <c r="T24" s="34"/>
      <c r="U24" s="35">
        <f t="shared" si="3"/>
        <v>7.95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AH200"/>
  <sheetViews>
    <sheetView showGridLines="0" tabSelected="1" topLeftCell="A4" zoomScale="85" workbookViewId="0">
      <pane xSplit="3" ySplit="1" topLeftCell="K19" activePane="bottomRight" state="frozen"/>
      <selection activeCell="A4" sqref="A4"/>
      <selection pane="topRight" activeCell="D4" sqref="D4"/>
      <selection pane="bottomLeft" activeCell="A5" sqref="A5"/>
      <selection pane="bottomRight" activeCell="Z26" sqref="Z2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9.25">
      <c r="A4" s="14"/>
      <c r="D4" s="15" t="s">
        <v>504</v>
      </c>
      <c r="M4" s="16"/>
      <c r="N4" s="15" t="s">
        <v>507</v>
      </c>
      <c r="U4" s="16"/>
      <c r="Y4" s="16"/>
      <c r="Z4" s="15" t="s">
        <v>522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6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64" t="s">
        <v>291</v>
      </c>
      <c r="C7" s="50" t="s">
        <v>292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 t="s">
        <v>523</v>
      </c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64" t="s">
        <v>293</v>
      </c>
      <c r="C8" s="50" t="s">
        <v>294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295</v>
      </c>
      <c r="C9" s="37" t="s">
        <v>296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64" t="s">
        <v>297</v>
      </c>
      <c r="C10" s="50" t="s">
        <v>298</v>
      </c>
      <c r="D10" s="34">
        <v>9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9</v>
      </c>
      <c r="N10" s="34">
        <v>10</v>
      </c>
      <c r="O10" s="34"/>
      <c r="P10" s="34"/>
      <c r="Q10" s="34"/>
      <c r="R10" s="34"/>
      <c r="S10" s="34"/>
      <c r="T10" s="34"/>
      <c r="U10" s="35">
        <f t="shared" si="3"/>
        <v>10</v>
      </c>
      <c r="V10" s="34"/>
      <c r="W10" s="34"/>
      <c r="X10" s="34"/>
      <c r="Y10" s="35" t="e">
        <f t="shared" si="0"/>
        <v>#DIV/0!</v>
      </c>
      <c r="Z10" s="34">
        <v>9.6</v>
      </c>
      <c r="AA10" s="34"/>
      <c r="AB10" s="34"/>
      <c r="AC10" s="35">
        <f t="shared" si="1"/>
        <v>9.6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49" t="s">
        <v>299</v>
      </c>
      <c r="C11" s="50" t="s">
        <v>300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64" t="s">
        <v>301</v>
      </c>
      <c r="C12" s="50" t="s">
        <v>18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 t="s">
        <v>523</v>
      </c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302</v>
      </c>
      <c r="C13" s="50" t="s">
        <v>303</v>
      </c>
      <c r="D13" s="34" t="s">
        <v>505</v>
      </c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9.6</v>
      </c>
      <c r="O13" s="34"/>
      <c r="P13" s="34"/>
      <c r="Q13" s="34"/>
      <c r="R13" s="34"/>
      <c r="S13" s="34"/>
      <c r="T13" s="34"/>
      <c r="U13" s="35">
        <f t="shared" si="3"/>
        <v>9.6</v>
      </c>
      <c r="V13" s="34"/>
      <c r="W13" s="34"/>
      <c r="X13" s="34"/>
      <c r="Y13" s="35" t="e">
        <f t="shared" si="0"/>
        <v>#DIV/0!</v>
      </c>
      <c r="Z13" s="34" t="s">
        <v>523</v>
      </c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208</v>
      </c>
      <c r="C14" s="37" t="s">
        <v>304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 t="s">
        <v>523</v>
      </c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49" t="s">
        <v>305</v>
      </c>
      <c r="C15" s="50" t="s">
        <v>306</v>
      </c>
      <c r="D15" s="34">
        <v>8.5</v>
      </c>
      <c r="E15" s="34"/>
      <c r="F15" s="34" t="s">
        <v>425</v>
      </c>
      <c r="G15" s="34"/>
      <c r="H15" s="34"/>
      <c r="I15" s="34"/>
      <c r="J15" s="34"/>
      <c r="K15" s="34"/>
      <c r="L15" s="34"/>
      <c r="M15" s="35">
        <f t="shared" si="2"/>
        <v>8.5</v>
      </c>
      <c r="N15" s="34">
        <v>9.8000000000000007</v>
      </c>
      <c r="O15" s="34"/>
      <c r="P15" s="34"/>
      <c r="Q15" s="34"/>
      <c r="R15" s="34"/>
      <c r="S15" s="34"/>
      <c r="T15" s="34"/>
      <c r="U15" s="35">
        <f t="shared" si="3"/>
        <v>9.8000000000000007</v>
      </c>
      <c r="V15" s="34"/>
      <c r="W15" s="34"/>
      <c r="X15" s="34"/>
      <c r="Y15" s="35" t="e">
        <f t="shared" si="0"/>
        <v>#DIV/0!</v>
      </c>
      <c r="Z15" s="34" t="s">
        <v>523</v>
      </c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307</v>
      </c>
      <c r="C16" s="54" t="s">
        <v>308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>
        <v>9.4</v>
      </c>
      <c r="AA16" s="34"/>
      <c r="AB16" s="34"/>
      <c r="AC16" s="35">
        <f t="shared" si="1"/>
        <v>9.4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49" t="s">
        <v>309</v>
      </c>
      <c r="C17" s="54" t="s">
        <v>310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64" t="s">
        <v>311</v>
      </c>
      <c r="C18" s="54" t="s">
        <v>312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45</v>
      </c>
      <c r="C19" s="65" t="s">
        <v>313</v>
      </c>
      <c r="D19" s="34" t="s">
        <v>506</v>
      </c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 t="s">
        <v>523</v>
      </c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64" t="s">
        <v>228</v>
      </c>
      <c r="C20" s="54" t="s">
        <v>314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 t="s">
        <v>523</v>
      </c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64" t="s">
        <v>315</v>
      </c>
      <c r="C21" s="54" t="s">
        <v>316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 t="s">
        <v>523</v>
      </c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66" t="s">
        <v>317</v>
      </c>
      <c r="C22" s="67" t="s">
        <v>318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64" t="s">
        <v>319</v>
      </c>
      <c r="C23" s="54" t="s">
        <v>320</v>
      </c>
      <c r="D23" s="34">
        <v>7.6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7.6</v>
      </c>
      <c r="N23" s="34">
        <v>10</v>
      </c>
      <c r="O23" s="34"/>
      <c r="P23" s="34"/>
      <c r="Q23" s="34"/>
      <c r="R23" s="34"/>
      <c r="S23" s="34"/>
      <c r="T23" s="34"/>
      <c r="U23" s="35">
        <f t="shared" si="3"/>
        <v>10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49" t="s">
        <v>321</v>
      </c>
      <c r="C24" s="65" t="s">
        <v>322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64" t="s">
        <v>323</v>
      </c>
      <c r="C25" s="54" t="s">
        <v>324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>
        <v>9.4</v>
      </c>
      <c r="AA25" s="34"/>
      <c r="AB25" s="34"/>
      <c r="AC25" s="35">
        <f t="shared" si="1"/>
        <v>9.4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4" t="s">
        <v>325</v>
      </c>
      <c r="C26" s="54" t="s">
        <v>326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>
        <v>8</v>
      </c>
      <c r="AA26" s="34"/>
      <c r="AB26" s="34"/>
      <c r="AC26" s="35">
        <f t="shared" si="1"/>
        <v>8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64" t="s">
        <v>327</v>
      </c>
      <c r="C27" s="54" t="s">
        <v>328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64" t="s">
        <v>329</v>
      </c>
      <c r="C28" s="54" t="s">
        <v>330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>
        <v>9.4</v>
      </c>
      <c r="AA28" s="34"/>
      <c r="AB28" s="34"/>
      <c r="AC28" s="35">
        <f t="shared" si="1"/>
        <v>9.4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64" t="s">
        <v>331</v>
      </c>
      <c r="C29" s="54" t="s">
        <v>332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64" t="s">
        <v>333</v>
      </c>
      <c r="C30" s="54" t="s">
        <v>334</v>
      </c>
      <c r="D30" s="34">
        <v>7</v>
      </c>
      <c r="E30" s="34"/>
      <c r="F30" s="34"/>
      <c r="G30" s="34"/>
      <c r="H30" s="34"/>
      <c r="I30" s="34"/>
      <c r="J30" s="34"/>
      <c r="K30" s="34"/>
      <c r="L30" s="34"/>
      <c r="M30" s="35">
        <f t="shared" si="2"/>
        <v>7</v>
      </c>
      <c r="N30" s="34">
        <v>10</v>
      </c>
      <c r="O30" s="34"/>
      <c r="P30" s="34"/>
      <c r="Q30" s="34"/>
      <c r="R30" s="34"/>
      <c r="S30" s="34"/>
      <c r="T30" s="34"/>
      <c r="U30" s="35">
        <f t="shared" si="3"/>
        <v>10</v>
      </c>
      <c r="V30" s="34"/>
      <c r="W30" s="34"/>
      <c r="X30" s="34"/>
      <c r="Y30" s="35" t="e">
        <f t="shared" si="0"/>
        <v>#DIV/0!</v>
      </c>
      <c r="Z30" s="34">
        <v>9</v>
      </c>
      <c r="AA30" s="34"/>
      <c r="AB30" s="34"/>
      <c r="AC30" s="35">
        <f t="shared" si="1"/>
        <v>9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49" t="s">
        <v>335</v>
      </c>
      <c r="C31" s="50" t="s">
        <v>336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 t="s">
        <v>524</v>
      </c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AH200"/>
  <sheetViews>
    <sheetView showGridLines="0" topLeftCell="A4" zoomScale="85" workbookViewId="0">
      <pane xSplit="3" ySplit="1" topLeftCell="I20" activePane="bottomRight" state="frozen"/>
      <selection activeCell="A4" sqref="A4"/>
      <selection pane="topRight" activeCell="D4" sqref="D4"/>
      <selection pane="bottomLeft" activeCell="A5" sqref="A5"/>
      <selection pane="bottomRight" activeCell="Z23" sqref="Z2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9.25">
      <c r="A4" s="14"/>
      <c r="D4" s="15" t="s">
        <v>497</v>
      </c>
      <c r="E4" s="15" t="s">
        <v>519</v>
      </c>
      <c r="M4" s="16"/>
      <c r="U4" s="16"/>
      <c r="Y4" s="16"/>
      <c r="Z4" s="15" t="s">
        <v>522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 t="s">
        <v>337</v>
      </c>
      <c r="C7" s="34" t="s">
        <v>338</v>
      </c>
      <c r="D7" s="34">
        <v>0</v>
      </c>
      <c r="E7" s="34">
        <v>9.8000000000000007</v>
      </c>
      <c r="F7" s="34"/>
      <c r="G7" s="34"/>
      <c r="H7" s="34"/>
      <c r="I7" s="34"/>
      <c r="J7" s="34"/>
      <c r="K7" s="34"/>
      <c r="L7" s="34"/>
      <c r="M7" s="35">
        <f>TRUNC(AVERAGE(D7:L7),2)</f>
        <v>4.9000000000000004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39" t="s">
        <v>339</v>
      </c>
      <c r="C8" s="40" t="s">
        <v>340</v>
      </c>
      <c r="D8" s="34">
        <v>0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5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 t="s">
        <v>523</v>
      </c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1" t="s">
        <v>341</v>
      </c>
      <c r="C9" s="40" t="s">
        <v>342</v>
      </c>
      <c r="D9" s="34">
        <v>8.8000000000000007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9.4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 t="s">
        <v>343</v>
      </c>
      <c r="C10" s="40" t="s">
        <v>344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 t="s">
        <v>345</v>
      </c>
      <c r="C11" s="40" t="s">
        <v>346</v>
      </c>
      <c r="D11" s="34">
        <v>6</v>
      </c>
      <c r="E11" s="34">
        <v>8.3000000000000007</v>
      </c>
      <c r="F11" s="34"/>
      <c r="G11" s="34"/>
      <c r="H11" s="34"/>
      <c r="I11" s="34"/>
      <c r="J11" s="34"/>
      <c r="K11" s="34"/>
      <c r="L11" s="34"/>
      <c r="M11" s="35">
        <f t="shared" si="2"/>
        <v>7.15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 t="s">
        <v>347</v>
      </c>
      <c r="C12" s="40" t="s">
        <v>348</v>
      </c>
      <c r="D12" s="34">
        <v>9.6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2"/>
        <v>9.8000000000000007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 t="s">
        <v>349</v>
      </c>
      <c r="C13" s="42" t="s">
        <v>350</v>
      </c>
      <c r="D13" s="34">
        <v>9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9.5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 t="s">
        <v>351</v>
      </c>
      <c r="C14" s="29" t="s">
        <v>352</v>
      </c>
      <c r="D14" s="34">
        <v>9.8000000000000007</v>
      </c>
      <c r="E14" s="34">
        <v>9.8000000000000007</v>
      </c>
      <c r="F14" s="34"/>
      <c r="G14" s="34"/>
      <c r="H14" s="34"/>
      <c r="I14" s="34"/>
      <c r="J14" s="34"/>
      <c r="K14" s="34"/>
      <c r="L14" s="34"/>
      <c r="M14" s="35">
        <f t="shared" si="2"/>
        <v>9.8000000000000007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 t="s">
        <v>353</v>
      </c>
      <c r="C15" s="29" t="s">
        <v>354</v>
      </c>
      <c r="D15" s="34">
        <v>7.6</v>
      </c>
      <c r="E15" s="34">
        <v>9.5</v>
      </c>
      <c r="F15" s="34"/>
      <c r="G15" s="34"/>
      <c r="H15" s="34"/>
      <c r="I15" s="34"/>
      <c r="J15" s="34"/>
      <c r="K15" s="34"/>
      <c r="L15" s="34"/>
      <c r="M15" s="35">
        <f t="shared" si="2"/>
        <v>8.5500000000000007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 t="s">
        <v>355</v>
      </c>
      <c r="C16" s="42" t="s">
        <v>356</v>
      </c>
      <c r="D16" s="34">
        <v>8.8000000000000007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9.4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 t="s">
        <v>357</v>
      </c>
      <c r="C17" s="29" t="s">
        <v>358</v>
      </c>
      <c r="D17" s="34">
        <v>9.8000000000000007</v>
      </c>
      <c r="E17" s="34">
        <v>9</v>
      </c>
      <c r="F17" s="34"/>
      <c r="G17" s="34"/>
      <c r="H17" s="34"/>
      <c r="I17" s="34"/>
      <c r="J17" s="34"/>
      <c r="K17" s="34"/>
      <c r="L17" s="34"/>
      <c r="M17" s="35">
        <f t="shared" si="2"/>
        <v>9.4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 t="s">
        <v>216</v>
      </c>
      <c r="C18" s="40" t="s">
        <v>359</v>
      </c>
      <c r="D18" s="34">
        <v>8.3000000000000007</v>
      </c>
      <c r="E18" s="34">
        <v>0</v>
      </c>
      <c r="F18" s="34"/>
      <c r="G18" s="34"/>
      <c r="H18" s="34"/>
      <c r="I18" s="34"/>
      <c r="J18" s="34"/>
      <c r="K18" s="34"/>
      <c r="L18" s="34"/>
      <c r="M18" s="35">
        <f t="shared" si="2"/>
        <v>4.1500000000000004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 t="s">
        <v>360</v>
      </c>
      <c r="C19" s="34" t="s">
        <v>361</v>
      </c>
      <c r="D19" s="34">
        <v>9.4</v>
      </c>
      <c r="E19" s="34">
        <v>9.8000000000000007</v>
      </c>
      <c r="F19" s="34"/>
      <c r="G19" s="34"/>
      <c r="H19" s="34"/>
      <c r="I19" s="34"/>
      <c r="J19" s="34"/>
      <c r="K19" s="34"/>
      <c r="L19" s="34"/>
      <c r="M19" s="35">
        <f t="shared" si="2"/>
        <v>9.6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 t="s">
        <v>362</v>
      </c>
      <c r="C20" s="40" t="s">
        <v>363</v>
      </c>
      <c r="D20" s="34">
        <v>8.8000000000000007</v>
      </c>
      <c r="E20" s="34">
        <v>8.5</v>
      </c>
      <c r="F20" s="34"/>
      <c r="G20" s="34"/>
      <c r="H20" s="34"/>
      <c r="I20" s="34"/>
      <c r="J20" s="34"/>
      <c r="K20" s="34"/>
      <c r="L20" s="34"/>
      <c r="M20" s="35">
        <f t="shared" si="2"/>
        <v>8.65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 t="s">
        <v>364</v>
      </c>
      <c r="C21" s="40" t="s">
        <v>365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 t="s">
        <v>366</v>
      </c>
      <c r="C22" s="40" t="s">
        <v>367</v>
      </c>
      <c r="D22" s="34">
        <v>8.6</v>
      </c>
      <c r="E22" s="34">
        <v>9.8000000000000007</v>
      </c>
      <c r="F22" s="34"/>
      <c r="G22" s="34"/>
      <c r="H22" s="34"/>
      <c r="I22" s="34"/>
      <c r="J22" s="34"/>
      <c r="K22" s="34"/>
      <c r="L22" s="34"/>
      <c r="M22" s="35">
        <f t="shared" si="2"/>
        <v>9.1999999999999993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>
        <v>9</v>
      </c>
      <c r="AA22" s="34"/>
      <c r="AB22" s="34"/>
      <c r="AC22" s="35">
        <f t="shared" si="1"/>
        <v>9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 t="s">
        <v>368</v>
      </c>
      <c r="C23" s="29" t="s">
        <v>233</v>
      </c>
      <c r="D23" s="34">
        <v>8.5</v>
      </c>
      <c r="E23" s="34">
        <v>8.5</v>
      </c>
      <c r="F23" s="34"/>
      <c r="G23" s="34"/>
      <c r="H23" s="34"/>
      <c r="I23" s="34"/>
      <c r="J23" s="34"/>
      <c r="K23" s="34"/>
      <c r="L23" s="34"/>
      <c r="M23" s="35">
        <f t="shared" si="2"/>
        <v>8.5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68" t="s">
        <v>317</v>
      </c>
      <c r="C24" s="69" t="s">
        <v>369</v>
      </c>
      <c r="D24" s="34">
        <v>2</v>
      </c>
      <c r="E24" s="34">
        <v>7</v>
      </c>
      <c r="F24" s="34"/>
      <c r="G24" s="34"/>
      <c r="H24" s="34"/>
      <c r="I24" s="34"/>
      <c r="J24" s="34"/>
      <c r="K24" s="34"/>
      <c r="L24" s="34"/>
      <c r="M24" s="35">
        <f t="shared" si="2"/>
        <v>4.5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 t="s">
        <v>370</v>
      </c>
      <c r="C25" s="29" t="s">
        <v>371</v>
      </c>
      <c r="D25" s="34">
        <v>8.4</v>
      </c>
      <c r="E25" s="34">
        <v>8.5</v>
      </c>
      <c r="F25" s="34"/>
      <c r="G25" s="34"/>
      <c r="H25" s="34"/>
      <c r="I25" s="34"/>
      <c r="J25" s="34"/>
      <c r="K25" s="34"/>
      <c r="L25" s="34"/>
      <c r="M25" s="35">
        <f t="shared" si="2"/>
        <v>8.4499999999999993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 t="s">
        <v>372</v>
      </c>
      <c r="C26" s="42" t="s">
        <v>373</v>
      </c>
      <c r="D26" s="34">
        <v>8.3000000000000007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9.15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 t="s">
        <v>374</v>
      </c>
      <c r="C27" s="42" t="s">
        <v>375</v>
      </c>
      <c r="D27" s="34">
        <v>7.6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2"/>
        <v>8.8000000000000007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 t="s">
        <v>376</v>
      </c>
      <c r="C28" s="29" t="s">
        <v>377</v>
      </c>
      <c r="D28" s="34">
        <v>6.6</v>
      </c>
      <c r="E28" s="34">
        <v>0</v>
      </c>
      <c r="F28" s="34"/>
      <c r="G28" s="34"/>
      <c r="H28" s="34"/>
      <c r="I28" s="34"/>
      <c r="J28" s="34"/>
      <c r="K28" s="34"/>
      <c r="L28" s="34"/>
      <c r="M28" s="35">
        <f t="shared" si="2"/>
        <v>3.3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 t="s">
        <v>378</v>
      </c>
      <c r="C29" s="42" t="s">
        <v>379</v>
      </c>
      <c r="D29" s="34">
        <v>6.5</v>
      </c>
      <c r="E29" s="34">
        <v>10</v>
      </c>
      <c r="F29" s="34"/>
      <c r="G29" s="34"/>
      <c r="H29" s="34"/>
      <c r="I29" s="34"/>
      <c r="J29" s="34"/>
      <c r="K29" s="34"/>
      <c r="L29" s="34"/>
      <c r="M29" s="35">
        <f t="shared" si="2"/>
        <v>8.25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 t="s">
        <v>380</v>
      </c>
      <c r="C30" s="29" t="s">
        <v>381</v>
      </c>
      <c r="D30" s="34">
        <v>8.8000000000000007</v>
      </c>
      <c r="E30" s="34" t="s">
        <v>520</v>
      </c>
      <c r="F30" s="34"/>
      <c r="G30" s="34"/>
      <c r="H30" s="34"/>
      <c r="I30" s="34"/>
      <c r="J30" s="34"/>
      <c r="K30" s="34"/>
      <c r="L30" s="34"/>
      <c r="M30" s="35">
        <f t="shared" si="2"/>
        <v>8.8000000000000007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 t="s">
        <v>382</v>
      </c>
      <c r="C31" s="29" t="s">
        <v>383</v>
      </c>
      <c r="D31" s="34">
        <v>9.4</v>
      </c>
      <c r="E31" s="34">
        <v>9.5</v>
      </c>
      <c r="F31" s="34"/>
      <c r="G31" s="34"/>
      <c r="H31" s="34"/>
      <c r="I31" s="34"/>
      <c r="J31" s="34"/>
      <c r="K31" s="34"/>
      <c r="L31" s="34"/>
      <c r="M31" s="35">
        <f t="shared" si="2"/>
        <v>9.4499999999999993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 t="s">
        <v>524</v>
      </c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H200"/>
  <sheetViews>
    <sheetView showGridLines="0" topLeftCell="A4" zoomScale="85" workbookViewId="0">
      <pane xSplit="3" ySplit="1" topLeftCell="D7" activePane="bottomRight" state="frozen"/>
      <selection activeCell="A4" sqref="A4"/>
      <selection pane="topRight" activeCell="D4" sqref="D4"/>
      <selection pane="bottomLeft" activeCell="A5" sqref="A5"/>
      <selection pane="bottomRight" activeCell="D4" sqref="D4:D2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0" t="s">
        <v>384</v>
      </c>
      <c r="C7" s="50" t="s">
        <v>385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386</v>
      </c>
      <c r="C8" s="50" t="s">
        <v>387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51" t="s">
        <v>388</v>
      </c>
      <c r="C9" s="50" t="s">
        <v>389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388</v>
      </c>
      <c r="C10" s="50" t="s">
        <v>390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0" t="s">
        <v>391</v>
      </c>
      <c r="C11" s="50" t="s">
        <v>392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393</v>
      </c>
      <c r="C12" s="57" t="s">
        <v>394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0" t="s">
        <v>395</v>
      </c>
      <c r="C13" s="50" t="s">
        <v>396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397</v>
      </c>
      <c r="C14" s="37" t="s">
        <v>398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70" t="s">
        <v>399</v>
      </c>
      <c r="C15" s="50" t="s">
        <v>400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401</v>
      </c>
      <c r="C16" s="50" t="s">
        <v>402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403</v>
      </c>
      <c r="C17" s="50" t="s">
        <v>404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405</v>
      </c>
      <c r="C18" s="37" t="s">
        <v>406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407</v>
      </c>
      <c r="C19" s="50" t="s">
        <v>408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409</v>
      </c>
      <c r="C20" s="50" t="s">
        <v>410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411</v>
      </c>
      <c r="C21" s="50" t="s">
        <v>412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7" t="s">
        <v>413</v>
      </c>
      <c r="C22" s="37" t="s">
        <v>414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415</v>
      </c>
      <c r="C23" s="50" t="s">
        <v>416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417</v>
      </c>
      <c r="C24" s="50" t="s">
        <v>418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7" activePane="bottomRight" state="frozen"/>
      <selection activeCell="M21" sqref="M21"/>
      <selection pane="topRight" activeCell="M21" sqref="M21"/>
      <selection pane="bottomLeft" activeCell="M21" sqref="M21"/>
      <selection pane="bottomRight" activeCell="A7" sqref="A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426</v>
      </c>
      <c r="C7" s="50" t="s">
        <v>427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428</v>
      </c>
      <c r="C8" s="50" t="s">
        <v>429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430</v>
      </c>
      <c r="C9" s="50" t="s">
        <v>431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432</v>
      </c>
      <c r="C10" s="50" t="s">
        <v>433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1" t="s">
        <v>434</v>
      </c>
      <c r="C11" s="50" t="s">
        <v>435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349</v>
      </c>
      <c r="C12" s="37" t="s">
        <v>436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437</v>
      </c>
      <c r="C13" s="50" t="s">
        <v>438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439</v>
      </c>
      <c r="C14" s="50" t="s">
        <v>440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441</v>
      </c>
      <c r="C15" s="50" t="s">
        <v>442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443</v>
      </c>
      <c r="C16" s="37" t="s">
        <v>444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445</v>
      </c>
      <c r="C17" s="50" t="s">
        <v>446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447</v>
      </c>
      <c r="C18" s="50" t="s">
        <v>448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449</v>
      </c>
      <c r="C19" s="50" t="s">
        <v>450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1" t="s">
        <v>451</v>
      </c>
      <c r="C20" s="50" t="s">
        <v>452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453</v>
      </c>
      <c r="C21" s="50" t="s">
        <v>454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1" t="s">
        <v>455</v>
      </c>
      <c r="C22" s="50" t="s">
        <v>456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226</v>
      </c>
      <c r="C23" s="37" t="s">
        <v>239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457</v>
      </c>
      <c r="C24" s="50" t="s">
        <v>458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2" t="s">
        <v>459</v>
      </c>
      <c r="C25" s="37" t="s">
        <v>460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N5" activePane="bottomRight" state="frozen"/>
      <selection activeCell="M21" sqref="M21"/>
      <selection pane="topRight" activeCell="M21" sqref="M21"/>
      <selection pane="bottomLeft" activeCell="M21" sqref="M21"/>
      <selection pane="bottomRight" activeCell="N4" sqref="N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9.5">
      <c r="A4" s="14"/>
      <c r="D4" s="15" t="s">
        <v>494</v>
      </c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461</v>
      </c>
      <c r="C7" s="50" t="s">
        <v>462</v>
      </c>
      <c r="D7" s="34">
        <v>7.9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7.9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71" t="s">
        <v>463</v>
      </c>
      <c r="C8" s="50" t="s">
        <v>464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2" t="s">
        <v>465</v>
      </c>
      <c r="C9" s="50" t="s">
        <v>466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72" t="s">
        <v>467</v>
      </c>
      <c r="C10" s="37" t="s">
        <v>468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469</v>
      </c>
      <c r="C11" s="53" t="s">
        <v>470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305</v>
      </c>
      <c r="C12" s="37" t="s">
        <v>471</v>
      </c>
      <c r="D12" s="34">
        <v>9.8000000000000007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9.8000000000000007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118</v>
      </c>
      <c r="C13" s="50" t="s">
        <v>472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62" t="s">
        <v>473</v>
      </c>
      <c r="C14" s="50" t="s">
        <v>396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474</v>
      </c>
      <c r="C15" s="50" t="s">
        <v>475</v>
      </c>
      <c r="D15" s="34">
        <v>9.3000000000000007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9.3000000000000007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370</v>
      </c>
      <c r="C16" s="50" t="s">
        <v>476</v>
      </c>
      <c r="D16" s="34">
        <v>8.6999999999999993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8.6999999999999993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477</v>
      </c>
      <c r="C17" s="50" t="s">
        <v>478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479</v>
      </c>
      <c r="C18" s="37" t="s">
        <v>480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481</v>
      </c>
      <c r="C19" s="50" t="s">
        <v>482</v>
      </c>
      <c r="D19" s="34">
        <v>9.5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9.5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7" t="s">
        <v>483</v>
      </c>
      <c r="C20" s="37" t="s">
        <v>131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484</v>
      </c>
      <c r="C21" s="50" t="s">
        <v>485</v>
      </c>
      <c r="D21" s="34">
        <v>8.5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8.5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486</v>
      </c>
      <c r="C22" s="50" t="s">
        <v>487</v>
      </c>
      <c r="D22" s="34">
        <v>9.3000000000000007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9.3000000000000007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1" t="s">
        <v>488</v>
      </c>
      <c r="C23" s="50" t="s">
        <v>489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49" t="s">
        <v>490</v>
      </c>
      <c r="C24" s="50" t="s">
        <v>491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M21" sqref="M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J5" activePane="bottomRight" state="frozen"/>
      <selection activeCell="B7" sqref="B7:D29"/>
      <selection pane="topRight" activeCell="B7" sqref="B7:D29"/>
      <selection pane="bottomLeft" activeCell="B7" sqref="B7:D29"/>
      <selection pane="bottomRight" activeCell="W6" sqref="W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5.25">
      <c r="A4" s="14"/>
      <c r="M4" s="16"/>
      <c r="N4" s="15" t="s">
        <v>499</v>
      </c>
      <c r="U4" s="16"/>
      <c r="V4" s="15" t="s">
        <v>514</v>
      </c>
      <c r="W4" s="15" t="s">
        <v>515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10</v>
      </c>
      <c r="O7" s="34"/>
      <c r="P7" s="34"/>
      <c r="Q7" s="34"/>
      <c r="R7" s="34"/>
      <c r="S7" s="34"/>
      <c r="T7" s="34"/>
      <c r="U7" s="35">
        <f>TRUNC(AVERAGE(N7:T7),2)</f>
        <v>10</v>
      </c>
      <c r="V7" s="34">
        <v>9.8000000000000007</v>
      </c>
      <c r="W7" s="34">
        <v>10</v>
      </c>
      <c r="X7" s="34"/>
      <c r="Y7" s="35">
        <f t="shared" ref="Y7:Y39" si="0">TRUNC(AVERAGE(V7:X7),2)</f>
        <v>9.9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10</v>
      </c>
      <c r="O8" s="34"/>
      <c r="P8" s="34"/>
      <c r="Q8" s="34"/>
      <c r="R8" s="34"/>
      <c r="S8" s="34"/>
      <c r="T8" s="34"/>
      <c r="U8" s="35">
        <f t="shared" ref="U8:U39" si="3">TRUNC(AVERAGE(N8:T8),2)</f>
        <v>10</v>
      </c>
      <c r="V8" s="34">
        <v>9.8000000000000007</v>
      </c>
      <c r="W8" s="34">
        <v>9.8000000000000007</v>
      </c>
      <c r="X8" s="34"/>
      <c r="Y8" s="35">
        <f t="shared" si="0"/>
        <v>9.8000000000000007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9.3000000000000007</v>
      </c>
      <c r="O9" s="34"/>
      <c r="P9" s="34"/>
      <c r="Q9" s="34"/>
      <c r="R9" s="34"/>
      <c r="S9" s="34"/>
      <c r="T9" s="34"/>
      <c r="U9" s="35">
        <f t="shared" si="3"/>
        <v>9.3000000000000007</v>
      </c>
      <c r="V9" s="34">
        <v>10</v>
      </c>
      <c r="W9" s="34">
        <v>10</v>
      </c>
      <c r="X9" s="34"/>
      <c r="Y9" s="35">
        <f t="shared" si="0"/>
        <v>10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9.8000000000000007</v>
      </c>
      <c r="O10" s="34"/>
      <c r="P10" s="34"/>
      <c r="Q10" s="34"/>
      <c r="R10" s="34"/>
      <c r="S10" s="34"/>
      <c r="T10" s="34"/>
      <c r="U10" s="35">
        <f t="shared" si="3"/>
        <v>9.8000000000000007</v>
      </c>
      <c r="V10" s="34">
        <v>9.8000000000000007</v>
      </c>
      <c r="W10" s="34">
        <v>10</v>
      </c>
      <c r="X10" s="34"/>
      <c r="Y10" s="35">
        <f t="shared" si="0"/>
        <v>9.9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9.3000000000000007</v>
      </c>
      <c r="O11" s="34"/>
      <c r="P11" s="34"/>
      <c r="Q11" s="34"/>
      <c r="R11" s="34"/>
      <c r="S11" s="34"/>
      <c r="T11" s="34"/>
      <c r="U11" s="35">
        <f t="shared" si="3"/>
        <v>9.3000000000000007</v>
      </c>
      <c r="V11" s="34">
        <v>9.8000000000000007</v>
      </c>
      <c r="W11" s="34">
        <v>9.8000000000000007</v>
      </c>
      <c r="X11" s="34"/>
      <c r="Y11" s="35">
        <f t="shared" si="0"/>
        <v>9.8000000000000007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>
        <v>9.8000000000000007</v>
      </c>
      <c r="O12" s="34"/>
      <c r="P12" s="34"/>
      <c r="Q12" s="34"/>
      <c r="R12" s="34"/>
      <c r="S12" s="34"/>
      <c r="T12" s="34"/>
      <c r="U12" s="35">
        <f t="shared" si="3"/>
        <v>9.8000000000000007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9.6</v>
      </c>
      <c r="O13" s="34"/>
      <c r="P13" s="34"/>
      <c r="Q13" s="34"/>
      <c r="R13" s="34"/>
      <c r="S13" s="34"/>
      <c r="T13" s="34"/>
      <c r="U13" s="35">
        <f t="shared" si="3"/>
        <v>9.6</v>
      </c>
      <c r="V13" s="34">
        <v>9.8000000000000007</v>
      </c>
      <c r="W13" s="34">
        <v>10</v>
      </c>
      <c r="X13" s="34"/>
      <c r="Y13" s="35">
        <f t="shared" si="0"/>
        <v>9.9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>
        <v>9.1</v>
      </c>
      <c r="O14" s="34"/>
      <c r="P14" s="34"/>
      <c r="Q14" s="34"/>
      <c r="R14" s="34"/>
      <c r="S14" s="34"/>
      <c r="T14" s="34"/>
      <c r="U14" s="35">
        <f t="shared" si="3"/>
        <v>9.1</v>
      </c>
      <c r="V14" s="34">
        <v>10</v>
      </c>
      <c r="W14" s="34">
        <v>10</v>
      </c>
      <c r="X14" s="34"/>
      <c r="Y14" s="35">
        <f t="shared" si="0"/>
        <v>10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9.6</v>
      </c>
      <c r="O15" s="34"/>
      <c r="P15" s="34"/>
      <c r="Q15" s="34"/>
      <c r="R15" s="34"/>
      <c r="S15" s="34"/>
      <c r="T15" s="34"/>
      <c r="U15" s="35">
        <f t="shared" si="3"/>
        <v>9.6</v>
      </c>
      <c r="V15" s="34">
        <v>10</v>
      </c>
      <c r="W15" s="34">
        <v>10</v>
      </c>
      <c r="X15" s="34"/>
      <c r="Y15" s="35">
        <f t="shared" si="0"/>
        <v>10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9.5</v>
      </c>
      <c r="O16" s="34"/>
      <c r="P16" s="34"/>
      <c r="Q16" s="34"/>
      <c r="R16" s="34"/>
      <c r="S16" s="34"/>
      <c r="T16" s="34"/>
      <c r="U16" s="35">
        <f t="shared" si="3"/>
        <v>9.5</v>
      </c>
      <c r="V16" s="34">
        <v>9.8000000000000007</v>
      </c>
      <c r="W16" s="34">
        <v>10</v>
      </c>
      <c r="X16" s="34"/>
      <c r="Y16" s="35">
        <f t="shared" si="0"/>
        <v>9.9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8.3000000000000007</v>
      </c>
      <c r="O17" s="34"/>
      <c r="P17" s="34"/>
      <c r="Q17" s="34"/>
      <c r="R17" s="34"/>
      <c r="S17" s="34"/>
      <c r="T17" s="34"/>
      <c r="U17" s="35">
        <f t="shared" si="3"/>
        <v>8.3000000000000007</v>
      </c>
      <c r="V17" s="34">
        <v>10</v>
      </c>
      <c r="W17" s="34">
        <v>10</v>
      </c>
      <c r="X17" s="34"/>
      <c r="Y17" s="35">
        <f t="shared" si="0"/>
        <v>10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10</v>
      </c>
      <c r="O18" s="34"/>
      <c r="P18" s="34"/>
      <c r="Q18" s="34"/>
      <c r="R18" s="34"/>
      <c r="S18" s="34"/>
      <c r="T18" s="34"/>
      <c r="U18" s="35">
        <f t="shared" si="3"/>
        <v>10</v>
      </c>
      <c r="V18" s="34">
        <v>10</v>
      </c>
      <c r="W18" s="34">
        <v>10</v>
      </c>
      <c r="X18" s="34"/>
      <c r="Y18" s="35">
        <f t="shared" si="0"/>
        <v>10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10</v>
      </c>
      <c r="O19" s="34"/>
      <c r="P19" s="34"/>
      <c r="Q19" s="34"/>
      <c r="R19" s="34"/>
      <c r="S19" s="34"/>
      <c r="T19" s="34"/>
      <c r="U19" s="35">
        <f t="shared" si="3"/>
        <v>10</v>
      </c>
      <c r="V19" s="34">
        <v>10</v>
      </c>
      <c r="W19" s="34">
        <v>10</v>
      </c>
      <c r="X19" s="34"/>
      <c r="Y19" s="35">
        <f t="shared" si="0"/>
        <v>10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 t="s">
        <v>419</v>
      </c>
      <c r="O20" s="34"/>
      <c r="P20" s="34"/>
      <c r="Q20" s="34"/>
      <c r="R20" s="34"/>
      <c r="S20" s="34"/>
      <c r="T20" s="34"/>
      <c r="U20" s="35" t="e">
        <f t="shared" si="3"/>
        <v>#DIV/0!</v>
      </c>
      <c r="V20" s="34">
        <v>9.8000000000000007</v>
      </c>
      <c r="W20" s="34">
        <v>10</v>
      </c>
      <c r="X20" s="34"/>
      <c r="Y20" s="35">
        <f t="shared" si="0"/>
        <v>9.9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10</v>
      </c>
      <c r="O21" s="34"/>
      <c r="P21" s="34"/>
      <c r="Q21" s="34"/>
      <c r="R21" s="34"/>
      <c r="S21" s="34"/>
      <c r="T21" s="34"/>
      <c r="U21" s="35">
        <f t="shared" si="3"/>
        <v>10</v>
      </c>
      <c r="V21" s="34">
        <v>9.8000000000000007</v>
      </c>
      <c r="W21" s="34">
        <v>9.8000000000000007</v>
      </c>
      <c r="X21" s="34"/>
      <c r="Y21" s="35">
        <f t="shared" si="0"/>
        <v>9.8000000000000007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9.6</v>
      </c>
      <c r="O22" s="34"/>
      <c r="P22" s="34"/>
      <c r="Q22" s="34"/>
      <c r="R22" s="34"/>
      <c r="S22" s="34"/>
      <c r="T22" s="34"/>
      <c r="U22" s="35">
        <f t="shared" si="3"/>
        <v>9.6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8.4</v>
      </c>
      <c r="O23" s="34"/>
      <c r="P23" s="34"/>
      <c r="Q23" s="34"/>
      <c r="R23" s="34"/>
      <c r="S23" s="34"/>
      <c r="T23" s="34"/>
      <c r="U23" s="35">
        <f t="shared" si="3"/>
        <v>8.4</v>
      </c>
      <c r="V23" s="34">
        <v>10</v>
      </c>
      <c r="W23" s="34">
        <v>10</v>
      </c>
      <c r="X23" s="34"/>
      <c r="Y23" s="35">
        <f t="shared" si="0"/>
        <v>10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10</v>
      </c>
      <c r="O24" s="34"/>
      <c r="P24" s="34"/>
      <c r="Q24" s="34"/>
      <c r="R24" s="34"/>
      <c r="S24" s="34"/>
      <c r="T24" s="34"/>
      <c r="U24" s="35">
        <f t="shared" si="3"/>
        <v>10</v>
      </c>
      <c r="V24" s="34">
        <v>10</v>
      </c>
      <c r="W24" s="34">
        <v>10</v>
      </c>
      <c r="X24" s="34"/>
      <c r="Y24" s="35">
        <f t="shared" si="0"/>
        <v>10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5</v>
      </c>
      <c r="O25" s="34"/>
      <c r="P25" s="34"/>
      <c r="Q25" s="34"/>
      <c r="R25" s="34"/>
      <c r="S25" s="34"/>
      <c r="T25" s="34"/>
      <c r="U25" s="35">
        <f t="shared" si="3"/>
        <v>5</v>
      </c>
      <c r="V25" s="34">
        <v>10</v>
      </c>
      <c r="W25" s="34">
        <v>10</v>
      </c>
      <c r="X25" s="34"/>
      <c r="Y25" s="35">
        <f t="shared" si="0"/>
        <v>10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</v>
      </c>
      <c r="O26" s="34"/>
      <c r="P26" s="34"/>
      <c r="Q26" s="34"/>
      <c r="R26" s="34"/>
      <c r="S26" s="34"/>
      <c r="T26" s="34"/>
      <c r="U26" s="35">
        <f t="shared" si="3"/>
        <v>9</v>
      </c>
      <c r="V26" s="34">
        <v>10</v>
      </c>
      <c r="W26" s="34">
        <v>10</v>
      </c>
      <c r="X26" s="34"/>
      <c r="Y26" s="35">
        <f t="shared" si="0"/>
        <v>10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9.9</v>
      </c>
      <c r="O27" s="34"/>
      <c r="P27" s="34"/>
      <c r="Q27" s="34"/>
      <c r="R27" s="34"/>
      <c r="S27" s="34"/>
      <c r="T27" s="34"/>
      <c r="U27" s="35">
        <f t="shared" si="3"/>
        <v>9.9</v>
      </c>
      <c r="V27" s="34">
        <v>9.8000000000000007</v>
      </c>
      <c r="W27" s="34">
        <v>10</v>
      </c>
      <c r="X27" s="34"/>
      <c r="Y27" s="35">
        <f t="shared" si="0"/>
        <v>9.9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10</v>
      </c>
      <c r="O28" s="34"/>
      <c r="P28" s="34"/>
      <c r="Q28" s="34"/>
      <c r="R28" s="34"/>
      <c r="S28" s="34"/>
      <c r="T28" s="34"/>
      <c r="U28" s="35">
        <f t="shared" si="3"/>
        <v>10</v>
      </c>
      <c r="V28" s="34">
        <v>9.8000000000000007</v>
      </c>
      <c r="W28" s="34">
        <v>9.8000000000000007</v>
      </c>
      <c r="X28" s="34"/>
      <c r="Y28" s="35">
        <f t="shared" si="0"/>
        <v>9.8000000000000007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9.5</v>
      </c>
      <c r="O29" s="34"/>
      <c r="P29" s="34"/>
      <c r="Q29" s="34"/>
      <c r="R29" s="34"/>
      <c r="S29" s="34"/>
      <c r="T29" s="34"/>
      <c r="U29" s="35">
        <f t="shared" si="3"/>
        <v>9.5</v>
      </c>
      <c r="V29" s="34">
        <v>9.8000000000000007</v>
      </c>
      <c r="W29" s="34">
        <v>9.8000000000000007</v>
      </c>
      <c r="X29" s="34"/>
      <c r="Y29" s="35">
        <f t="shared" si="0"/>
        <v>9.8000000000000007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C24" sqref="C24"/>
      <selection pane="topRight" activeCell="C24" sqref="C24"/>
      <selection pane="bottomLeft" activeCell="C24" sqref="C24"/>
      <selection pane="bottomRight" activeCell="D4" sqref="D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C24" sqref="C24"/>
      <selection pane="topRight" activeCell="C24" sqref="C24"/>
      <selection pane="bottomLeft" activeCell="C24" sqref="C24"/>
      <selection pane="bottomRight" activeCell="A6" sqref="A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8">
      <c r="A4" s="14"/>
      <c r="D4" s="15" t="s">
        <v>500</v>
      </c>
      <c r="M4" s="16"/>
      <c r="N4" s="15" t="s">
        <v>501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9.5</v>
      </c>
      <c r="O7" s="34"/>
      <c r="P7" s="34"/>
      <c r="Q7" s="34"/>
      <c r="R7" s="34"/>
      <c r="S7" s="34"/>
      <c r="T7" s="34"/>
      <c r="U7" s="35">
        <f>TRUNC(AVERAGE(N7:T7),2)</f>
        <v>9.5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10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/>
      <c r="P8" s="34"/>
      <c r="Q8" s="34"/>
      <c r="R8" s="34"/>
      <c r="S8" s="34"/>
      <c r="T8" s="34"/>
      <c r="U8" s="35">
        <f t="shared" ref="U8:U39" si="3">TRUNC(AVERAGE(N8:T8),2)</f>
        <v>10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10</v>
      </c>
      <c r="O9" s="34"/>
      <c r="P9" s="34"/>
      <c r="Q9" s="34"/>
      <c r="R9" s="34"/>
      <c r="S9" s="34"/>
      <c r="T9" s="34"/>
      <c r="U9" s="35">
        <f t="shared" si="3"/>
        <v>10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/>
      <c r="P10" s="34"/>
      <c r="Q10" s="34"/>
      <c r="R10" s="34"/>
      <c r="S10" s="34"/>
      <c r="T10" s="34"/>
      <c r="U10" s="35">
        <f t="shared" si="3"/>
        <v>10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10</v>
      </c>
      <c r="N11" s="34">
        <v>10</v>
      </c>
      <c r="O11" s="34"/>
      <c r="P11" s="34"/>
      <c r="Q11" s="34"/>
      <c r="R11" s="34"/>
      <c r="S11" s="34"/>
      <c r="T11" s="34"/>
      <c r="U11" s="35">
        <f t="shared" si="3"/>
        <v>10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>
        <v>10</v>
      </c>
      <c r="O12" s="34"/>
      <c r="P12" s="34"/>
      <c r="Q12" s="34"/>
      <c r="R12" s="34"/>
      <c r="S12" s="34"/>
      <c r="T12" s="34"/>
      <c r="U12" s="35">
        <f t="shared" si="3"/>
        <v>10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9.5</v>
      </c>
      <c r="O13" s="34"/>
      <c r="P13" s="34"/>
      <c r="Q13" s="34"/>
      <c r="R13" s="34"/>
      <c r="S13" s="34"/>
      <c r="T13" s="34"/>
      <c r="U13" s="35">
        <f t="shared" si="3"/>
        <v>9.5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10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>
        <v>9.5</v>
      </c>
      <c r="O14" s="34"/>
      <c r="P14" s="34"/>
      <c r="Q14" s="34"/>
      <c r="R14" s="34"/>
      <c r="S14" s="34"/>
      <c r="T14" s="34"/>
      <c r="U14" s="35">
        <f t="shared" si="3"/>
        <v>9.5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9.5</v>
      </c>
      <c r="O15" s="34"/>
      <c r="P15" s="34"/>
      <c r="Q15" s="34"/>
      <c r="R15" s="34"/>
      <c r="S15" s="34"/>
      <c r="T15" s="34"/>
      <c r="U15" s="35">
        <f t="shared" si="3"/>
        <v>9.5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1</v>
      </c>
      <c r="N16" s="34">
        <v>9.5</v>
      </c>
      <c r="O16" s="34"/>
      <c r="P16" s="34"/>
      <c r="Q16" s="34"/>
      <c r="R16" s="34"/>
      <c r="S16" s="34"/>
      <c r="T16" s="34"/>
      <c r="U16" s="35">
        <f t="shared" si="3"/>
        <v>9.5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7</v>
      </c>
      <c r="O17" s="34"/>
      <c r="P17" s="34"/>
      <c r="Q17" s="34"/>
      <c r="R17" s="34"/>
      <c r="S17" s="34"/>
      <c r="T17" s="34"/>
      <c r="U17" s="35">
        <f t="shared" si="3"/>
        <v>7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10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9.5</v>
      </c>
      <c r="O18" s="34"/>
      <c r="P18" s="34"/>
      <c r="Q18" s="34"/>
      <c r="R18" s="34"/>
      <c r="S18" s="34"/>
      <c r="T18" s="34"/>
      <c r="U18" s="35">
        <f t="shared" si="3"/>
        <v>9.5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9.8000000000000007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9.8000000000000007</v>
      </c>
      <c r="N19" s="34">
        <v>9</v>
      </c>
      <c r="O19" s="34"/>
      <c r="P19" s="34"/>
      <c r="Q19" s="34"/>
      <c r="R19" s="34"/>
      <c r="S19" s="34"/>
      <c r="T19" s="34"/>
      <c r="U19" s="35">
        <f t="shared" si="3"/>
        <v>9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9</v>
      </c>
      <c r="O20" s="34"/>
      <c r="P20" s="34"/>
      <c r="Q20" s="34"/>
      <c r="R20" s="34"/>
      <c r="S20" s="34"/>
      <c r="T20" s="34"/>
      <c r="U20" s="35">
        <f t="shared" si="3"/>
        <v>9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9.8000000000000007</v>
      </c>
      <c r="O21" s="34"/>
      <c r="P21" s="34"/>
      <c r="Q21" s="34"/>
      <c r="R21" s="34"/>
      <c r="S21" s="34"/>
      <c r="T21" s="34"/>
      <c r="U21" s="35">
        <f t="shared" si="3"/>
        <v>9.8000000000000007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10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/>
      <c r="P22" s="34"/>
      <c r="Q22" s="34"/>
      <c r="R22" s="34"/>
      <c r="S22" s="34"/>
      <c r="T22" s="34"/>
      <c r="U22" s="35">
        <f t="shared" si="3"/>
        <v>10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10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9.5</v>
      </c>
      <c r="O23" s="34"/>
      <c r="P23" s="34"/>
      <c r="Q23" s="34"/>
      <c r="R23" s="34"/>
      <c r="S23" s="34"/>
      <c r="T23" s="34"/>
      <c r="U23" s="35">
        <f t="shared" si="3"/>
        <v>9.5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10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>
        <v>10</v>
      </c>
      <c r="O24" s="34"/>
      <c r="P24" s="34"/>
      <c r="Q24" s="34"/>
      <c r="R24" s="34"/>
      <c r="S24" s="34"/>
      <c r="T24" s="34"/>
      <c r="U24" s="35">
        <f t="shared" si="3"/>
        <v>10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/>
      <c r="P25" s="34"/>
      <c r="Q25" s="34"/>
      <c r="R25" s="34"/>
      <c r="S25" s="34"/>
      <c r="T25" s="34"/>
      <c r="U25" s="35">
        <f t="shared" si="3"/>
        <v>10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</v>
      </c>
      <c r="N26" s="34">
        <v>8</v>
      </c>
      <c r="O26" s="34"/>
      <c r="P26" s="34"/>
      <c r="Q26" s="34"/>
      <c r="R26" s="34"/>
      <c r="S26" s="34"/>
      <c r="T26" s="34"/>
      <c r="U26" s="35">
        <f t="shared" si="3"/>
        <v>8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8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8</v>
      </c>
      <c r="N27" s="34">
        <v>8</v>
      </c>
      <c r="O27" s="34"/>
      <c r="P27" s="34"/>
      <c r="Q27" s="34"/>
      <c r="R27" s="34"/>
      <c r="S27" s="34"/>
      <c r="T27" s="34"/>
      <c r="U27" s="35">
        <f t="shared" si="3"/>
        <v>8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K5" activePane="bottomRight" state="frozen"/>
      <selection activeCell="B7" sqref="B7:C28"/>
      <selection pane="topRight" activeCell="B7" sqref="B7:C28"/>
      <selection pane="bottomLeft" activeCell="B7" sqref="B7:C28"/>
      <selection pane="bottomRight" activeCell="N7" sqref="N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N4" s="15" t="s">
        <v>502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8.5</v>
      </c>
      <c r="O7" s="34"/>
      <c r="P7" s="34"/>
      <c r="Q7" s="34"/>
      <c r="R7" s="34"/>
      <c r="S7" s="34"/>
      <c r="T7" s="34"/>
      <c r="U7" s="35">
        <f>TRUNC(AVERAGE(N7:T7),2)</f>
        <v>8.5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8.5</v>
      </c>
      <c r="O8" s="34"/>
      <c r="P8" s="34"/>
      <c r="Q8" s="34"/>
      <c r="R8" s="34"/>
      <c r="S8" s="34"/>
      <c r="T8" s="34"/>
      <c r="U8" s="35">
        <f t="shared" ref="U8:U39" si="3">TRUNC(AVERAGE(N8:T8),2)</f>
        <v>8.5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9.5</v>
      </c>
      <c r="O9" s="34"/>
      <c r="P9" s="34"/>
      <c r="Q9" s="34"/>
      <c r="R9" s="34"/>
      <c r="S9" s="34"/>
      <c r="T9" s="34"/>
      <c r="U9" s="35">
        <f t="shared" si="3"/>
        <v>9.5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8.5</v>
      </c>
      <c r="O10" s="34"/>
      <c r="P10" s="34"/>
      <c r="Q10" s="34"/>
      <c r="R10" s="34"/>
      <c r="S10" s="34"/>
      <c r="T10" s="34"/>
      <c r="U10" s="35">
        <f t="shared" si="3"/>
        <v>8.5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10</v>
      </c>
      <c r="O11" s="34"/>
      <c r="P11" s="34"/>
      <c r="Q11" s="34"/>
      <c r="R11" s="34"/>
      <c r="S11" s="34"/>
      <c r="T11" s="34"/>
      <c r="U11" s="35">
        <f t="shared" si="3"/>
        <v>10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>
        <v>10</v>
      </c>
      <c r="O12" s="34"/>
      <c r="P12" s="34"/>
      <c r="Q12" s="34"/>
      <c r="R12" s="34"/>
      <c r="S12" s="34"/>
      <c r="T12" s="34"/>
      <c r="U12" s="35">
        <f t="shared" si="3"/>
        <v>10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9.5</v>
      </c>
      <c r="O13" s="34"/>
      <c r="P13" s="34"/>
      <c r="Q13" s="34"/>
      <c r="R13" s="34"/>
      <c r="S13" s="34"/>
      <c r="T13" s="34"/>
      <c r="U13" s="35">
        <f t="shared" si="3"/>
        <v>9.5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>
        <v>8.1</v>
      </c>
      <c r="O14" s="34"/>
      <c r="P14" s="34"/>
      <c r="Q14" s="34"/>
      <c r="R14" s="34"/>
      <c r="S14" s="34"/>
      <c r="T14" s="34"/>
      <c r="U14" s="35">
        <f t="shared" si="3"/>
        <v>8.1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10</v>
      </c>
      <c r="O15" s="34"/>
      <c r="P15" s="34"/>
      <c r="Q15" s="34"/>
      <c r="R15" s="34"/>
      <c r="S15" s="34"/>
      <c r="T15" s="34"/>
      <c r="U15" s="35">
        <f t="shared" si="3"/>
        <v>10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8</v>
      </c>
      <c r="O16" s="34"/>
      <c r="P16" s="34"/>
      <c r="Q16" s="34"/>
      <c r="R16" s="34"/>
      <c r="S16" s="34"/>
      <c r="T16" s="34"/>
      <c r="U16" s="35">
        <f t="shared" si="3"/>
        <v>8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10</v>
      </c>
      <c r="O17" s="34"/>
      <c r="P17" s="34"/>
      <c r="Q17" s="34"/>
      <c r="R17" s="34"/>
      <c r="S17" s="34"/>
      <c r="T17" s="34"/>
      <c r="U17" s="35">
        <f t="shared" si="3"/>
        <v>10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8.5</v>
      </c>
      <c r="O18" s="34"/>
      <c r="P18" s="34"/>
      <c r="Q18" s="34"/>
      <c r="R18" s="34"/>
      <c r="S18" s="34"/>
      <c r="T18" s="34"/>
      <c r="U18" s="35">
        <f t="shared" si="3"/>
        <v>8.5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8</v>
      </c>
      <c r="O19" s="34"/>
      <c r="P19" s="34"/>
      <c r="Q19" s="34"/>
      <c r="R19" s="34"/>
      <c r="S19" s="34"/>
      <c r="T19" s="34"/>
      <c r="U19" s="35">
        <f t="shared" si="3"/>
        <v>8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>
        <v>10</v>
      </c>
      <c r="O20" s="34"/>
      <c r="P20" s="34"/>
      <c r="Q20" s="34"/>
      <c r="R20" s="34"/>
      <c r="S20" s="34"/>
      <c r="T20" s="34"/>
      <c r="U20" s="35">
        <f t="shared" si="3"/>
        <v>10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10</v>
      </c>
      <c r="O22" s="34"/>
      <c r="P22" s="34"/>
      <c r="Q22" s="34"/>
      <c r="R22" s="34"/>
      <c r="S22" s="34"/>
      <c r="T22" s="34"/>
      <c r="U22" s="35">
        <f t="shared" si="3"/>
        <v>10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</v>
      </c>
      <c r="O23" s="34"/>
      <c r="P23" s="34"/>
      <c r="Q23" s="34"/>
      <c r="R23" s="34"/>
      <c r="S23" s="34"/>
      <c r="T23" s="34"/>
      <c r="U23" s="35">
        <f t="shared" si="3"/>
        <v>9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10</v>
      </c>
      <c r="O24" s="34"/>
      <c r="P24" s="34"/>
      <c r="Q24" s="34"/>
      <c r="R24" s="34"/>
      <c r="S24" s="34"/>
      <c r="T24" s="34"/>
      <c r="U24" s="35">
        <f t="shared" si="3"/>
        <v>10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9</v>
      </c>
      <c r="O25" s="34"/>
      <c r="P25" s="34"/>
      <c r="Q25" s="34"/>
      <c r="R25" s="34"/>
      <c r="S25" s="34"/>
      <c r="T25" s="34"/>
      <c r="U25" s="35">
        <f t="shared" si="3"/>
        <v>9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9.5</v>
      </c>
      <c r="O26" s="34"/>
      <c r="P26" s="34"/>
      <c r="Q26" s="34"/>
      <c r="R26" s="34"/>
      <c r="S26" s="34"/>
      <c r="T26" s="34"/>
      <c r="U26" s="35">
        <f t="shared" si="3"/>
        <v>9.5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9.5</v>
      </c>
      <c r="O27" s="34"/>
      <c r="P27" s="34"/>
      <c r="Q27" s="34"/>
      <c r="R27" s="34"/>
      <c r="S27" s="34"/>
      <c r="T27" s="34"/>
      <c r="U27" s="35">
        <f t="shared" si="3"/>
        <v>9.5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</v>
      </c>
      <c r="O28" s="34"/>
      <c r="P28" s="34"/>
      <c r="Q28" s="34"/>
      <c r="R28" s="34"/>
      <c r="S28" s="34"/>
      <c r="T28" s="34"/>
      <c r="U28" s="35">
        <f t="shared" si="3"/>
        <v>9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N11" activePane="bottomRight" state="frozen"/>
      <selection activeCell="B7" sqref="B7:C28"/>
      <selection pane="topRight" activeCell="B7" sqref="B7:C28"/>
      <selection pane="bottomLeft" activeCell="B7" sqref="B7:C28"/>
      <selection pane="bottomRight" activeCell="P4" sqref="N4:T2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9">
      <c r="A4" s="14"/>
      <c r="D4" s="15" t="s">
        <v>420</v>
      </c>
      <c r="E4" s="15" t="s">
        <v>423</v>
      </c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9.9</v>
      </c>
      <c r="F7" s="34"/>
      <c r="G7" s="34"/>
      <c r="H7" s="34"/>
      <c r="I7" s="34"/>
      <c r="J7" s="34"/>
      <c r="K7" s="34"/>
      <c r="L7" s="34"/>
      <c r="M7" s="35">
        <f>TRUNC(AVERAGE(D7:L7),2)</f>
        <v>8.4499999999999993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9.9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9.9499999999999993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 t="s">
        <v>421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2"/>
        <v>9.75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5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2"/>
        <v>7.5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 t="s">
        <v>419</v>
      </c>
      <c r="E14" s="34">
        <v>10</v>
      </c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7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2"/>
        <v>8.5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9.9</v>
      </c>
      <c r="F28" s="34"/>
      <c r="G28" s="34"/>
      <c r="H28" s="34"/>
      <c r="I28" s="34"/>
      <c r="J28" s="34"/>
      <c r="K28" s="34"/>
      <c r="L28" s="34"/>
      <c r="M28" s="35">
        <f t="shared" si="2"/>
        <v>9.9499999999999993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B7" sqref="B7:C34"/>
      <selection pane="topRight" activeCell="B7" sqref="B7:C34"/>
      <selection pane="bottomLeft" activeCell="B7" sqref="B7:C34"/>
      <selection pane="bottomRight" activeCell="D7" sqref="D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0" zoomScaleNormal="80" workbookViewId="0">
      <pane xSplit="3" ySplit="1" topLeftCell="S7" activePane="bottomRight" state="frozen"/>
      <selection activeCell="B7" sqref="B7:C34"/>
      <selection pane="topRight" activeCell="B7" sqref="B7:C34"/>
      <selection pane="bottomLeft" activeCell="B7" sqref="B7:C34"/>
      <selection pane="bottomRight" activeCell="V4" sqref="V4:W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96.75">
      <c r="A4" s="14"/>
      <c r="M4" s="16"/>
      <c r="N4" s="15" t="s">
        <v>509</v>
      </c>
      <c r="U4" s="16"/>
      <c r="V4" s="15" t="s">
        <v>512</v>
      </c>
      <c r="W4" s="15" t="s">
        <v>513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>
        <v>9.5</v>
      </c>
      <c r="W7" s="34">
        <v>9</v>
      </c>
      <c r="X7" s="34"/>
      <c r="Y7" s="35">
        <f t="shared" ref="Y7:Y39" si="0">TRUNC(AVERAGE(V7:X7),2)</f>
        <v>9.25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8.8000000000000007</v>
      </c>
      <c r="O8" s="34"/>
      <c r="P8" s="34"/>
      <c r="Q8" s="34"/>
      <c r="R8" s="34"/>
      <c r="S8" s="34"/>
      <c r="T8" s="34"/>
      <c r="U8" s="35">
        <f t="shared" ref="U8:U39" si="3">TRUNC(AVERAGE(N8:T8),2)</f>
        <v>8.8000000000000007</v>
      </c>
      <c r="V8" s="34">
        <v>7</v>
      </c>
      <c r="W8" s="34">
        <v>7</v>
      </c>
      <c r="X8" s="34"/>
      <c r="Y8" s="35">
        <f t="shared" si="0"/>
        <v>7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9.8000000000000007</v>
      </c>
      <c r="O10" s="34"/>
      <c r="P10" s="34"/>
      <c r="Q10" s="34"/>
      <c r="R10" s="34"/>
      <c r="S10" s="34"/>
      <c r="T10" s="34"/>
      <c r="U10" s="35">
        <f t="shared" si="3"/>
        <v>9.8000000000000007</v>
      </c>
      <c r="V10" s="34">
        <v>10</v>
      </c>
      <c r="W10" s="34">
        <v>9.5</v>
      </c>
      <c r="X10" s="34"/>
      <c r="Y10" s="35">
        <f t="shared" si="0"/>
        <v>9.75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>
        <v>10</v>
      </c>
      <c r="W11" s="34">
        <v>10</v>
      </c>
      <c r="X11" s="34"/>
      <c r="Y11" s="35">
        <f t="shared" si="0"/>
        <v>10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 t="s">
        <v>419</v>
      </c>
      <c r="W12" s="34" t="s">
        <v>419</v>
      </c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9.9</v>
      </c>
      <c r="O13" s="34"/>
      <c r="P13" s="34"/>
      <c r="Q13" s="34"/>
      <c r="R13" s="34"/>
      <c r="S13" s="34"/>
      <c r="T13" s="34"/>
      <c r="U13" s="35">
        <f t="shared" si="3"/>
        <v>9.9</v>
      </c>
      <c r="V13" s="34">
        <v>10</v>
      </c>
      <c r="W13" s="34">
        <v>10</v>
      </c>
      <c r="X13" s="34"/>
      <c r="Y13" s="35">
        <f t="shared" si="0"/>
        <v>10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>
        <v>9.5</v>
      </c>
      <c r="W14" s="34">
        <v>9</v>
      </c>
      <c r="X14" s="34"/>
      <c r="Y14" s="35">
        <f t="shared" si="0"/>
        <v>9.25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>
        <v>9.5</v>
      </c>
      <c r="W15" s="34">
        <v>9</v>
      </c>
      <c r="X15" s="34"/>
      <c r="Y15" s="35">
        <f t="shared" si="0"/>
        <v>9.25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7.8</v>
      </c>
      <c r="O17" s="34"/>
      <c r="P17" s="34"/>
      <c r="Q17" s="34"/>
      <c r="R17" s="34"/>
      <c r="S17" s="34"/>
      <c r="T17" s="34"/>
      <c r="U17" s="35">
        <f t="shared" si="3"/>
        <v>7.8</v>
      </c>
      <c r="V17" s="34">
        <v>7</v>
      </c>
      <c r="W17" s="34">
        <v>7</v>
      </c>
      <c r="X17" s="34"/>
      <c r="Y17" s="35">
        <f t="shared" si="0"/>
        <v>7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10</v>
      </c>
      <c r="O18" s="34"/>
      <c r="P18" s="34"/>
      <c r="Q18" s="34"/>
      <c r="R18" s="34"/>
      <c r="S18" s="34"/>
      <c r="T18" s="34"/>
      <c r="U18" s="35">
        <f t="shared" si="3"/>
        <v>10</v>
      </c>
      <c r="V18" s="34" t="s">
        <v>419</v>
      </c>
      <c r="W18" s="34" t="s">
        <v>419</v>
      </c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9.6999999999999993</v>
      </c>
      <c r="O19" s="34"/>
      <c r="P19" s="34"/>
      <c r="Q19" s="34"/>
      <c r="R19" s="34"/>
      <c r="S19" s="34"/>
      <c r="T19" s="34"/>
      <c r="U19" s="35">
        <f t="shared" si="3"/>
        <v>9.6999999999999993</v>
      </c>
      <c r="V19" s="34">
        <v>10</v>
      </c>
      <c r="W19" s="34">
        <v>10</v>
      </c>
      <c r="X19" s="34"/>
      <c r="Y19" s="35">
        <f t="shared" si="0"/>
        <v>10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>
        <v>9.5</v>
      </c>
      <c r="W20" s="34">
        <v>9</v>
      </c>
      <c r="X20" s="34"/>
      <c r="Y20" s="35">
        <f t="shared" si="0"/>
        <v>9.25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9.5</v>
      </c>
      <c r="O21" s="34"/>
      <c r="P21" s="34"/>
      <c r="Q21" s="34"/>
      <c r="R21" s="34"/>
      <c r="S21" s="34"/>
      <c r="T21" s="34"/>
      <c r="U21" s="35">
        <f t="shared" si="3"/>
        <v>9.5</v>
      </c>
      <c r="V21" s="34">
        <v>10</v>
      </c>
      <c r="W21" s="34">
        <v>9.5</v>
      </c>
      <c r="X21" s="34"/>
      <c r="Y21" s="35">
        <f t="shared" si="0"/>
        <v>9.75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9.6</v>
      </c>
      <c r="O22" s="34"/>
      <c r="P22" s="34"/>
      <c r="Q22" s="34"/>
      <c r="R22" s="34"/>
      <c r="S22" s="34"/>
      <c r="T22" s="34"/>
      <c r="U22" s="35">
        <f t="shared" si="3"/>
        <v>9.6</v>
      </c>
      <c r="V22" s="34">
        <v>7</v>
      </c>
      <c r="W22" s="34">
        <v>7</v>
      </c>
      <c r="X22" s="34"/>
      <c r="Y22" s="35">
        <f t="shared" si="0"/>
        <v>7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>
        <v>7</v>
      </c>
      <c r="W23" s="34">
        <v>7</v>
      </c>
      <c r="X23" s="34"/>
      <c r="Y23" s="35">
        <f t="shared" si="0"/>
        <v>7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>
        <v>10</v>
      </c>
      <c r="W24" s="34">
        <v>9.5</v>
      </c>
      <c r="X24" s="34"/>
      <c r="Y24" s="35">
        <f t="shared" si="0"/>
        <v>9.75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>
        <v>10</v>
      </c>
      <c r="W25" s="34">
        <v>10</v>
      </c>
      <c r="X25" s="34"/>
      <c r="Y25" s="35">
        <f t="shared" si="0"/>
        <v>10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>
        <v>9.5</v>
      </c>
      <c r="W26" s="34">
        <v>9</v>
      </c>
      <c r="X26" s="34"/>
      <c r="Y26" s="35">
        <f t="shared" si="0"/>
        <v>9.25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 t="s">
        <v>419</v>
      </c>
      <c r="O27" s="34"/>
      <c r="P27" s="34"/>
      <c r="Q27" s="34"/>
      <c r="R27" s="34"/>
      <c r="S27" s="34"/>
      <c r="T27" s="34"/>
      <c r="U27" s="35" t="e">
        <f t="shared" si="3"/>
        <v>#DIV/0!</v>
      </c>
      <c r="V27" s="34">
        <v>10</v>
      </c>
      <c r="W27" s="34">
        <v>10</v>
      </c>
      <c r="X27" s="34"/>
      <c r="Y27" s="35">
        <f t="shared" si="0"/>
        <v>10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9.8000000000000007</v>
      </c>
      <c r="O28" s="34"/>
      <c r="P28" s="34"/>
      <c r="Q28" s="34"/>
      <c r="R28" s="34"/>
      <c r="S28" s="34"/>
      <c r="T28" s="34"/>
      <c r="U28" s="35">
        <f t="shared" si="3"/>
        <v>9.8000000000000007</v>
      </c>
      <c r="V28" s="34">
        <v>10</v>
      </c>
      <c r="W28" s="34">
        <v>10</v>
      </c>
      <c r="X28" s="34"/>
      <c r="Y28" s="35">
        <f t="shared" si="0"/>
        <v>10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>
        <v>7</v>
      </c>
      <c r="W29" s="34">
        <v>7</v>
      </c>
      <c r="X29" s="34"/>
      <c r="Y29" s="35">
        <f t="shared" si="0"/>
        <v>7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 t="s">
        <v>496</v>
      </c>
      <c r="O30" s="34"/>
      <c r="P30" s="34"/>
      <c r="Q30" s="34"/>
      <c r="R30" s="34"/>
      <c r="S30" s="34"/>
      <c r="T30" s="34"/>
      <c r="U30" s="35" t="e">
        <f t="shared" si="3"/>
        <v>#DIV/0!</v>
      </c>
      <c r="V30" s="34">
        <v>10</v>
      </c>
      <c r="W30" s="34">
        <v>10</v>
      </c>
      <c r="X30" s="34"/>
      <c r="Y30" s="35">
        <f t="shared" si="0"/>
        <v>10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>
        <v>10</v>
      </c>
      <c r="W31" s="34">
        <v>10</v>
      </c>
      <c r="X31" s="34"/>
      <c r="Y31" s="35">
        <f t="shared" si="0"/>
        <v>10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>
        <v>9.9</v>
      </c>
      <c r="O32" s="34"/>
      <c r="P32" s="34"/>
      <c r="Q32" s="34"/>
      <c r="R32" s="34"/>
      <c r="S32" s="34"/>
      <c r="T32" s="34"/>
      <c r="U32" s="35">
        <f t="shared" si="3"/>
        <v>9.9</v>
      </c>
      <c r="V32" s="34">
        <v>10</v>
      </c>
      <c r="W32" s="34">
        <v>10</v>
      </c>
      <c r="X32" s="34"/>
      <c r="Y32" s="35">
        <f t="shared" si="0"/>
        <v>10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>
        <v>9.8000000000000007</v>
      </c>
      <c r="O33" s="34"/>
      <c r="P33" s="34"/>
      <c r="Q33" s="34"/>
      <c r="R33" s="34"/>
      <c r="S33" s="34"/>
      <c r="T33" s="34"/>
      <c r="U33" s="35">
        <f t="shared" si="3"/>
        <v>9.8000000000000007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9.6999999999999993</v>
      </c>
      <c r="O34" s="34"/>
      <c r="P34" s="34"/>
      <c r="Q34" s="34"/>
      <c r="R34" s="34"/>
      <c r="S34" s="34"/>
      <c r="T34" s="34"/>
      <c r="U34" s="35">
        <f t="shared" si="3"/>
        <v>9.6999999999999993</v>
      </c>
      <c r="V34" s="34">
        <v>10</v>
      </c>
      <c r="W34" s="34">
        <v>10</v>
      </c>
      <c r="X34" s="34"/>
      <c r="Y34" s="35">
        <f t="shared" si="0"/>
        <v>10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I200"/>
  <sheetViews>
    <sheetView showGridLines="0" topLeftCell="A4" zoomScale="85" workbookViewId="0">
      <pane xSplit="3" ySplit="1" topLeftCell="U5" activePane="bottomRight" state="frozen"/>
      <selection activeCell="B7" sqref="B7:C34"/>
      <selection pane="topRight" activeCell="B7" sqref="B7:C34"/>
      <selection pane="bottomLeft" activeCell="B7" sqref="B7:C34"/>
      <selection pane="bottomRight" activeCell="W4" sqref="W4:X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5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5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5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5" s="15" customFormat="1" ht="169.5">
      <c r="A4" s="14"/>
      <c r="D4" s="15" t="s">
        <v>424</v>
      </c>
      <c r="E4" s="15" t="s">
        <v>493</v>
      </c>
      <c r="F4" s="15" t="s">
        <v>492</v>
      </c>
      <c r="N4" s="16"/>
      <c r="V4" s="16"/>
      <c r="W4" s="15" t="s">
        <v>511</v>
      </c>
      <c r="X4" s="15" t="s">
        <v>510</v>
      </c>
      <c r="Z4" s="16"/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</row>
    <row r="5" spans="1:35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79"/>
      <c r="P6" s="80"/>
      <c r="Q6" s="80"/>
      <c r="R6" s="80"/>
      <c r="S6" s="80"/>
      <c r="T6" s="80"/>
      <c r="U6" s="81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5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4"/>
      <c r="N7" s="35">
        <f>TRUNC(AVERAGE(D7:M7),2)</f>
        <v>10</v>
      </c>
      <c r="O7" s="34"/>
      <c r="P7" s="34"/>
      <c r="Q7" s="34"/>
      <c r="R7" s="34"/>
      <c r="S7" s="34"/>
      <c r="T7" s="34"/>
      <c r="U7" s="34"/>
      <c r="V7" s="35" t="e">
        <f>TRUNC(AVERAGE(O7:U7),2)</f>
        <v>#DIV/0!</v>
      </c>
      <c r="W7" s="34">
        <v>10</v>
      </c>
      <c r="X7" s="34">
        <v>9.5</v>
      </c>
      <c r="Y7" s="34"/>
      <c r="Z7" s="35">
        <f t="shared" ref="Z7:Z39" si="0">TRUNC(AVERAGE(W7:Y7),2)</f>
        <v>9.75</v>
      </c>
      <c r="AA7" s="34"/>
      <c r="AB7" s="34"/>
      <c r="AC7" s="34"/>
      <c r="AD7" s="35" t="e">
        <f t="shared" ref="AD7:AD39" si="1">TRUNC(AVERAGE(AA7:AC7),2)</f>
        <v>#DIV/0!</v>
      </c>
      <c r="AE7" s="36" t="e">
        <f>TRUNC(AVERAGE(N7,V7,Z7,AD7),2)</f>
        <v>#DIV/0!</v>
      </c>
      <c r="AF7" s="34" t="e">
        <f>TRUNC((AE7*0.8),2)</f>
        <v>#DIV/0!</v>
      </c>
      <c r="AG7" s="37"/>
      <c r="AH7" s="37">
        <f>TRUNC((AG7*0.2),2)</f>
        <v>0</v>
      </c>
      <c r="AI7" s="38" t="e">
        <f>TRUNC((AF7+AH7),2)</f>
        <v>#DIV/0!</v>
      </c>
    </row>
    <row r="8" spans="1:35" s="21" customFormat="1" ht="18" customHeight="1">
      <c r="A8" s="33">
        <v>2</v>
      </c>
      <c r="B8" s="52" t="s">
        <v>146</v>
      </c>
      <c r="C8" s="50" t="s">
        <v>147</v>
      </c>
      <c r="D8" s="34">
        <v>9</v>
      </c>
      <c r="E8" s="34"/>
      <c r="F8" s="34"/>
      <c r="G8" s="34"/>
      <c r="H8" s="34"/>
      <c r="I8" s="34"/>
      <c r="J8" s="34"/>
      <c r="K8" s="34"/>
      <c r="L8" s="34"/>
      <c r="M8" s="34"/>
      <c r="N8" s="35">
        <f t="shared" ref="N8:N39" si="2">TRUNC(AVERAGE(D8:M8),2)</f>
        <v>9</v>
      </c>
      <c r="O8" s="34"/>
      <c r="P8" s="34"/>
      <c r="Q8" s="34"/>
      <c r="R8" s="34"/>
      <c r="S8" s="34"/>
      <c r="T8" s="34"/>
      <c r="U8" s="34"/>
      <c r="V8" s="35" t="e">
        <f t="shared" ref="V8:V39" si="3">TRUNC(AVERAGE(O8:U8),2)</f>
        <v>#DIV/0!</v>
      </c>
      <c r="W8" s="34">
        <v>10</v>
      </c>
      <c r="X8" s="34">
        <v>10</v>
      </c>
      <c r="Y8" s="34"/>
      <c r="Z8" s="35">
        <f t="shared" si="0"/>
        <v>10</v>
      </c>
      <c r="AA8" s="34"/>
      <c r="AB8" s="34"/>
      <c r="AC8" s="34"/>
      <c r="AD8" s="35" t="e">
        <f t="shared" si="1"/>
        <v>#DIV/0!</v>
      </c>
      <c r="AE8" s="36" t="e">
        <f t="shared" ref="AE8:AE39" si="4">TRUNC(AVERAGE(N8,V8,Z8,AD8),2)</f>
        <v>#DIV/0!</v>
      </c>
      <c r="AF8" s="34" t="e">
        <f t="shared" ref="AF8:AF39" si="5">TRUNC((AE8*0.8),2)</f>
        <v>#DIV/0!</v>
      </c>
      <c r="AG8" s="37"/>
      <c r="AH8" s="37">
        <f t="shared" ref="AH8:AH39" si="6">TRUNC((AG8*0.2),2)</f>
        <v>0</v>
      </c>
      <c r="AI8" s="38" t="e">
        <f t="shared" ref="AI8:AI39" si="7">TRUNC((AF8+AH8),2)</f>
        <v>#DIV/0!</v>
      </c>
    </row>
    <row r="9" spans="1:35" s="21" customFormat="1" ht="18" customHeight="1">
      <c r="A9" s="33">
        <v>3</v>
      </c>
      <c r="B9" s="58" t="s">
        <v>148</v>
      </c>
      <c r="C9" s="50" t="s">
        <v>149</v>
      </c>
      <c r="D9" s="34">
        <v>9</v>
      </c>
      <c r="E9" s="34">
        <v>10</v>
      </c>
      <c r="F9" s="34">
        <v>10</v>
      </c>
      <c r="G9" s="34"/>
      <c r="H9" s="34"/>
      <c r="I9" s="34"/>
      <c r="J9" s="34"/>
      <c r="K9" s="34"/>
      <c r="L9" s="34"/>
      <c r="M9" s="34"/>
      <c r="N9" s="35">
        <f t="shared" si="2"/>
        <v>9.66</v>
      </c>
      <c r="O9" s="34"/>
      <c r="P9" s="34"/>
      <c r="Q9" s="34"/>
      <c r="R9" s="34"/>
      <c r="S9" s="34"/>
      <c r="T9" s="34"/>
      <c r="U9" s="34"/>
      <c r="V9" s="35" t="e">
        <f t="shared" si="3"/>
        <v>#DIV/0!</v>
      </c>
      <c r="W9" s="34">
        <v>8</v>
      </c>
      <c r="X9" s="34">
        <v>10</v>
      </c>
      <c r="Y9" s="34"/>
      <c r="Z9" s="35">
        <f t="shared" si="0"/>
        <v>9</v>
      </c>
      <c r="AA9" s="34"/>
      <c r="AB9" s="34"/>
      <c r="AC9" s="34"/>
      <c r="AD9" s="35" t="e">
        <f t="shared" si="1"/>
        <v>#DIV/0!</v>
      </c>
      <c r="AE9" s="36" t="e">
        <f t="shared" si="4"/>
        <v>#DIV/0!</v>
      </c>
      <c r="AF9" s="34" t="e">
        <f t="shared" si="5"/>
        <v>#DIV/0!</v>
      </c>
      <c r="AG9" s="37"/>
      <c r="AH9" s="37">
        <f t="shared" si="6"/>
        <v>0</v>
      </c>
      <c r="AI9" s="38" t="e">
        <f t="shared" si="7"/>
        <v>#DIV/0!</v>
      </c>
    </row>
    <row r="10" spans="1:35" s="21" customFormat="1" ht="18" customHeight="1">
      <c r="A10" s="33">
        <v>4</v>
      </c>
      <c r="B10" s="52" t="s">
        <v>150</v>
      </c>
      <c r="C10" s="53" t="s">
        <v>151</v>
      </c>
      <c r="D10" s="34">
        <v>10</v>
      </c>
      <c r="E10" s="34"/>
      <c r="F10" s="34">
        <v>7</v>
      </c>
      <c r="G10" s="34"/>
      <c r="H10" s="34"/>
      <c r="I10" s="34"/>
      <c r="J10" s="34"/>
      <c r="K10" s="34"/>
      <c r="L10" s="34"/>
      <c r="M10" s="34"/>
      <c r="N10" s="35">
        <f t="shared" si="2"/>
        <v>8.5</v>
      </c>
      <c r="O10" s="34"/>
      <c r="P10" s="34"/>
      <c r="Q10" s="34"/>
      <c r="R10" s="34"/>
      <c r="S10" s="34"/>
      <c r="T10" s="34"/>
      <c r="U10" s="34"/>
      <c r="V10" s="35" t="e">
        <f t="shared" si="3"/>
        <v>#DIV/0!</v>
      </c>
      <c r="W10" s="34">
        <v>8</v>
      </c>
      <c r="X10" s="34">
        <v>10</v>
      </c>
      <c r="Y10" s="34"/>
      <c r="Z10" s="35">
        <f t="shared" si="0"/>
        <v>9</v>
      </c>
      <c r="AA10" s="34"/>
      <c r="AB10" s="34"/>
      <c r="AC10" s="34"/>
      <c r="AD10" s="35" t="e">
        <f t="shared" si="1"/>
        <v>#DIV/0!</v>
      </c>
      <c r="AE10" s="36" t="e">
        <f t="shared" si="4"/>
        <v>#DIV/0!</v>
      </c>
      <c r="AF10" s="34" t="e">
        <f t="shared" si="5"/>
        <v>#DIV/0!</v>
      </c>
      <c r="AG10" s="37"/>
      <c r="AH10" s="37">
        <f t="shared" si="6"/>
        <v>0</v>
      </c>
      <c r="AI10" s="38" t="e">
        <f t="shared" si="7"/>
        <v>#DIV/0!</v>
      </c>
    </row>
    <row r="11" spans="1:35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/>
      <c r="H11" s="34"/>
      <c r="I11" s="34"/>
      <c r="J11" s="34"/>
      <c r="K11" s="34"/>
      <c r="L11" s="34"/>
      <c r="M11" s="34"/>
      <c r="N11" s="35">
        <f t="shared" si="2"/>
        <v>10</v>
      </c>
      <c r="O11" s="34"/>
      <c r="P11" s="34"/>
      <c r="Q11" s="34"/>
      <c r="R11" s="34"/>
      <c r="S11" s="34"/>
      <c r="T11" s="34"/>
      <c r="U11" s="34"/>
      <c r="V11" s="35" t="e">
        <f t="shared" si="3"/>
        <v>#DIV/0!</v>
      </c>
      <c r="W11" s="34">
        <v>7</v>
      </c>
      <c r="X11" s="34">
        <v>8</v>
      </c>
      <c r="Y11" s="34"/>
      <c r="Z11" s="35">
        <f t="shared" si="0"/>
        <v>7.5</v>
      </c>
      <c r="AA11" s="34"/>
      <c r="AB11" s="34"/>
      <c r="AC11" s="34"/>
      <c r="AD11" s="35" t="e">
        <f t="shared" si="1"/>
        <v>#DIV/0!</v>
      </c>
      <c r="AE11" s="36" t="e">
        <f t="shared" si="4"/>
        <v>#DIV/0!</v>
      </c>
      <c r="AF11" s="34" t="e">
        <f t="shared" si="5"/>
        <v>#DIV/0!</v>
      </c>
      <c r="AG11" s="37"/>
      <c r="AH11" s="37">
        <f t="shared" si="6"/>
        <v>0</v>
      </c>
      <c r="AI11" s="38" t="e">
        <f t="shared" si="7"/>
        <v>#DIV/0!</v>
      </c>
    </row>
    <row r="12" spans="1:35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1</v>
      </c>
      <c r="F12" s="34">
        <v>10</v>
      </c>
      <c r="G12" s="34"/>
      <c r="H12" s="34"/>
      <c r="I12" s="34"/>
      <c r="J12" s="34"/>
      <c r="K12" s="34"/>
      <c r="L12" s="34"/>
      <c r="M12" s="34"/>
      <c r="N12" s="35">
        <f t="shared" si="2"/>
        <v>7</v>
      </c>
      <c r="O12" s="34"/>
      <c r="P12" s="34"/>
      <c r="Q12" s="34"/>
      <c r="R12" s="34"/>
      <c r="S12" s="34"/>
      <c r="T12" s="34"/>
      <c r="U12" s="34"/>
      <c r="V12" s="35" t="e">
        <f t="shared" si="3"/>
        <v>#DIV/0!</v>
      </c>
      <c r="W12" s="34" t="s">
        <v>419</v>
      </c>
      <c r="X12" s="34" t="s">
        <v>419</v>
      </c>
      <c r="Y12" s="34"/>
      <c r="Z12" s="35" t="e">
        <f t="shared" si="0"/>
        <v>#DIV/0!</v>
      </c>
      <c r="AA12" s="34"/>
      <c r="AB12" s="34"/>
      <c r="AC12" s="34"/>
      <c r="AD12" s="35" t="e">
        <f t="shared" si="1"/>
        <v>#DIV/0!</v>
      </c>
      <c r="AE12" s="36" t="e">
        <f t="shared" si="4"/>
        <v>#DIV/0!</v>
      </c>
      <c r="AF12" s="34" t="e">
        <f t="shared" si="5"/>
        <v>#DIV/0!</v>
      </c>
      <c r="AG12" s="37"/>
      <c r="AH12" s="37">
        <f t="shared" si="6"/>
        <v>0</v>
      </c>
      <c r="AI12" s="38" t="e">
        <f t="shared" si="7"/>
        <v>#DIV/0!</v>
      </c>
    </row>
    <row r="13" spans="1:35" s="21" customFormat="1" ht="18" customHeight="1">
      <c r="A13" s="33">
        <v>7</v>
      </c>
      <c r="B13" s="58" t="s">
        <v>156</v>
      </c>
      <c r="C13" s="50" t="s">
        <v>157</v>
      </c>
      <c r="D13" s="34">
        <v>9.5</v>
      </c>
      <c r="E13" s="34">
        <v>10</v>
      </c>
      <c r="F13" s="34">
        <v>10</v>
      </c>
      <c r="G13" s="34"/>
      <c r="H13" s="34"/>
      <c r="I13" s="34"/>
      <c r="J13" s="34"/>
      <c r="K13" s="34"/>
      <c r="L13" s="34"/>
      <c r="M13" s="34"/>
      <c r="N13" s="35">
        <f t="shared" si="2"/>
        <v>9.83</v>
      </c>
      <c r="O13" s="34"/>
      <c r="P13" s="34"/>
      <c r="Q13" s="34"/>
      <c r="R13" s="34"/>
      <c r="S13" s="34"/>
      <c r="T13" s="34"/>
      <c r="U13" s="34"/>
      <c r="V13" s="35" t="e">
        <f t="shared" si="3"/>
        <v>#DIV/0!</v>
      </c>
      <c r="W13" s="34">
        <v>7</v>
      </c>
      <c r="X13" s="34">
        <v>8</v>
      </c>
      <c r="Y13" s="34"/>
      <c r="Z13" s="35">
        <f t="shared" si="0"/>
        <v>7.5</v>
      </c>
      <c r="AA13" s="34"/>
      <c r="AB13" s="34"/>
      <c r="AC13" s="34"/>
      <c r="AD13" s="35" t="e">
        <f t="shared" si="1"/>
        <v>#DIV/0!</v>
      </c>
      <c r="AE13" s="36" t="e">
        <f t="shared" si="4"/>
        <v>#DIV/0!</v>
      </c>
      <c r="AF13" s="34" t="e">
        <f t="shared" si="5"/>
        <v>#DIV/0!</v>
      </c>
      <c r="AG13" s="37"/>
      <c r="AH13" s="37">
        <f t="shared" si="6"/>
        <v>0</v>
      </c>
      <c r="AI13" s="38" t="e">
        <f t="shared" si="7"/>
        <v>#DIV/0!</v>
      </c>
    </row>
    <row r="14" spans="1:35" s="21" customFormat="1" ht="18" customHeight="1">
      <c r="A14" s="33">
        <v>8</v>
      </c>
      <c r="B14" s="58" t="s">
        <v>158</v>
      </c>
      <c r="C14" s="53" t="s">
        <v>159</v>
      </c>
      <c r="D14" s="34">
        <v>1</v>
      </c>
      <c r="E14" s="34"/>
      <c r="F14" s="34"/>
      <c r="G14" s="34"/>
      <c r="H14" s="34"/>
      <c r="I14" s="34"/>
      <c r="J14" s="34"/>
      <c r="K14" s="34"/>
      <c r="L14" s="34"/>
      <c r="M14" s="34"/>
      <c r="N14" s="35">
        <f t="shared" si="2"/>
        <v>1</v>
      </c>
      <c r="O14" s="34"/>
      <c r="P14" s="34"/>
      <c r="Q14" s="34"/>
      <c r="R14" s="34"/>
      <c r="S14" s="34"/>
      <c r="T14" s="34"/>
      <c r="U14" s="34"/>
      <c r="V14" s="35" t="e">
        <f t="shared" si="3"/>
        <v>#DIV/0!</v>
      </c>
      <c r="W14" s="34">
        <v>10</v>
      </c>
      <c r="X14" s="34">
        <v>9.5</v>
      </c>
      <c r="Y14" s="34"/>
      <c r="Z14" s="35">
        <f t="shared" si="0"/>
        <v>9.75</v>
      </c>
      <c r="AA14" s="34"/>
      <c r="AB14" s="34"/>
      <c r="AC14" s="34"/>
      <c r="AD14" s="35" t="e">
        <f t="shared" si="1"/>
        <v>#DIV/0!</v>
      </c>
      <c r="AE14" s="36" t="e">
        <f t="shared" si="4"/>
        <v>#DIV/0!</v>
      </c>
      <c r="AF14" s="34" t="e">
        <f t="shared" si="5"/>
        <v>#DIV/0!</v>
      </c>
      <c r="AG14" s="37"/>
      <c r="AH14" s="37">
        <f t="shared" si="6"/>
        <v>0</v>
      </c>
      <c r="AI14" s="38" t="e">
        <f t="shared" si="7"/>
        <v>#DIV/0!</v>
      </c>
    </row>
    <row r="15" spans="1:35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/>
      <c r="H15" s="34"/>
      <c r="I15" s="34"/>
      <c r="J15" s="34"/>
      <c r="K15" s="34"/>
      <c r="L15" s="34"/>
      <c r="M15" s="34"/>
      <c r="N15" s="35">
        <f t="shared" si="2"/>
        <v>10</v>
      </c>
      <c r="O15" s="34"/>
      <c r="P15" s="34"/>
      <c r="Q15" s="34"/>
      <c r="R15" s="34"/>
      <c r="S15" s="34"/>
      <c r="T15" s="34"/>
      <c r="U15" s="34"/>
      <c r="V15" s="35" t="e">
        <f t="shared" si="3"/>
        <v>#DIV/0!</v>
      </c>
      <c r="W15" s="34">
        <v>10</v>
      </c>
      <c r="X15" s="34">
        <v>9.5</v>
      </c>
      <c r="Y15" s="34"/>
      <c r="Z15" s="35">
        <f t="shared" si="0"/>
        <v>9.75</v>
      </c>
      <c r="AA15" s="34"/>
      <c r="AB15" s="34"/>
      <c r="AC15" s="34"/>
      <c r="AD15" s="35" t="e">
        <f t="shared" si="1"/>
        <v>#DIV/0!</v>
      </c>
      <c r="AE15" s="36" t="e">
        <f t="shared" si="4"/>
        <v>#DIV/0!</v>
      </c>
      <c r="AF15" s="34" t="e">
        <f t="shared" si="5"/>
        <v>#DIV/0!</v>
      </c>
      <c r="AG15" s="37"/>
      <c r="AH15" s="37">
        <f t="shared" si="6"/>
        <v>0</v>
      </c>
      <c r="AI15" s="38" t="e">
        <f t="shared" si="7"/>
        <v>#DIV/0!</v>
      </c>
    </row>
    <row r="16" spans="1:35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/>
      <c r="H16" s="34"/>
      <c r="I16" s="34"/>
      <c r="J16" s="34"/>
      <c r="K16" s="34"/>
      <c r="L16" s="34"/>
      <c r="M16" s="34"/>
      <c r="N16" s="35">
        <f t="shared" si="2"/>
        <v>10</v>
      </c>
      <c r="O16" s="34"/>
      <c r="P16" s="34"/>
      <c r="Q16" s="34"/>
      <c r="R16" s="34"/>
      <c r="S16" s="34"/>
      <c r="T16" s="34"/>
      <c r="U16" s="34"/>
      <c r="V16" s="35" t="e">
        <f t="shared" si="3"/>
        <v>#DIV/0!</v>
      </c>
      <c r="W16" s="34">
        <v>8</v>
      </c>
      <c r="X16" s="34">
        <v>10</v>
      </c>
      <c r="Y16" s="34"/>
      <c r="Z16" s="35">
        <f t="shared" si="0"/>
        <v>9</v>
      </c>
      <c r="AA16" s="34"/>
      <c r="AB16" s="34"/>
      <c r="AC16" s="34"/>
      <c r="AD16" s="35" t="e">
        <f t="shared" si="1"/>
        <v>#DIV/0!</v>
      </c>
      <c r="AE16" s="36" t="e">
        <f t="shared" si="4"/>
        <v>#DIV/0!</v>
      </c>
      <c r="AF16" s="34" t="e">
        <f t="shared" si="5"/>
        <v>#DIV/0!</v>
      </c>
      <c r="AG16" s="37"/>
      <c r="AH16" s="37">
        <f t="shared" si="6"/>
        <v>0</v>
      </c>
      <c r="AI16" s="38" t="e">
        <f t="shared" si="7"/>
        <v>#DIV/0!</v>
      </c>
    </row>
    <row r="17" spans="1:35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4"/>
      <c r="N17" s="35">
        <f t="shared" si="2"/>
        <v>10</v>
      </c>
      <c r="O17" s="34"/>
      <c r="P17" s="34"/>
      <c r="Q17" s="34"/>
      <c r="R17" s="34"/>
      <c r="S17" s="34"/>
      <c r="T17" s="34"/>
      <c r="U17" s="34"/>
      <c r="V17" s="35" t="e">
        <f t="shared" si="3"/>
        <v>#DIV/0!</v>
      </c>
      <c r="W17" s="34">
        <v>10</v>
      </c>
      <c r="X17" s="34">
        <v>10</v>
      </c>
      <c r="Y17" s="34"/>
      <c r="Z17" s="35">
        <f t="shared" si="0"/>
        <v>10</v>
      </c>
      <c r="AA17" s="34"/>
      <c r="AB17" s="34"/>
      <c r="AC17" s="34"/>
      <c r="AD17" s="35" t="e">
        <f t="shared" si="1"/>
        <v>#DIV/0!</v>
      </c>
      <c r="AE17" s="36" t="e">
        <f t="shared" si="4"/>
        <v>#DIV/0!</v>
      </c>
      <c r="AF17" s="34" t="e">
        <f t="shared" si="5"/>
        <v>#DIV/0!</v>
      </c>
      <c r="AG17" s="37"/>
      <c r="AH17" s="37">
        <f t="shared" si="6"/>
        <v>0</v>
      </c>
      <c r="AI17" s="38" t="e">
        <f t="shared" si="7"/>
        <v>#DIV/0!</v>
      </c>
    </row>
    <row r="18" spans="1:35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1</v>
      </c>
      <c r="F18" s="34">
        <v>9</v>
      </c>
      <c r="G18" s="34"/>
      <c r="H18" s="34"/>
      <c r="I18" s="34"/>
      <c r="J18" s="34"/>
      <c r="K18" s="34"/>
      <c r="L18" s="34"/>
      <c r="M18" s="34"/>
      <c r="N18" s="35">
        <f t="shared" si="2"/>
        <v>6.66</v>
      </c>
      <c r="O18" s="34"/>
      <c r="P18" s="34"/>
      <c r="Q18" s="34"/>
      <c r="R18" s="34"/>
      <c r="S18" s="34"/>
      <c r="T18" s="34"/>
      <c r="U18" s="34"/>
      <c r="V18" s="35" t="e">
        <f t="shared" si="3"/>
        <v>#DIV/0!</v>
      </c>
      <c r="W18" s="34" t="s">
        <v>419</v>
      </c>
      <c r="X18" s="34" t="s">
        <v>419</v>
      </c>
      <c r="Y18" s="34"/>
      <c r="Z18" s="35" t="e">
        <f t="shared" si="0"/>
        <v>#DIV/0!</v>
      </c>
      <c r="AA18" s="34"/>
      <c r="AB18" s="34"/>
      <c r="AC18" s="34"/>
      <c r="AD18" s="35" t="e">
        <f t="shared" si="1"/>
        <v>#DIV/0!</v>
      </c>
      <c r="AE18" s="36" t="e">
        <f t="shared" si="4"/>
        <v>#DIV/0!</v>
      </c>
      <c r="AF18" s="34" t="e">
        <f t="shared" si="5"/>
        <v>#DIV/0!</v>
      </c>
      <c r="AG18" s="37"/>
      <c r="AH18" s="37">
        <f t="shared" si="6"/>
        <v>0</v>
      </c>
      <c r="AI18" s="38" t="e">
        <f t="shared" si="7"/>
        <v>#DIV/0!</v>
      </c>
    </row>
    <row r="19" spans="1:35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4"/>
      <c r="N19" s="35">
        <f t="shared" si="2"/>
        <v>10</v>
      </c>
      <c r="O19" s="34"/>
      <c r="P19" s="34"/>
      <c r="Q19" s="34"/>
      <c r="R19" s="34"/>
      <c r="S19" s="34"/>
      <c r="T19" s="34"/>
      <c r="U19" s="34"/>
      <c r="V19" s="35" t="e">
        <f t="shared" si="3"/>
        <v>#DIV/0!</v>
      </c>
      <c r="W19" s="34">
        <v>9.8000000000000007</v>
      </c>
      <c r="X19" s="34">
        <v>10</v>
      </c>
      <c r="Y19" s="34"/>
      <c r="Z19" s="35">
        <f t="shared" si="0"/>
        <v>9.9</v>
      </c>
      <c r="AA19" s="34"/>
      <c r="AB19" s="34"/>
      <c r="AC19" s="34"/>
      <c r="AD19" s="35" t="e">
        <f t="shared" si="1"/>
        <v>#DIV/0!</v>
      </c>
      <c r="AE19" s="36" t="e">
        <f t="shared" si="4"/>
        <v>#DIV/0!</v>
      </c>
      <c r="AF19" s="34" t="e">
        <f t="shared" si="5"/>
        <v>#DIV/0!</v>
      </c>
      <c r="AG19" s="37"/>
      <c r="AH19" s="37">
        <f t="shared" si="6"/>
        <v>0</v>
      </c>
      <c r="AI19" s="38" t="e">
        <f t="shared" si="7"/>
        <v>#DIV/0!</v>
      </c>
    </row>
    <row r="20" spans="1:35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4"/>
      <c r="N20" s="35">
        <f t="shared" si="2"/>
        <v>10</v>
      </c>
      <c r="O20" s="34"/>
      <c r="P20" s="34"/>
      <c r="Q20" s="34"/>
      <c r="R20" s="34"/>
      <c r="S20" s="34"/>
      <c r="T20" s="34"/>
      <c r="U20" s="34"/>
      <c r="V20" s="35" t="e">
        <f t="shared" si="3"/>
        <v>#DIV/0!</v>
      </c>
      <c r="W20" s="34">
        <v>10</v>
      </c>
      <c r="X20" s="34">
        <v>9.5</v>
      </c>
      <c r="Y20" s="34"/>
      <c r="Z20" s="35">
        <f t="shared" si="0"/>
        <v>9.75</v>
      </c>
      <c r="AA20" s="34"/>
      <c r="AB20" s="34"/>
      <c r="AC20" s="34"/>
      <c r="AD20" s="35" t="e">
        <f t="shared" si="1"/>
        <v>#DIV/0!</v>
      </c>
      <c r="AE20" s="36" t="e">
        <f t="shared" si="4"/>
        <v>#DIV/0!</v>
      </c>
      <c r="AF20" s="34" t="e">
        <f t="shared" si="5"/>
        <v>#DIV/0!</v>
      </c>
      <c r="AG20" s="37"/>
      <c r="AH20" s="37">
        <f t="shared" si="6"/>
        <v>0</v>
      </c>
      <c r="AI20" s="38" t="e">
        <f t="shared" si="7"/>
        <v>#DIV/0!</v>
      </c>
    </row>
    <row r="21" spans="1:35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/>
      <c r="H21" s="34"/>
      <c r="I21" s="34"/>
      <c r="J21" s="34"/>
      <c r="K21" s="34"/>
      <c r="L21" s="34"/>
      <c r="M21" s="34"/>
      <c r="N21" s="35">
        <f t="shared" si="2"/>
        <v>10</v>
      </c>
      <c r="O21" s="34"/>
      <c r="P21" s="34"/>
      <c r="Q21" s="34"/>
      <c r="R21" s="34"/>
      <c r="S21" s="34"/>
      <c r="T21" s="34"/>
      <c r="U21" s="34"/>
      <c r="V21" s="35" t="e">
        <f t="shared" si="3"/>
        <v>#DIV/0!</v>
      </c>
      <c r="W21" s="34">
        <v>8</v>
      </c>
      <c r="X21" s="34">
        <v>10</v>
      </c>
      <c r="Y21" s="34"/>
      <c r="Z21" s="35">
        <f t="shared" si="0"/>
        <v>9</v>
      </c>
      <c r="AA21" s="34"/>
      <c r="AB21" s="34"/>
      <c r="AC21" s="34"/>
      <c r="AD21" s="35" t="e">
        <f t="shared" si="1"/>
        <v>#DIV/0!</v>
      </c>
      <c r="AE21" s="36" t="e">
        <f t="shared" si="4"/>
        <v>#DIV/0!</v>
      </c>
      <c r="AF21" s="34" t="e">
        <f t="shared" si="5"/>
        <v>#DIV/0!</v>
      </c>
      <c r="AG21" s="37"/>
      <c r="AH21" s="37">
        <f t="shared" si="6"/>
        <v>0</v>
      </c>
      <c r="AI21" s="38" t="e">
        <f t="shared" si="7"/>
        <v>#DIV/0!</v>
      </c>
    </row>
    <row r="22" spans="1:35" s="21" customFormat="1" ht="18" customHeight="1">
      <c r="A22" s="33">
        <v>16</v>
      </c>
      <c r="B22" s="58" t="s">
        <v>174</v>
      </c>
      <c r="C22" s="50" t="s">
        <v>175</v>
      </c>
      <c r="D22" s="34">
        <v>8</v>
      </c>
      <c r="E22" s="34"/>
      <c r="F22" s="34"/>
      <c r="G22" s="34"/>
      <c r="H22" s="34"/>
      <c r="I22" s="34"/>
      <c r="J22" s="34"/>
      <c r="K22" s="34"/>
      <c r="L22" s="34"/>
      <c r="M22" s="34"/>
      <c r="N22" s="35">
        <f t="shared" si="2"/>
        <v>8</v>
      </c>
      <c r="O22" s="34"/>
      <c r="P22" s="34"/>
      <c r="Q22" s="34"/>
      <c r="R22" s="34"/>
      <c r="S22" s="34"/>
      <c r="T22" s="34"/>
      <c r="U22" s="34"/>
      <c r="V22" s="35" t="e">
        <f t="shared" si="3"/>
        <v>#DIV/0!</v>
      </c>
      <c r="W22" s="34">
        <v>10</v>
      </c>
      <c r="X22" s="34">
        <v>10</v>
      </c>
      <c r="Y22" s="34"/>
      <c r="Z22" s="35">
        <f t="shared" si="0"/>
        <v>10</v>
      </c>
      <c r="AA22" s="34"/>
      <c r="AB22" s="34"/>
      <c r="AC22" s="34"/>
      <c r="AD22" s="35" t="e">
        <f t="shared" si="1"/>
        <v>#DIV/0!</v>
      </c>
      <c r="AE22" s="36" t="e">
        <f t="shared" si="4"/>
        <v>#DIV/0!</v>
      </c>
      <c r="AF22" s="34" t="e">
        <f t="shared" si="5"/>
        <v>#DIV/0!</v>
      </c>
      <c r="AG22" s="37"/>
      <c r="AH22" s="37">
        <f t="shared" si="6"/>
        <v>0</v>
      </c>
      <c r="AI22" s="38" t="e">
        <f t="shared" si="7"/>
        <v>#DIV/0!</v>
      </c>
    </row>
    <row r="23" spans="1:35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/>
      <c r="H23" s="34"/>
      <c r="I23" s="34"/>
      <c r="J23" s="34"/>
      <c r="K23" s="34"/>
      <c r="L23" s="34"/>
      <c r="M23" s="34"/>
      <c r="N23" s="35">
        <f t="shared" si="2"/>
        <v>10</v>
      </c>
      <c r="O23" s="34"/>
      <c r="P23" s="34"/>
      <c r="Q23" s="34"/>
      <c r="R23" s="34"/>
      <c r="S23" s="34"/>
      <c r="T23" s="34"/>
      <c r="U23" s="34"/>
      <c r="V23" s="35" t="e">
        <f t="shared" si="3"/>
        <v>#DIV/0!</v>
      </c>
      <c r="W23" s="34">
        <v>10</v>
      </c>
      <c r="X23" s="34">
        <v>10</v>
      </c>
      <c r="Y23" s="34"/>
      <c r="Z23" s="35">
        <f t="shared" si="0"/>
        <v>10</v>
      </c>
      <c r="AA23" s="34"/>
      <c r="AB23" s="34"/>
      <c r="AC23" s="34"/>
      <c r="AD23" s="35" t="e">
        <f t="shared" si="1"/>
        <v>#DIV/0!</v>
      </c>
      <c r="AE23" s="36" t="e">
        <f t="shared" si="4"/>
        <v>#DIV/0!</v>
      </c>
      <c r="AF23" s="34" t="e">
        <f t="shared" si="5"/>
        <v>#DIV/0!</v>
      </c>
      <c r="AG23" s="37"/>
      <c r="AH23" s="37">
        <f t="shared" si="6"/>
        <v>0</v>
      </c>
      <c r="AI23" s="38" t="e">
        <f t="shared" si="7"/>
        <v>#DIV/0!</v>
      </c>
    </row>
    <row r="24" spans="1:35" s="21" customFormat="1" ht="18" customHeight="1">
      <c r="A24" s="33">
        <v>18</v>
      </c>
      <c r="B24" s="58" t="s">
        <v>178</v>
      </c>
      <c r="C24" s="50" t="s">
        <v>179</v>
      </c>
      <c r="D24" s="34">
        <v>9</v>
      </c>
      <c r="E24" s="34"/>
      <c r="F24" s="34"/>
      <c r="G24" s="34"/>
      <c r="H24" s="34"/>
      <c r="I24" s="34"/>
      <c r="J24" s="34"/>
      <c r="K24" s="34"/>
      <c r="L24" s="34"/>
      <c r="M24" s="34"/>
      <c r="N24" s="35">
        <f t="shared" si="2"/>
        <v>9</v>
      </c>
      <c r="O24" s="34"/>
      <c r="P24" s="34"/>
      <c r="Q24" s="34"/>
      <c r="R24" s="34"/>
      <c r="S24" s="34"/>
      <c r="T24" s="34"/>
      <c r="U24" s="34"/>
      <c r="V24" s="35" t="e">
        <f t="shared" si="3"/>
        <v>#DIV/0!</v>
      </c>
      <c r="W24" s="34">
        <v>8</v>
      </c>
      <c r="X24" s="34">
        <v>10</v>
      </c>
      <c r="Y24" s="34"/>
      <c r="Z24" s="35">
        <f t="shared" si="0"/>
        <v>9</v>
      </c>
      <c r="AA24" s="34"/>
      <c r="AB24" s="34"/>
      <c r="AC24" s="34"/>
      <c r="AD24" s="35" t="e">
        <f t="shared" si="1"/>
        <v>#DIV/0!</v>
      </c>
      <c r="AE24" s="36" t="e">
        <f t="shared" si="4"/>
        <v>#DIV/0!</v>
      </c>
      <c r="AF24" s="34" t="e">
        <f t="shared" si="5"/>
        <v>#DIV/0!</v>
      </c>
      <c r="AG24" s="37"/>
      <c r="AH24" s="37">
        <f t="shared" si="6"/>
        <v>0</v>
      </c>
      <c r="AI24" s="38" t="e">
        <f t="shared" si="7"/>
        <v>#DIV/0!</v>
      </c>
    </row>
    <row r="25" spans="1:35" s="21" customFormat="1" ht="18" customHeight="1">
      <c r="A25" s="33">
        <v>19</v>
      </c>
      <c r="B25" s="58" t="s">
        <v>180</v>
      </c>
      <c r="C25" s="50" t="s">
        <v>181</v>
      </c>
      <c r="D25" s="34">
        <v>7</v>
      </c>
      <c r="E25" s="34">
        <v>10</v>
      </c>
      <c r="F25" s="34">
        <v>10</v>
      </c>
      <c r="G25" s="34"/>
      <c r="H25" s="34"/>
      <c r="I25" s="34"/>
      <c r="J25" s="34"/>
      <c r="K25" s="34"/>
      <c r="L25" s="34"/>
      <c r="M25" s="34"/>
      <c r="N25" s="35">
        <f t="shared" si="2"/>
        <v>9</v>
      </c>
      <c r="O25" s="34"/>
      <c r="P25" s="34"/>
      <c r="Q25" s="34"/>
      <c r="R25" s="34"/>
      <c r="S25" s="34"/>
      <c r="T25" s="34"/>
      <c r="U25" s="34"/>
      <c r="V25" s="35" t="e">
        <f t="shared" si="3"/>
        <v>#DIV/0!</v>
      </c>
      <c r="W25" s="34">
        <v>7</v>
      </c>
      <c r="X25" s="34">
        <v>8</v>
      </c>
      <c r="Y25" s="34"/>
      <c r="Z25" s="35">
        <f t="shared" si="0"/>
        <v>7.5</v>
      </c>
      <c r="AA25" s="34"/>
      <c r="AB25" s="34"/>
      <c r="AC25" s="34"/>
      <c r="AD25" s="35" t="e">
        <f t="shared" si="1"/>
        <v>#DIV/0!</v>
      </c>
      <c r="AE25" s="36" t="e">
        <f t="shared" si="4"/>
        <v>#DIV/0!</v>
      </c>
      <c r="AF25" s="34" t="e">
        <f t="shared" si="5"/>
        <v>#DIV/0!</v>
      </c>
      <c r="AG25" s="37"/>
      <c r="AH25" s="37">
        <f t="shared" si="6"/>
        <v>0</v>
      </c>
      <c r="AI25" s="38" t="e">
        <f t="shared" si="7"/>
        <v>#DIV/0!</v>
      </c>
    </row>
    <row r="26" spans="1:35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4"/>
      <c r="N26" s="35">
        <f t="shared" si="2"/>
        <v>10</v>
      </c>
      <c r="O26" s="34"/>
      <c r="P26" s="34"/>
      <c r="Q26" s="34"/>
      <c r="R26" s="34"/>
      <c r="S26" s="34"/>
      <c r="T26" s="34"/>
      <c r="U26" s="34"/>
      <c r="V26" s="35" t="e">
        <f t="shared" si="3"/>
        <v>#DIV/0!</v>
      </c>
      <c r="W26" s="34">
        <v>10</v>
      </c>
      <c r="X26" s="34">
        <v>9.5</v>
      </c>
      <c r="Y26" s="34"/>
      <c r="Z26" s="35">
        <f t="shared" si="0"/>
        <v>9.75</v>
      </c>
      <c r="AA26" s="34"/>
      <c r="AB26" s="34"/>
      <c r="AC26" s="34"/>
      <c r="AD26" s="35" t="e">
        <f t="shared" si="1"/>
        <v>#DIV/0!</v>
      </c>
      <c r="AE26" s="36" t="e">
        <f t="shared" si="4"/>
        <v>#DIV/0!</v>
      </c>
      <c r="AF26" s="34" t="e">
        <f t="shared" si="5"/>
        <v>#DIV/0!</v>
      </c>
      <c r="AG26" s="37"/>
      <c r="AH26" s="37">
        <f t="shared" si="6"/>
        <v>0</v>
      </c>
      <c r="AI26" s="38" t="e">
        <f t="shared" si="7"/>
        <v>#DIV/0!</v>
      </c>
    </row>
    <row r="27" spans="1:35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4"/>
      <c r="N27" s="35">
        <f t="shared" si="2"/>
        <v>10</v>
      </c>
      <c r="O27" s="34"/>
      <c r="P27" s="34"/>
      <c r="Q27" s="34"/>
      <c r="R27" s="34"/>
      <c r="S27" s="34"/>
      <c r="T27" s="34"/>
      <c r="U27" s="34"/>
      <c r="V27" s="35" t="e">
        <f t="shared" si="3"/>
        <v>#DIV/0!</v>
      </c>
      <c r="W27" s="34">
        <v>9.8000000000000007</v>
      </c>
      <c r="X27" s="34">
        <v>10</v>
      </c>
      <c r="Y27" s="34"/>
      <c r="Z27" s="35">
        <f t="shared" si="0"/>
        <v>9.9</v>
      </c>
      <c r="AA27" s="34"/>
      <c r="AB27" s="34"/>
      <c r="AC27" s="34"/>
      <c r="AD27" s="35" t="e">
        <f t="shared" si="1"/>
        <v>#DIV/0!</v>
      </c>
      <c r="AE27" s="36" t="e">
        <f t="shared" si="4"/>
        <v>#DIV/0!</v>
      </c>
      <c r="AF27" s="34" t="e">
        <f t="shared" si="5"/>
        <v>#DIV/0!</v>
      </c>
      <c r="AG27" s="37"/>
      <c r="AH27" s="37">
        <f t="shared" si="6"/>
        <v>0</v>
      </c>
      <c r="AI27" s="38" t="e">
        <f t="shared" si="7"/>
        <v>#DIV/0!</v>
      </c>
    </row>
    <row r="28" spans="1:35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4"/>
      <c r="N28" s="35">
        <f t="shared" si="2"/>
        <v>10</v>
      </c>
      <c r="O28" s="34"/>
      <c r="P28" s="34"/>
      <c r="Q28" s="34"/>
      <c r="R28" s="34"/>
      <c r="S28" s="34"/>
      <c r="T28" s="34"/>
      <c r="U28" s="34"/>
      <c r="V28" s="35" t="e">
        <f t="shared" si="3"/>
        <v>#DIV/0!</v>
      </c>
      <c r="W28" s="34">
        <v>9.8000000000000007</v>
      </c>
      <c r="X28" s="34">
        <v>10</v>
      </c>
      <c r="Y28" s="34"/>
      <c r="Z28" s="35">
        <f t="shared" si="0"/>
        <v>9.9</v>
      </c>
      <c r="AA28" s="34"/>
      <c r="AB28" s="34"/>
      <c r="AC28" s="34"/>
      <c r="AD28" s="35" t="e">
        <f t="shared" si="1"/>
        <v>#DIV/0!</v>
      </c>
      <c r="AE28" s="36" t="e">
        <f t="shared" si="4"/>
        <v>#DIV/0!</v>
      </c>
      <c r="AF28" s="34" t="e">
        <f t="shared" si="5"/>
        <v>#DIV/0!</v>
      </c>
      <c r="AG28" s="37"/>
      <c r="AH28" s="37">
        <f t="shared" si="6"/>
        <v>0</v>
      </c>
      <c r="AI28" s="38" t="e">
        <f t="shared" si="7"/>
        <v>#DIV/0!</v>
      </c>
    </row>
    <row r="29" spans="1:35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</v>
      </c>
      <c r="F29" s="34">
        <v>10</v>
      </c>
      <c r="G29" s="34"/>
      <c r="H29" s="34"/>
      <c r="I29" s="34"/>
      <c r="J29" s="34"/>
      <c r="K29" s="34"/>
      <c r="L29" s="34"/>
      <c r="M29" s="34"/>
      <c r="N29" s="35">
        <f t="shared" si="2"/>
        <v>7</v>
      </c>
      <c r="O29" s="34"/>
      <c r="P29" s="34"/>
      <c r="Q29" s="34"/>
      <c r="R29" s="34"/>
      <c r="S29" s="34"/>
      <c r="T29" s="34"/>
      <c r="U29" s="34"/>
      <c r="V29" s="35" t="e">
        <f t="shared" si="3"/>
        <v>#DIV/0!</v>
      </c>
      <c r="W29" s="34">
        <v>10</v>
      </c>
      <c r="X29" s="34">
        <v>10</v>
      </c>
      <c r="Y29" s="34"/>
      <c r="Z29" s="35">
        <f t="shared" si="0"/>
        <v>10</v>
      </c>
      <c r="AA29" s="34"/>
      <c r="AB29" s="34"/>
      <c r="AC29" s="34"/>
      <c r="AD29" s="35" t="e">
        <f t="shared" si="1"/>
        <v>#DIV/0!</v>
      </c>
      <c r="AE29" s="36" t="e">
        <f t="shared" si="4"/>
        <v>#DIV/0!</v>
      </c>
      <c r="AF29" s="34" t="e">
        <f t="shared" si="5"/>
        <v>#DIV/0!</v>
      </c>
      <c r="AG29" s="37"/>
      <c r="AH29" s="37">
        <f t="shared" si="6"/>
        <v>0</v>
      </c>
      <c r="AI29" s="38" t="e">
        <f t="shared" si="7"/>
        <v>#DIV/0!</v>
      </c>
    </row>
    <row r="30" spans="1:35" s="21" customFormat="1" ht="18" customHeight="1">
      <c r="A30" s="33">
        <v>24</v>
      </c>
      <c r="B30" s="51" t="s">
        <v>190</v>
      </c>
      <c r="C30" s="37" t="s">
        <v>191</v>
      </c>
      <c r="D30" s="34">
        <v>9.5</v>
      </c>
      <c r="E30" s="34"/>
      <c r="F30" s="34"/>
      <c r="G30" s="34"/>
      <c r="H30" s="34"/>
      <c r="I30" s="34"/>
      <c r="J30" s="34"/>
      <c r="K30" s="34"/>
      <c r="L30" s="34"/>
      <c r="M30" s="34"/>
      <c r="N30" s="35">
        <f t="shared" si="2"/>
        <v>9.5</v>
      </c>
      <c r="O30" s="34"/>
      <c r="P30" s="34"/>
      <c r="Q30" s="34"/>
      <c r="R30" s="34"/>
      <c r="S30" s="34"/>
      <c r="T30" s="34"/>
      <c r="U30" s="34"/>
      <c r="V30" s="35" t="e">
        <f t="shared" si="3"/>
        <v>#DIV/0!</v>
      </c>
      <c r="W30" s="34">
        <v>7</v>
      </c>
      <c r="X30" s="34">
        <v>8</v>
      </c>
      <c r="Y30" s="34"/>
      <c r="Z30" s="35">
        <f t="shared" si="0"/>
        <v>7.5</v>
      </c>
      <c r="AA30" s="34"/>
      <c r="AB30" s="34"/>
      <c r="AC30" s="34"/>
      <c r="AD30" s="35" t="e">
        <f t="shared" si="1"/>
        <v>#DIV/0!</v>
      </c>
      <c r="AE30" s="36" t="e">
        <f t="shared" si="4"/>
        <v>#DIV/0!</v>
      </c>
      <c r="AF30" s="34" t="e">
        <f t="shared" si="5"/>
        <v>#DIV/0!</v>
      </c>
      <c r="AG30" s="37"/>
      <c r="AH30" s="37">
        <f t="shared" si="6"/>
        <v>0</v>
      </c>
      <c r="AI30" s="38" t="e">
        <f t="shared" si="7"/>
        <v>#DIV/0!</v>
      </c>
    </row>
    <row r="31" spans="1:35" s="21" customFormat="1" ht="18" customHeight="1">
      <c r="A31" s="33">
        <v>25</v>
      </c>
      <c r="B31" s="51" t="s">
        <v>192</v>
      </c>
      <c r="C31" s="50" t="s">
        <v>193</v>
      </c>
      <c r="D31" s="34">
        <v>10</v>
      </c>
      <c r="E31" s="34"/>
      <c r="F31" s="34"/>
      <c r="G31" s="34"/>
      <c r="H31" s="34"/>
      <c r="I31" s="34"/>
      <c r="J31" s="34"/>
      <c r="K31" s="34"/>
      <c r="L31" s="34"/>
      <c r="M31" s="34"/>
      <c r="N31" s="35">
        <f t="shared" si="2"/>
        <v>10</v>
      </c>
      <c r="O31" s="34"/>
      <c r="P31" s="34"/>
      <c r="Q31" s="34"/>
      <c r="R31" s="34"/>
      <c r="S31" s="34"/>
      <c r="T31" s="34"/>
      <c r="U31" s="34"/>
      <c r="V31" s="35" t="e">
        <f t="shared" si="3"/>
        <v>#DIV/0!</v>
      </c>
      <c r="W31" s="34">
        <v>9.8000000000000007</v>
      </c>
      <c r="X31" s="34">
        <v>10</v>
      </c>
      <c r="Y31" s="34"/>
      <c r="Z31" s="35">
        <f t="shared" si="0"/>
        <v>9.9</v>
      </c>
      <c r="AA31" s="34"/>
      <c r="AB31" s="34"/>
      <c r="AC31" s="34"/>
      <c r="AD31" s="35" t="e">
        <f t="shared" si="1"/>
        <v>#DIV/0!</v>
      </c>
      <c r="AE31" s="36" t="e">
        <f t="shared" si="4"/>
        <v>#DIV/0!</v>
      </c>
      <c r="AF31" s="34" t="e">
        <f t="shared" si="5"/>
        <v>#DIV/0!</v>
      </c>
      <c r="AG31" s="37"/>
      <c r="AH31" s="37">
        <f t="shared" si="6"/>
        <v>0</v>
      </c>
      <c r="AI31" s="38" t="e">
        <f t="shared" si="7"/>
        <v>#DIV/0!</v>
      </c>
    </row>
    <row r="32" spans="1:35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/>
      <c r="F32" s="34"/>
      <c r="G32" s="34"/>
      <c r="H32" s="34"/>
      <c r="I32" s="34"/>
      <c r="J32" s="34"/>
      <c r="K32" s="34"/>
      <c r="L32" s="34"/>
      <c r="M32" s="34"/>
      <c r="N32" s="35">
        <f t="shared" si="2"/>
        <v>10</v>
      </c>
      <c r="O32" s="34"/>
      <c r="P32" s="34"/>
      <c r="Q32" s="34"/>
      <c r="R32" s="34"/>
      <c r="S32" s="34"/>
      <c r="T32" s="34"/>
      <c r="U32" s="34"/>
      <c r="V32" s="35" t="e">
        <f t="shared" si="3"/>
        <v>#DIV/0!</v>
      </c>
      <c r="W32" s="34">
        <v>7</v>
      </c>
      <c r="X32" s="34">
        <v>8</v>
      </c>
      <c r="Y32" s="34"/>
      <c r="Z32" s="35">
        <f t="shared" si="0"/>
        <v>7.5</v>
      </c>
      <c r="AA32" s="34"/>
      <c r="AB32" s="34"/>
      <c r="AC32" s="34"/>
      <c r="AD32" s="35" t="e">
        <f t="shared" si="1"/>
        <v>#DIV/0!</v>
      </c>
      <c r="AE32" s="36" t="e">
        <f t="shared" si="4"/>
        <v>#DIV/0!</v>
      </c>
      <c r="AF32" s="34" t="e">
        <f t="shared" si="5"/>
        <v>#DIV/0!</v>
      </c>
      <c r="AG32" s="37"/>
      <c r="AH32" s="37">
        <f t="shared" si="6"/>
        <v>0</v>
      </c>
      <c r="AI32" s="38" t="e">
        <f t="shared" si="7"/>
        <v>#DIV/0!</v>
      </c>
    </row>
    <row r="33" spans="1:35" s="21" customFormat="1" ht="15">
      <c r="A33" s="33">
        <v>27</v>
      </c>
      <c r="B33" s="58" t="s">
        <v>196</v>
      </c>
      <c r="C33" s="37" t="s">
        <v>197</v>
      </c>
      <c r="D33" s="34">
        <v>8</v>
      </c>
      <c r="E33" s="34">
        <v>10</v>
      </c>
      <c r="F33" s="34">
        <v>9.9</v>
      </c>
      <c r="G33" s="34"/>
      <c r="H33" s="34"/>
      <c r="I33" s="34"/>
      <c r="J33" s="34"/>
      <c r="K33" s="34"/>
      <c r="L33" s="34"/>
      <c r="M33" s="34"/>
      <c r="N33" s="35">
        <f t="shared" si="2"/>
        <v>9.3000000000000007</v>
      </c>
      <c r="O33" s="34"/>
      <c r="P33" s="34"/>
      <c r="Q33" s="34"/>
      <c r="R33" s="34"/>
      <c r="S33" s="34"/>
      <c r="T33" s="34"/>
      <c r="U33" s="34"/>
      <c r="V33" s="35" t="e">
        <f t="shared" si="3"/>
        <v>#DIV/0!</v>
      </c>
      <c r="W33" s="34">
        <v>8</v>
      </c>
      <c r="X33" s="34">
        <v>10</v>
      </c>
      <c r="Y33" s="34"/>
      <c r="Z33" s="35">
        <f t="shared" si="0"/>
        <v>9</v>
      </c>
      <c r="AA33" s="34"/>
      <c r="AB33" s="34"/>
      <c r="AC33" s="34"/>
      <c r="AD33" s="35" t="e">
        <f t="shared" si="1"/>
        <v>#DIV/0!</v>
      </c>
      <c r="AE33" s="36" t="e">
        <f t="shared" si="4"/>
        <v>#DIV/0!</v>
      </c>
      <c r="AF33" s="34" t="e">
        <f t="shared" si="5"/>
        <v>#DIV/0!</v>
      </c>
      <c r="AG33" s="37"/>
      <c r="AH33" s="37">
        <f t="shared" si="6"/>
        <v>0</v>
      </c>
      <c r="AI33" s="38" t="e">
        <f t="shared" si="7"/>
        <v>#DIV/0!</v>
      </c>
    </row>
    <row r="34" spans="1:35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/>
      <c r="F34" s="34"/>
      <c r="G34" s="34"/>
      <c r="H34" s="34"/>
      <c r="I34" s="34"/>
      <c r="J34" s="34"/>
      <c r="K34" s="34"/>
      <c r="L34" s="34"/>
      <c r="M34" s="34"/>
      <c r="N34" s="35">
        <f t="shared" si="2"/>
        <v>10</v>
      </c>
      <c r="O34" s="34"/>
      <c r="P34" s="34"/>
      <c r="Q34" s="34"/>
      <c r="R34" s="34"/>
      <c r="S34" s="34"/>
      <c r="T34" s="34"/>
      <c r="U34" s="34"/>
      <c r="V34" s="35" t="e">
        <f t="shared" si="3"/>
        <v>#DIV/0!</v>
      </c>
      <c r="W34" s="34">
        <v>7</v>
      </c>
      <c r="X34" s="34">
        <v>8</v>
      </c>
      <c r="Y34" s="34"/>
      <c r="Z34" s="35">
        <f t="shared" si="0"/>
        <v>7.5</v>
      </c>
      <c r="AA34" s="34"/>
      <c r="AB34" s="34"/>
      <c r="AC34" s="34"/>
      <c r="AD34" s="35" t="e">
        <f t="shared" si="1"/>
        <v>#DIV/0!</v>
      </c>
      <c r="AE34" s="36" t="e">
        <f t="shared" si="4"/>
        <v>#DIV/0!</v>
      </c>
      <c r="AF34" s="34" t="e">
        <f t="shared" si="5"/>
        <v>#DIV/0!</v>
      </c>
      <c r="AG34" s="37"/>
      <c r="AH34" s="37">
        <f t="shared" si="6"/>
        <v>0</v>
      </c>
      <c r="AI34" s="38" t="e">
        <f t="shared" si="7"/>
        <v>#DIV/0!</v>
      </c>
    </row>
    <row r="35" spans="1:35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6"/>
        <v>0</v>
      </c>
      <c r="AI35" s="38" t="e">
        <f t="shared" si="7"/>
        <v>#DIV/0!</v>
      </c>
    </row>
    <row r="36" spans="1:3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6"/>
        <v>0</v>
      </c>
      <c r="AI36" s="38" t="e">
        <f t="shared" si="7"/>
        <v>#DIV/0!</v>
      </c>
    </row>
    <row r="37" spans="1:3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6"/>
        <v>0</v>
      </c>
      <c r="AI37" s="38" t="e">
        <f t="shared" si="7"/>
        <v>#DIV/0!</v>
      </c>
    </row>
    <row r="38" spans="1:3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6"/>
        <v>0</v>
      </c>
      <c r="AI38" s="38" t="e">
        <f t="shared" si="7"/>
        <v>#DIV/0!</v>
      </c>
    </row>
    <row r="39" spans="1:3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6"/>
        <v>0</v>
      </c>
      <c r="AI39" s="38" t="e">
        <f t="shared" si="7"/>
        <v>#DIV/0!</v>
      </c>
    </row>
    <row r="40" spans="1:35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5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5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5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5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5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5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5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5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19</vt:i4>
      </vt:variant>
    </vt:vector>
  </HeadingPairs>
  <TitlesOfParts>
    <vt:vector size="38" baseType="lpstr">
      <vt:lpstr>2A SC</vt:lpstr>
      <vt:lpstr>2A M</vt:lpstr>
      <vt:lpstr>2B SC</vt:lpstr>
      <vt:lpstr>2B M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</vt:lpstr>
      <vt:lpstr>10A</vt:lpstr>
      <vt:lpstr>10B</vt:lpstr>
      <vt:lpstr>Modelo</vt:lpstr>
      <vt:lpstr>'10A'!Área_de_impresión</vt:lpstr>
      <vt:lpstr>'10B'!Área_de_impresión</vt:lpstr>
      <vt:lpstr>'2A M'!Área_de_impresión</vt:lpstr>
      <vt:lpstr>'2A SC'!Área_de_impresión</vt:lpstr>
      <vt:lpstr>'2B M'!Área_de_impresión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2012-12-10T21:20:30Z</dcterms:modified>
</cp:coreProperties>
</file>