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_SVN\Projektarbeit_HS2015\Versuche\"/>
    </mc:Choice>
  </mc:AlternateContent>
  <bookViews>
    <workbookView xWindow="0" yWindow="600" windowWidth="28800" windowHeight="124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H9" i="1"/>
  <c r="G10" i="1"/>
  <c r="H10" i="1"/>
  <c r="K10" i="1"/>
  <c r="G11" i="1"/>
  <c r="K11" i="1" s="1"/>
  <c r="H11" i="1"/>
  <c r="I11" i="1" s="1"/>
  <c r="E9" i="1"/>
  <c r="E10" i="1"/>
  <c r="E11" i="1"/>
  <c r="G5" i="1"/>
  <c r="I5" i="1" s="1"/>
  <c r="H5" i="1"/>
  <c r="G6" i="1"/>
  <c r="H6" i="1"/>
  <c r="G7" i="1"/>
  <c r="H7" i="1"/>
  <c r="G12" i="1"/>
  <c r="K12" i="1" s="1"/>
  <c r="H12" i="1"/>
  <c r="I12" i="1" s="1"/>
  <c r="G13" i="1"/>
  <c r="K13" i="1" s="1"/>
  <c r="H13" i="1"/>
  <c r="G15" i="1"/>
  <c r="H15" i="1"/>
  <c r="G16" i="1"/>
  <c r="H16" i="1"/>
  <c r="G17" i="1"/>
  <c r="K17" i="1" s="1"/>
  <c r="H17" i="1"/>
  <c r="I17" i="1" s="1"/>
  <c r="G18" i="1"/>
  <c r="H18" i="1"/>
  <c r="G19" i="1"/>
  <c r="H19" i="1"/>
  <c r="G21" i="1"/>
  <c r="I21" i="1" s="1"/>
  <c r="H21" i="1"/>
  <c r="G22" i="1"/>
  <c r="K22" i="1" s="1"/>
  <c r="H22" i="1"/>
  <c r="G23" i="1"/>
  <c r="K23" i="1" s="1"/>
  <c r="H23" i="1"/>
  <c r="I23" i="1" s="1"/>
  <c r="G24" i="1"/>
  <c r="H24" i="1"/>
  <c r="G25" i="1"/>
  <c r="H25" i="1"/>
  <c r="E5" i="1"/>
  <c r="E6" i="1"/>
  <c r="E7" i="1"/>
  <c r="E12" i="1"/>
  <c r="E13" i="1"/>
  <c r="E15" i="1"/>
  <c r="E16" i="1"/>
  <c r="E17" i="1"/>
  <c r="E18" i="1"/>
  <c r="E19" i="1"/>
  <c r="E21" i="1"/>
  <c r="E22" i="1"/>
  <c r="E23" i="1"/>
  <c r="E24" i="1"/>
  <c r="E25" i="1"/>
  <c r="G4" i="1"/>
  <c r="I4" i="1" s="1"/>
  <c r="E4" i="1"/>
  <c r="H4" i="1"/>
  <c r="I22" i="1" l="1"/>
  <c r="J22" i="1" s="1"/>
  <c r="J4" i="1"/>
  <c r="J23" i="1"/>
  <c r="I19" i="1"/>
  <c r="J21" i="1"/>
  <c r="I13" i="1"/>
  <c r="J13" i="1" s="1"/>
  <c r="I24" i="1"/>
  <c r="J24" i="1" s="1"/>
  <c r="J11" i="1"/>
  <c r="K4" i="1"/>
  <c r="K21" i="1"/>
  <c r="J12" i="1"/>
  <c r="I10" i="1"/>
  <c r="J10" i="1" s="1"/>
  <c r="I25" i="1"/>
  <c r="J25" i="1" s="1"/>
  <c r="I9" i="1"/>
  <c r="J9" i="1" s="1"/>
  <c r="K9" i="1"/>
  <c r="J19" i="1"/>
  <c r="K19" i="1"/>
  <c r="I18" i="1"/>
  <c r="J18" i="1" s="1"/>
  <c r="J17" i="1"/>
  <c r="I16" i="1"/>
  <c r="J16" i="1" s="1"/>
  <c r="I15" i="1"/>
  <c r="J15" i="1" s="1"/>
  <c r="I7" i="1"/>
  <c r="J7" i="1" s="1"/>
  <c r="K7" i="1"/>
  <c r="I6" i="1"/>
  <c r="J6" i="1" s="1"/>
  <c r="K6" i="1"/>
  <c r="J5" i="1"/>
  <c r="K24" i="1"/>
  <c r="K15" i="1"/>
  <c r="K18" i="1"/>
  <c r="K5" i="1"/>
  <c r="K25" i="1"/>
  <c r="K16" i="1"/>
</calcChain>
</file>

<file path=xl/sharedStrings.xml><?xml version="1.0" encoding="utf-8"?>
<sst xmlns="http://schemas.openxmlformats.org/spreadsheetml/2006/main" count="10" uniqueCount="10">
  <si>
    <t>P Max</t>
  </si>
  <si>
    <t>Resistor [Ohm]</t>
  </si>
  <si>
    <t>Umax [mV]</t>
  </si>
  <si>
    <t>Umin [mV]</t>
  </si>
  <si>
    <t>I Mean [uA]</t>
  </si>
  <si>
    <t>I min [uA]</t>
  </si>
  <si>
    <t>I max [uA]</t>
  </si>
  <si>
    <t>U Mean [mV]</t>
  </si>
  <si>
    <t>P Mean [uW]</t>
  </si>
  <si>
    <t>speed [kmh]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</si>
</sst>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5"/>
  <sheetViews>
    <sheetView tabSelected="1" workbookViewId="0">
      <selection activeCell="J30" sqref="J30"/>
    </sheetView>
  </sheetViews>
  <sheetFormatPr baseColWidth="10" defaultRowHeight="15" x14ac:dyDescent="0.25"/>
  <cols>
    <col min="1" max="1" width="11.42578125" style="1"/>
    <col min="2" max="2" width="12.140625" style="3" customWidth="1"/>
    <col min="3" max="4" width="11.42578125" style="1"/>
    <col min="5" max="5" width="14" style="1" customWidth="1"/>
    <col min="6" max="6" width="18.85546875" style="1" customWidth="1"/>
    <col min="7" max="7" width="12.85546875" style="2" customWidth="1"/>
    <col min="8" max="9" width="11.42578125" style="2"/>
    <col min="10" max="10" width="15.140625" style="2" customWidth="1"/>
    <col min="11" max="11" width="11.42578125" style="2"/>
    <col min="12" max="16384" width="11.42578125" style="1"/>
  </cols>
  <sheetData>
    <row r="3" spans="2:11" x14ac:dyDescent="0.25">
      <c r="B3" s="3" t="s">
        <v>9</v>
      </c>
      <c r="C3" s="1" t="s">
        <v>2</v>
      </c>
      <c r="D3" s="1" t="s">
        <v>3</v>
      </c>
      <c r="E3" s="1" t="s">
        <v>7</v>
      </c>
      <c r="F3" s="1" t="s">
        <v>1</v>
      </c>
      <c r="G3" s="2" t="s">
        <v>6</v>
      </c>
      <c r="H3" s="2" t="s">
        <v>5</v>
      </c>
      <c r="I3" s="2" t="s">
        <v>4</v>
      </c>
      <c r="J3" s="2" t="s">
        <v>8</v>
      </c>
      <c r="K3" s="2" t="s">
        <v>0</v>
      </c>
    </row>
    <row r="4" spans="2:11" x14ac:dyDescent="0.25">
      <c r="B4" s="3">
        <v>33</v>
      </c>
      <c r="C4" s="1">
        <v>730</v>
      </c>
      <c r="D4" s="1">
        <v>320</v>
      </c>
      <c r="E4" s="1">
        <f>(C4+D4)/2</f>
        <v>525</v>
      </c>
      <c r="F4" s="1">
        <v>2160</v>
      </c>
      <c r="G4" s="2">
        <f>((C4/1000)/F4)*1000000</f>
        <v>337.96296296296299</v>
      </c>
      <c r="H4" s="2">
        <f>((D4/1000)/F4)*1000000</f>
        <v>148.14814814814815</v>
      </c>
      <c r="I4" s="2">
        <f>(G4+H4)/2</f>
        <v>243.05555555555557</v>
      </c>
      <c r="J4" s="2">
        <f>(E4/1000)*(I4/1000000)*1000000</f>
        <v>127.60416666666669</v>
      </c>
      <c r="K4" s="2">
        <f>(C4/1000)*(G4/1000000)*1000000</f>
        <v>246.71296296296296</v>
      </c>
    </row>
    <row r="5" spans="2:11" x14ac:dyDescent="0.25">
      <c r="B5" s="3">
        <v>32</v>
      </c>
      <c r="C5" s="1">
        <v>428</v>
      </c>
      <c r="D5" s="1">
        <v>88</v>
      </c>
      <c r="E5" s="1">
        <f t="shared" ref="E5:E44" si="0">(C5+D5)/2</f>
        <v>258</v>
      </c>
      <c r="F5" s="1">
        <v>1007</v>
      </c>
      <c r="G5" s="2">
        <f t="shared" ref="G5:G44" si="1">((C5/1000)/F5)*1000000</f>
        <v>425.0248262164846</v>
      </c>
      <c r="H5" s="2">
        <f t="shared" ref="H5:H44" si="2">((D5/1000)/F5)*1000000</f>
        <v>87.388282025819251</v>
      </c>
      <c r="I5" s="2">
        <f t="shared" ref="I5:I44" si="3">(G5+H5)/2</f>
        <v>256.20655412115195</v>
      </c>
      <c r="J5" s="2">
        <f t="shared" ref="J5:J44" si="4">(E5/1000)*(I5/1000000)*1000000</f>
        <v>66.101290963257199</v>
      </c>
      <c r="K5" s="2">
        <f t="shared" ref="K5:K44" si="5">(C5/1000)*(G5/1000000)*1000000</f>
        <v>181.9106256206554</v>
      </c>
    </row>
    <row r="6" spans="2:11" x14ac:dyDescent="0.25">
      <c r="B6" s="3">
        <v>73</v>
      </c>
      <c r="C6" s="1">
        <v>816</v>
      </c>
      <c r="D6" s="1">
        <v>364</v>
      </c>
      <c r="E6" s="1">
        <f t="shared" si="0"/>
        <v>590</v>
      </c>
      <c r="F6" s="1">
        <v>1007</v>
      </c>
      <c r="G6" s="2">
        <f t="shared" si="1"/>
        <v>810.32770605759674</v>
      </c>
      <c r="H6" s="2">
        <f t="shared" si="2"/>
        <v>361.46971201588872</v>
      </c>
      <c r="I6" s="2">
        <f t="shared" si="3"/>
        <v>585.89870903674273</v>
      </c>
      <c r="J6" s="2">
        <f t="shared" si="4"/>
        <v>345.6802383316782</v>
      </c>
      <c r="K6" s="2">
        <f t="shared" si="5"/>
        <v>661.22740814299891</v>
      </c>
    </row>
    <row r="7" spans="2:11" x14ac:dyDescent="0.25">
      <c r="B7" s="3">
        <v>16</v>
      </c>
      <c r="C7" s="1">
        <v>228</v>
      </c>
      <c r="D7" s="1">
        <v>1</v>
      </c>
      <c r="E7" s="1">
        <f t="shared" si="0"/>
        <v>114.5</v>
      </c>
      <c r="F7" s="1">
        <v>1007</v>
      </c>
      <c r="G7" s="2">
        <f t="shared" si="1"/>
        <v>226.41509433962264</v>
      </c>
      <c r="H7" s="2">
        <f t="shared" si="2"/>
        <v>0.99304865938430997</v>
      </c>
      <c r="I7" s="2">
        <f t="shared" si="3"/>
        <v>113.70407149950347</v>
      </c>
      <c r="J7" s="2">
        <f t="shared" si="4"/>
        <v>13.019116186693147</v>
      </c>
      <c r="K7" s="2">
        <f t="shared" si="5"/>
        <v>51.622641509433961</v>
      </c>
    </row>
    <row r="9" spans="2:11" x14ac:dyDescent="0.25">
      <c r="B9" s="3">
        <v>9.6999999999999993</v>
      </c>
      <c r="C9" s="1">
        <v>112</v>
      </c>
      <c r="D9" s="1">
        <v>1</v>
      </c>
      <c r="E9" s="1">
        <f t="shared" si="0"/>
        <v>56.5</v>
      </c>
      <c r="F9" s="1">
        <v>497</v>
      </c>
      <c r="G9" s="2">
        <f t="shared" ref="G9:G11" si="6">((C9/1000)/F9)*1000000</f>
        <v>225.35211267605635</v>
      </c>
      <c r="H9" s="2">
        <f t="shared" ref="H9:H11" si="7">((D9/1000)/F9)*1000000</f>
        <v>2.0120724346076462</v>
      </c>
      <c r="I9" s="2">
        <f t="shared" ref="I9:I11" si="8">(G9+H9)/2</f>
        <v>113.68209255533201</v>
      </c>
      <c r="J9" s="2">
        <f t="shared" ref="J9:J11" si="9">(E9/1000)*(I9/1000000)*1000000</f>
        <v>6.4230382293762585</v>
      </c>
      <c r="K9" s="2">
        <f t="shared" ref="K9:K11" si="10">(C9/1000)*(G9/1000000)*1000000</f>
        <v>25.239436619718308</v>
      </c>
    </row>
    <row r="10" spans="2:11" x14ac:dyDescent="0.25">
      <c r="B10" s="3">
        <v>19.3</v>
      </c>
      <c r="C10" s="1">
        <v>196</v>
      </c>
      <c r="D10" s="1">
        <v>1</v>
      </c>
      <c r="E10" s="1">
        <f t="shared" si="0"/>
        <v>98.5</v>
      </c>
      <c r="F10" s="1">
        <v>497</v>
      </c>
      <c r="G10" s="2">
        <f t="shared" si="6"/>
        <v>394.36619718309862</v>
      </c>
      <c r="H10" s="2">
        <f t="shared" si="7"/>
        <v>2.0120724346076462</v>
      </c>
      <c r="I10" s="2">
        <f t="shared" si="8"/>
        <v>198.18913480885314</v>
      </c>
      <c r="J10" s="2">
        <f t="shared" si="9"/>
        <v>19.521629778672033</v>
      </c>
      <c r="K10" s="2">
        <f t="shared" si="10"/>
        <v>77.295774647887342</v>
      </c>
    </row>
    <row r="11" spans="2:11" x14ac:dyDescent="0.25">
      <c r="B11" s="3">
        <v>30.9</v>
      </c>
      <c r="C11" s="1">
        <v>284</v>
      </c>
      <c r="D11" s="1">
        <v>18</v>
      </c>
      <c r="E11" s="1">
        <f t="shared" si="0"/>
        <v>151</v>
      </c>
      <c r="F11" s="1">
        <v>497</v>
      </c>
      <c r="G11" s="2">
        <f t="shared" si="6"/>
        <v>571.42857142857133</v>
      </c>
      <c r="H11" s="2">
        <f t="shared" si="7"/>
        <v>36.217303822937623</v>
      </c>
      <c r="I11" s="2">
        <f t="shared" si="8"/>
        <v>303.82293762575449</v>
      </c>
      <c r="J11" s="2">
        <f t="shared" si="9"/>
        <v>45.877263581488926</v>
      </c>
      <c r="K11" s="2">
        <f t="shared" si="10"/>
        <v>162.28571428571425</v>
      </c>
    </row>
    <row r="12" spans="2:11" x14ac:dyDescent="0.25">
      <c r="B12" s="3">
        <v>37.5</v>
      </c>
      <c r="C12" s="1">
        <v>300</v>
      </c>
      <c r="D12" s="1">
        <v>28</v>
      </c>
      <c r="E12" s="1">
        <f t="shared" si="0"/>
        <v>164</v>
      </c>
      <c r="F12" s="1">
        <v>497</v>
      </c>
      <c r="G12" s="2">
        <f t="shared" si="1"/>
        <v>603.62173038229378</v>
      </c>
      <c r="H12" s="2">
        <f t="shared" si="2"/>
        <v>56.338028169014088</v>
      </c>
      <c r="I12" s="2">
        <f t="shared" si="3"/>
        <v>329.97987927565396</v>
      </c>
      <c r="J12" s="2">
        <f t="shared" si="4"/>
        <v>54.116700201207252</v>
      </c>
      <c r="K12" s="2">
        <f t="shared" si="5"/>
        <v>181.08651911468812</v>
      </c>
    </row>
    <row r="13" spans="2:11" x14ac:dyDescent="0.25">
      <c r="B13" s="3">
        <v>47.7</v>
      </c>
      <c r="C13" s="1">
        <v>392</v>
      </c>
      <c r="D13" s="1">
        <v>68</v>
      </c>
      <c r="E13" s="1">
        <f t="shared" si="0"/>
        <v>230</v>
      </c>
      <c r="F13" s="1">
        <v>497</v>
      </c>
      <c r="G13" s="2">
        <f t="shared" si="1"/>
        <v>788.73239436619724</v>
      </c>
      <c r="H13" s="2">
        <f t="shared" si="2"/>
        <v>136.82092555331991</v>
      </c>
      <c r="I13" s="2">
        <f t="shared" si="3"/>
        <v>462.7766599597586</v>
      </c>
      <c r="J13" s="2">
        <f t="shared" si="4"/>
        <v>106.43863179074448</v>
      </c>
      <c r="K13" s="2">
        <f t="shared" si="5"/>
        <v>309.18309859154937</v>
      </c>
    </row>
    <row r="15" spans="2:11" x14ac:dyDescent="0.25">
      <c r="B15" s="3">
        <v>9.1999999999999993</v>
      </c>
      <c r="C15" s="1">
        <v>132</v>
      </c>
      <c r="D15" s="1">
        <v>1</v>
      </c>
      <c r="E15" s="1">
        <f t="shared" si="0"/>
        <v>66.5</v>
      </c>
      <c r="F15" s="1">
        <v>1007</v>
      </c>
      <c r="G15" s="2">
        <f t="shared" si="1"/>
        <v>131.0824230387289</v>
      </c>
      <c r="H15" s="2">
        <f t="shared" si="2"/>
        <v>0.99304865938430997</v>
      </c>
      <c r="I15" s="2">
        <f t="shared" si="3"/>
        <v>66.037735849056602</v>
      </c>
      <c r="J15" s="2">
        <f t="shared" si="4"/>
        <v>4.3915094339622645</v>
      </c>
      <c r="K15" s="2">
        <f t="shared" si="5"/>
        <v>17.302879841112215</v>
      </c>
    </row>
    <row r="16" spans="2:11" x14ac:dyDescent="0.25">
      <c r="B16" s="3">
        <v>19.2</v>
      </c>
      <c r="C16" s="1">
        <v>266</v>
      </c>
      <c r="D16" s="1">
        <v>1</v>
      </c>
      <c r="E16" s="1">
        <f t="shared" si="0"/>
        <v>133.5</v>
      </c>
      <c r="F16" s="1">
        <v>1007</v>
      </c>
      <c r="G16" s="2">
        <f t="shared" si="1"/>
        <v>264.15094339622641</v>
      </c>
      <c r="H16" s="2">
        <f t="shared" si="2"/>
        <v>0.99304865938430997</v>
      </c>
      <c r="I16" s="2">
        <f t="shared" si="3"/>
        <v>132.57199602780537</v>
      </c>
      <c r="J16" s="2">
        <f t="shared" si="4"/>
        <v>17.698361469712019</v>
      </c>
      <c r="K16" s="2">
        <f t="shared" si="5"/>
        <v>70.264150943396231</v>
      </c>
    </row>
    <row r="17" spans="2:11" x14ac:dyDescent="0.25">
      <c r="B17" s="3">
        <v>30.6</v>
      </c>
      <c r="C17" s="1">
        <v>432</v>
      </c>
      <c r="D17" s="1">
        <v>80</v>
      </c>
      <c r="E17" s="1">
        <f t="shared" si="0"/>
        <v>256</v>
      </c>
      <c r="F17" s="1">
        <v>1007</v>
      </c>
      <c r="G17" s="2">
        <f t="shared" si="1"/>
        <v>428.9970208540218</v>
      </c>
      <c r="H17" s="2">
        <f t="shared" si="2"/>
        <v>79.443892750744794</v>
      </c>
      <c r="I17" s="2">
        <f t="shared" si="3"/>
        <v>254.2204568023833</v>
      </c>
      <c r="J17" s="2">
        <f t="shared" si="4"/>
        <v>65.080436941410113</v>
      </c>
      <c r="K17" s="2">
        <f t="shared" si="5"/>
        <v>185.32671300893745</v>
      </c>
    </row>
    <row r="18" spans="2:11" x14ac:dyDescent="0.25">
      <c r="B18" s="3">
        <v>40.299999999999997</v>
      </c>
      <c r="C18" s="1">
        <v>516</v>
      </c>
      <c r="D18" s="1">
        <v>128</v>
      </c>
      <c r="E18" s="1">
        <f t="shared" si="0"/>
        <v>322</v>
      </c>
      <c r="F18" s="1">
        <v>1007</v>
      </c>
      <c r="G18" s="2">
        <f t="shared" si="1"/>
        <v>512.41310824230391</v>
      </c>
      <c r="H18" s="2">
        <f t="shared" si="2"/>
        <v>127.11022840119168</v>
      </c>
      <c r="I18" s="2">
        <f t="shared" si="3"/>
        <v>319.76166832174778</v>
      </c>
      <c r="J18" s="2">
        <f t="shared" si="4"/>
        <v>102.96325719960278</v>
      </c>
      <c r="K18" s="2">
        <f t="shared" si="5"/>
        <v>264.4051638530288</v>
      </c>
    </row>
    <row r="19" spans="2:11" x14ac:dyDescent="0.25">
      <c r="B19" s="3">
        <v>46.7</v>
      </c>
      <c r="C19" s="1">
        <v>580</v>
      </c>
      <c r="D19" s="1">
        <v>188</v>
      </c>
      <c r="E19" s="1">
        <f t="shared" si="0"/>
        <v>384</v>
      </c>
      <c r="F19" s="1">
        <v>1007</v>
      </c>
      <c r="G19" s="2">
        <f t="shared" si="1"/>
        <v>575.96822244289967</v>
      </c>
      <c r="H19" s="2">
        <f t="shared" si="2"/>
        <v>186.69314796425024</v>
      </c>
      <c r="I19" s="2">
        <f t="shared" si="3"/>
        <v>381.33068520357494</v>
      </c>
      <c r="J19" s="2">
        <f t="shared" si="4"/>
        <v>146.4309831181728</v>
      </c>
      <c r="K19" s="2">
        <f t="shared" si="5"/>
        <v>334.06156901688178</v>
      </c>
    </row>
    <row r="21" spans="2:11" x14ac:dyDescent="0.25">
      <c r="B21" s="3">
        <v>10</v>
      </c>
      <c r="C21" s="1">
        <v>188</v>
      </c>
      <c r="D21" s="1">
        <v>1</v>
      </c>
      <c r="E21" s="1">
        <f t="shared" si="0"/>
        <v>94.5</v>
      </c>
      <c r="F21" s="1">
        <v>2005</v>
      </c>
      <c r="G21" s="2">
        <f t="shared" si="1"/>
        <v>93.765586034912715</v>
      </c>
      <c r="H21" s="2">
        <f t="shared" si="2"/>
        <v>0.49875311720698251</v>
      </c>
      <c r="I21" s="2">
        <f t="shared" si="3"/>
        <v>47.132169576059852</v>
      </c>
      <c r="J21" s="2">
        <f t="shared" si="4"/>
        <v>4.4539900249376565</v>
      </c>
      <c r="K21" s="2">
        <f t="shared" si="5"/>
        <v>17.627930174563591</v>
      </c>
    </row>
    <row r="22" spans="2:11" x14ac:dyDescent="0.25">
      <c r="B22" s="3">
        <v>20.5</v>
      </c>
      <c r="C22" s="1">
        <v>394</v>
      </c>
      <c r="D22" s="1">
        <v>96</v>
      </c>
      <c r="E22" s="1">
        <f t="shared" si="0"/>
        <v>245</v>
      </c>
      <c r="F22" s="1">
        <v>2005</v>
      </c>
      <c r="G22" s="2">
        <f t="shared" si="1"/>
        <v>196.50872817955113</v>
      </c>
      <c r="H22" s="2">
        <f t="shared" si="2"/>
        <v>47.880299251870319</v>
      </c>
      <c r="I22" s="2">
        <f t="shared" si="3"/>
        <v>122.19451371571073</v>
      </c>
      <c r="J22" s="2">
        <f t="shared" si="4"/>
        <v>29.937655860349128</v>
      </c>
      <c r="K22" s="2">
        <f t="shared" si="5"/>
        <v>77.424438902743148</v>
      </c>
    </row>
    <row r="23" spans="2:11" x14ac:dyDescent="0.25">
      <c r="B23" s="3">
        <v>28.8</v>
      </c>
      <c r="C23" s="1">
        <v>528</v>
      </c>
      <c r="D23" s="1">
        <v>164</v>
      </c>
      <c r="E23" s="1">
        <f t="shared" si="0"/>
        <v>346</v>
      </c>
      <c r="F23" s="1">
        <v>2005</v>
      </c>
      <c r="G23" s="2">
        <f t="shared" si="1"/>
        <v>263.34164588528682</v>
      </c>
      <c r="H23" s="2">
        <f t="shared" si="2"/>
        <v>81.795511221945148</v>
      </c>
      <c r="I23" s="2">
        <f t="shared" si="3"/>
        <v>172.56857855361599</v>
      </c>
      <c r="J23" s="2">
        <f t="shared" si="4"/>
        <v>59.708728179551123</v>
      </c>
      <c r="K23" s="2">
        <f t="shared" si="5"/>
        <v>139.04438902743144</v>
      </c>
    </row>
    <row r="24" spans="2:11" x14ac:dyDescent="0.25">
      <c r="B24" s="3">
        <v>39.5</v>
      </c>
      <c r="C24" s="1">
        <v>708</v>
      </c>
      <c r="D24" s="1">
        <v>300</v>
      </c>
      <c r="E24" s="1">
        <f t="shared" si="0"/>
        <v>504</v>
      </c>
      <c r="F24" s="1">
        <v>2005</v>
      </c>
      <c r="G24" s="2">
        <f t="shared" si="1"/>
        <v>353.11720698254362</v>
      </c>
      <c r="H24" s="2">
        <f t="shared" si="2"/>
        <v>149.62593516209475</v>
      </c>
      <c r="I24" s="2">
        <f t="shared" si="3"/>
        <v>251.37157107231917</v>
      </c>
      <c r="J24" s="2">
        <f t="shared" si="4"/>
        <v>126.69127182044886</v>
      </c>
      <c r="K24" s="2">
        <f t="shared" si="5"/>
        <v>250.0069825436409</v>
      </c>
    </row>
    <row r="25" spans="2:11" x14ac:dyDescent="0.25">
      <c r="B25" s="3">
        <v>51.3</v>
      </c>
      <c r="C25" s="1">
        <v>880</v>
      </c>
      <c r="D25" s="1">
        <v>448</v>
      </c>
      <c r="E25" s="1">
        <f t="shared" si="0"/>
        <v>664</v>
      </c>
      <c r="F25" s="1">
        <v>2005</v>
      </c>
      <c r="G25" s="2">
        <f t="shared" si="1"/>
        <v>438.90274314214463</v>
      </c>
      <c r="H25" s="2">
        <f t="shared" si="2"/>
        <v>223.44139650872816</v>
      </c>
      <c r="I25" s="2">
        <f t="shared" si="3"/>
        <v>331.17206982543638</v>
      </c>
      <c r="J25" s="2">
        <f t="shared" si="4"/>
        <v>219.89825436408975</v>
      </c>
      <c r="K25" s="2">
        <f t="shared" si="5"/>
        <v>386.23441396508724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Studer</dc:creator>
  <cp:lastModifiedBy>Daniel Studer</cp:lastModifiedBy>
  <dcterms:created xsi:type="dcterms:W3CDTF">2015-10-22T07:11:40Z</dcterms:created>
  <dcterms:modified xsi:type="dcterms:W3CDTF">2015-10-22T13:11:18Z</dcterms:modified>
</cp:coreProperties>
</file>