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45" windowWidth="9465" windowHeight="547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Sheet1!$A$1:$Q$89</definedName>
  </definedNames>
  <calcPr calcId="125725"/>
</workbook>
</file>

<file path=xl/calcChain.xml><?xml version="1.0" encoding="utf-8"?>
<calcChain xmlns="http://schemas.openxmlformats.org/spreadsheetml/2006/main">
  <c r="G64" i="1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63"/>
  <c r="B84"/>
  <c r="B64" l="1"/>
  <c r="B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63"/>
  <c r="B65"/>
  <c r="H65" s="1"/>
  <c r="B66"/>
  <c r="H66" s="1"/>
  <c r="B67"/>
  <c r="H67" s="1"/>
  <c r="B68"/>
  <c r="H68" s="1"/>
  <c r="B69"/>
  <c r="H69" s="1"/>
  <c r="B70"/>
  <c r="H70" s="1"/>
  <c r="B71"/>
  <c r="H71" s="1"/>
  <c r="B72"/>
  <c r="H72" s="1"/>
  <c r="B73"/>
  <c r="H73" s="1"/>
  <c r="B74"/>
  <c r="H74" s="1"/>
  <c r="B75"/>
  <c r="H75" s="1"/>
  <c r="B76"/>
  <c r="H76" s="1"/>
  <c r="B77"/>
  <c r="H77" s="1"/>
  <c r="B78"/>
  <c r="H78" s="1"/>
  <c r="B79"/>
  <c r="H79" s="1"/>
  <c r="B80"/>
  <c r="H80" s="1"/>
  <c r="B81"/>
  <c r="H81" s="1"/>
  <c r="B82"/>
  <c r="H82" s="1"/>
  <c r="B83"/>
  <c r="H83" s="1"/>
  <c r="H84"/>
  <c r="B85"/>
  <c r="H85" s="1"/>
  <c r="B86"/>
  <c r="H86" s="1"/>
  <c r="B87"/>
  <c r="H87" s="1"/>
  <c r="B88"/>
  <c r="H88" s="1"/>
  <c r="B89"/>
  <c r="H89" s="1"/>
  <c r="H63" l="1"/>
  <c r="H64"/>
  <c r="I87" l="1"/>
  <c r="I86"/>
  <c r="I84"/>
  <c r="I71"/>
  <c r="I68"/>
  <c r="I79"/>
  <c r="I76"/>
  <c r="I69"/>
  <c r="I77"/>
  <c r="I85"/>
  <c r="I66"/>
  <c r="I74"/>
  <c r="I82"/>
  <c r="I65"/>
  <c r="I67"/>
  <c r="I75"/>
  <c r="I83"/>
  <c r="I64"/>
  <c r="I72"/>
  <c r="I80"/>
  <c r="I88"/>
  <c r="I73"/>
  <c r="I81"/>
  <c r="I89"/>
  <c r="I70"/>
  <c r="I78"/>
  <c r="I63"/>
</calcChain>
</file>

<file path=xl/sharedStrings.xml><?xml version="1.0" encoding="utf-8"?>
<sst xmlns="http://schemas.openxmlformats.org/spreadsheetml/2006/main" count="530" uniqueCount="75">
  <si>
    <t>이름</t>
  </si>
  <si>
    <t>강현수</t>
  </si>
  <si>
    <t xml:space="preserve">  </t>
  </si>
  <si>
    <t>권우민</t>
  </si>
  <si>
    <t>권희민</t>
  </si>
  <si>
    <t>장선웅</t>
  </si>
  <si>
    <t>김인혁</t>
  </si>
  <si>
    <t>김천희</t>
  </si>
  <si>
    <t>김혁준</t>
  </si>
  <si>
    <t>남윤호</t>
  </si>
  <si>
    <t>이승훈</t>
  </si>
  <si>
    <t>임일화</t>
  </si>
  <si>
    <t>전원재</t>
  </si>
  <si>
    <t>강윤미</t>
  </si>
  <si>
    <t>김지연</t>
  </si>
  <si>
    <t>김해나</t>
  </si>
  <si>
    <t>문영주</t>
  </si>
  <si>
    <t>윤다연</t>
  </si>
  <si>
    <t>윤성지</t>
  </si>
  <si>
    <t>이동석</t>
  </si>
  <si>
    <t>이윤정</t>
  </si>
  <si>
    <t>이정민</t>
  </si>
  <si>
    <t>전승윤</t>
  </si>
  <si>
    <t>조유리</t>
  </si>
  <si>
    <t>최관욱</t>
  </si>
  <si>
    <t>최홍훈</t>
  </si>
  <si>
    <t>홍성표</t>
  </si>
  <si>
    <t>이민하</t>
  </si>
  <si>
    <t>최보운</t>
  </si>
  <si>
    <t>과제</t>
    <phoneticPr fontId="3" type="noConversion"/>
  </si>
  <si>
    <t>태도</t>
    <phoneticPr fontId="3" type="noConversion"/>
  </si>
  <si>
    <t>종합</t>
    <phoneticPr fontId="3" type="noConversion"/>
  </si>
  <si>
    <t>중간</t>
    <phoneticPr fontId="3" type="noConversion"/>
  </si>
  <si>
    <t>기말</t>
    <phoneticPr fontId="3" type="noConversion"/>
  </si>
  <si>
    <t>합계</t>
    <phoneticPr fontId="3" type="noConversion"/>
  </si>
  <si>
    <t>2주</t>
    <phoneticPr fontId="3" type="noConversion"/>
  </si>
  <si>
    <t>2주: R을이용한 1장연습문제 풀이</t>
    <phoneticPr fontId="3" type="noConversion"/>
  </si>
  <si>
    <t>3주: R을이용한 2장연습문제 풀이</t>
    <phoneticPr fontId="3" type="noConversion"/>
  </si>
  <si>
    <t>3주</t>
    <phoneticPr fontId="3" type="noConversion"/>
  </si>
  <si>
    <t>4주</t>
  </si>
  <si>
    <t>4주</t>
    <phoneticPr fontId="3" type="noConversion"/>
  </si>
  <si>
    <t>5주</t>
  </si>
  <si>
    <t>5주</t>
    <phoneticPr fontId="3" type="noConversion"/>
  </si>
  <si>
    <t>6주</t>
  </si>
  <si>
    <t>7주</t>
  </si>
  <si>
    <t>7주</t>
    <phoneticPr fontId="3" type="noConversion"/>
  </si>
  <si>
    <t>9주: 5장수업내용 복습</t>
    <phoneticPr fontId="3" type="noConversion"/>
  </si>
  <si>
    <t>9주</t>
  </si>
  <si>
    <t>9주</t>
    <phoneticPr fontId="3" type="noConversion"/>
  </si>
  <si>
    <t>10주</t>
  </si>
  <si>
    <t>10주</t>
    <phoneticPr fontId="3" type="noConversion"/>
  </si>
  <si>
    <t>1주</t>
    <phoneticPr fontId="3" type="noConversion"/>
  </si>
  <si>
    <t>2주</t>
    <phoneticPr fontId="3" type="noConversion"/>
  </si>
  <si>
    <t>3주</t>
    <phoneticPr fontId="3" type="noConversion"/>
  </si>
  <si>
    <t>8주</t>
  </si>
  <si>
    <t>11주</t>
  </si>
  <si>
    <t>12주</t>
  </si>
  <si>
    <t>13주</t>
  </si>
  <si>
    <t>14주</t>
  </si>
  <si>
    <t>15주</t>
  </si>
  <si>
    <t>5주: R을이용한 3장연습문제 풀이</t>
    <phoneticPr fontId="3" type="noConversion"/>
  </si>
  <si>
    <t>7주: R을이용한 4장연습문제 풀이</t>
    <phoneticPr fontId="3" type="noConversion"/>
  </si>
  <si>
    <t>10주: R을이용한 5장연습문제 풀이</t>
    <phoneticPr fontId="3" type="noConversion"/>
  </si>
  <si>
    <t>중간
40%</t>
    <phoneticPr fontId="3" type="noConversion"/>
  </si>
  <si>
    <t>등수</t>
    <phoneticPr fontId="3" type="noConversion"/>
  </si>
  <si>
    <t>기말
40%</t>
    <phoneticPr fontId="3" type="noConversion"/>
  </si>
  <si>
    <t>11주</t>
    <phoneticPr fontId="3" type="noConversion"/>
  </si>
  <si>
    <t>11주: 6장 연습문제 오프라인 제출</t>
    <phoneticPr fontId="3" type="noConversion"/>
  </si>
  <si>
    <t>12주:  R을이용한 6장연습문제 풀이</t>
    <phoneticPr fontId="3" type="noConversion"/>
  </si>
  <si>
    <t>12주</t>
    <phoneticPr fontId="3" type="noConversion"/>
  </si>
  <si>
    <t>6주: (복습)</t>
    <phoneticPr fontId="3" type="noConversion"/>
  </si>
  <si>
    <t>8주: (중간고사)</t>
    <phoneticPr fontId="3" type="noConversion"/>
  </si>
  <si>
    <t>4주: 3장 연습문제 오프라인 제출</t>
    <phoneticPr fontId="3" type="noConversion"/>
  </si>
  <si>
    <t xml:space="preserve">13주: 계수 문제 오프라인 제출 </t>
    <phoneticPr fontId="3" type="noConversion"/>
  </si>
  <si>
    <t>13주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</si>
</sst>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sz val="8"/>
      <name val="맑은 고딕"/>
      <family val="2"/>
      <charset val="129"/>
      <scheme val="minor"/>
    </font>
    <font>
      <sz val="10"/>
      <color rgb="FFFF0000"/>
      <name val="함초롬바탕"/>
      <family val="1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2" fillId="0" borderId="3" xfId="0" applyFont="1" applyFill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justify"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justify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0"/>
  <sheetViews>
    <sheetView tabSelected="1" topLeftCell="A61" zoomScaleNormal="100" zoomScaleSheetLayoutView="130" workbookViewId="0">
      <selection activeCell="E63" sqref="E63"/>
    </sheetView>
  </sheetViews>
  <sheetFormatPr defaultRowHeight="16.5"/>
  <cols>
    <col min="2" max="4" width="4.125" bestFit="1" customWidth="1"/>
    <col min="5" max="5" width="4.75" bestFit="1" customWidth="1"/>
    <col min="6" max="6" width="4.125" bestFit="1" customWidth="1"/>
    <col min="7" max="8" width="4.75" bestFit="1" customWidth="1"/>
    <col min="9" max="9" width="5.375" bestFit="1" customWidth="1"/>
    <col min="10" max="15" width="4.875" bestFit="1" customWidth="1"/>
    <col min="16" max="16" width="5.625" bestFit="1" customWidth="1"/>
    <col min="17" max="17" width="6.25" customWidth="1"/>
    <col min="18" max="18" width="30.375" customWidth="1"/>
  </cols>
  <sheetData>
    <row r="1" spans="1:17">
      <c r="A1" t="s">
        <v>30</v>
      </c>
    </row>
    <row r="2" spans="1:17">
      <c r="A2" s="1" t="s">
        <v>0</v>
      </c>
      <c r="B2" s="2" t="s">
        <v>51</v>
      </c>
      <c r="C2" s="2" t="s">
        <v>52</v>
      </c>
      <c r="D2" s="2" t="s">
        <v>53</v>
      </c>
      <c r="E2" s="2" t="s">
        <v>39</v>
      </c>
      <c r="F2" s="2" t="s">
        <v>41</v>
      </c>
      <c r="G2" s="2" t="s">
        <v>43</v>
      </c>
      <c r="H2" s="2" t="s">
        <v>44</v>
      </c>
      <c r="I2" s="2" t="s">
        <v>54</v>
      </c>
      <c r="J2" s="2" t="s">
        <v>47</v>
      </c>
      <c r="K2" s="2" t="s">
        <v>49</v>
      </c>
      <c r="L2" s="2" t="s">
        <v>55</v>
      </c>
      <c r="M2" s="2" t="s">
        <v>56</v>
      </c>
      <c r="N2" s="2" t="s">
        <v>57</v>
      </c>
      <c r="O2" s="2" t="s">
        <v>58</v>
      </c>
      <c r="P2" s="2" t="s">
        <v>59</v>
      </c>
      <c r="Q2" s="7"/>
    </row>
    <row r="3" spans="1:17">
      <c r="A3" s="1" t="s">
        <v>1</v>
      </c>
      <c r="B3" s="11" t="s">
        <v>2</v>
      </c>
      <c r="C3" s="11">
        <v>-1</v>
      </c>
      <c r="D3" s="11">
        <v>-1</v>
      </c>
      <c r="E3" s="11" t="s">
        <v>2</v>
      </c>
      <c r="F3" s="11" t="s">
        <v>2</v>
      </c>
      <c r="G3" s="11" t="s">
        <v>2</v>
      </c>
      <c r="H3" s="11" t="s">
        <v>2</v>
      </c>
      <c r="I3" s="11" t="s">
        <v>2</v>
      </c>
      <c r="J3" s="11" t="s">
        <v>2</v>
      </c>
      <c r="K3" s="11" t="s">
        <v>2</v>
      </c>
      <c r="L3" s="11" t="s">
        <v>2</v>
      </c>
      <c r="M3" s="11" t="s">
        <v>2</v>
      </c>
      <c r="N3" s="11">
        <v>-1</v>
      </c>
      <c r="O3" s="11"/>
      <c r="P3" s="11" t="s">
        <v>2</v>
      </c>
    </row>
    <row r="4" spans="1:17">
      <c r="A4" s="1" t="s">
        <v>3</v>
      </c>
      <c r="B4" s="11" t="s">
        <v>2</v>
      </c>
      <c r="C4" s="11">
        <v>-1</v>
      </c>
      <c r="D4" s="11">
        <v>-1</v>
      </c>
      <c r="E4" s="11">
        <v>-1</v>
      </c>
      <c r="F4" s="11">
        <v>-1</v>
      </c>
      <c r="G4" s="11" t="s">
        <v>2</v>
      </c>
      <c r="H4" s="11" t="s">
        <v>2</v>
      </c>
      <c r="I4" s="11" t="s">
        <v>2</v>
      </c>
      <c r="J4" s="11" t="s">
        <v>2</v>
      </c>
      <c r="K4" s="11">
        <v>-1</v>
      </c>
      <c r="L4" s="11">
        <v>-1</v>
      </c>
      <c r="M4" s="11">
        <v>-1</v>
      </c>
      <c r="N4" s="11">
        <v>-1</v>
      </c>
      <c r="O4" s="11">
        <v>-1</v>
      </c>
      <c r="P4" s="11" t="s">
        <v>2</v>
      </c>
    </row>
    <row r="5" spans="1:17">
      <c r="A5" s="1" t="s">
        <v>4</v>
      </c>
      <c r="B5" s="11" t="s">
        <v>2</v>
      </c>
      <c r="C5" s="11">
        <v>-1</v>
      </c>
      <c r="D5" s="11">
        <v>-1</v>
      </c>
      <c r="E5" s="11" t="s">
        <v>2</v>
      </c>
      <c r="F5" s="11" t="s">
        <v>2</v>
      </c>
      <c r="G5" s="11" t="s">
        <v>2</v>
      </c>
      <c r="H5" s="11" t="s">
        <v>2</v>
      </c>
      <c r="I5" s="11" t="s">
        <v>2</v>
      </c>
      <c r="J5" s="11" t="s">
        <v>2</v>
      </c>
      <c r="K5" s="11" t="s">
        <v>2</v>
      </c>
      <c r="L5" s="11" t="s">
        <v>2</v>
      </c>
      <c r="M5" s="11" t="s">
        <v>2</v>
      </c>
      <c r="N5" s="11">
        <v>-1</v>
      </c>
      <c r="O5" s="11">
        <v>-1</v>
      </c>
      <c r="P5" s="11" t="s">
        <v>2</v>
      </c>
    </row>
    <row r="6" spans="1:17">
      <c r="A6" s="1" t="s">
        <v>5</v>
      </c>
      <c r="B6" s="11" t="s">
        <v>2</v>
      </c>
      <c r="C6" s="11">
        <v>-1</v>
      </c>
      <c r="D6" s="11">
        <v>-1</v>
      </c>
      <c r="E6" s="11" t="s">
        <v>2</v>
      </c>
      <c r="F6" s="11">
        <v>-1</v>
      </c>
      <c r="G6" s="11" t="s">
        <v>2</v>
      </c>
      <c r="H6" s="11" t="s">
        <v>2</v>
      </c>
      <c r="I6" s="11" t="s">
        <v>2</v>
      </c>
      <c r="J6" s="11" t="s">
        <v>2</v>
      </c>
      <c r="K6" s="11" t="s">
        <v>2</v>
      </c>
      <c r="L6" s="11" t="s">
        <v>2</v>
      </c>
      <c r="M6" s="11" t="s">
        <v>2</v>
      </c>
      <c r="N6" s="11">
        <v>-1</v>
      </c>
      <c r="O6" s="11" t="s">
        <v>2</v>
      </c>
      <c r="P6" s="11" t="s">
        <v>2</v>
      </c>
    </row>
    <row r="7" spans="1:17">
      <c r="A7" s="1" t="s">
        <v>6</v>
      </c>
      <c r="B7" s="11">
        <v>-1</v>
      </c>
      <c r="C7" s="11" t="s">
        <v>2</v>
      </c>
      <c r="D7" s="11">
        <v>-1</v>
      </c>
      <c r="E7" s="11" t="s">
        <v>2</v>
      </c>
      <c r="F7" s="11" t="s">
        <v>2</v>
      </c>
      <c r="G7" s="11" t="s">
        <v>2</v>
      </c>
      <c r="H7" s="11" t="s">
        <v>2</v>
      </c>
      <c r="I7" s="11" t="s">
        <v>2</v>
      </c>
      <c r="J7" s="11" t="s">
        <v>2</v>
      </c>
      <c r="K7" s="11" t="s">
        <v>2</v>
      </c>
      <c r="L7" s="11" t="s">
        <v>2</v>
      </c>
      <c r="M7" s="11" t="s">
        <v>2</v>
      </c>
      <c r="N7" s="11">
        <v>-1</v>
      </c>
      <c r="O7" s="11" t="s">
        <v>2</v>
      </c>
      <c r="P7" s="11" t="s">
        <v>2</v>
      </c>
    </row>
    <row r="8" spans="1:17">
      <c r="A8" s="1" t="s">
        <v>7</v>
      </c>
      <c r="B8" s="11" t="s">
        <v>2</v>
      </c>
      <c r="C8" s="11" t="s">
        <v>2</v>
      </c>
      <c r="D8" s="11" t="s">
        <v>2</v>
      </c>
      <c r="E8" s="11" t="s">
        <v>2</v>
      </c>
      <c r="F8" s="11" t="s">
        <v>2</v>
      </c>
      <c r="G8" s="11" t="s">
        <v>2</v>
      </c>
      <c r="H8" s="11" t="s">
        <v>2</v>
      </c>
      <c r="I8" s="11" t="s">
        <v>2</v>
      </c>
      <c r="J8" s="11" t="s">
        <v>2</v>
      </c>
      <c r="K8" s="11">
        <v>-1</v>
      </c>
      <c r="L8" s="11" t="s">
        <v>2</v>
      </c>
      <c r="M8" s="11" t="s">
        <v>2</v>
      </c>
      <c r="N8" s="11">
        <v>-1</v>
      </c>
      <c r="O8" s="11" t="s">
        <v>2</v>
      </c>
      <c r="P8" s="11" t="s">
        <v>2</v>
      </c>
    </row>
    <row r="9" spans="1:17">
      <c r="A9" s="1" t="s">
        <v>8</v>
      </c>
      <c r="B9" s="11" t="s">
        <v>2</v>
      </c>
      <c r="C9" s="11" t="s">
        <v>2</v>
      </c>
      <c r="D9" s="11" t="s">
        <v>2</v>
      </c>
      <c r="E9" s="11" t="s">
        <v>2</v>
      </c>
      <c r="F9" s="11" t="s">
        <v>2</v>
      </c>
      <c r="G9" s="11" t="s">
        <v>2</v>
      </c>
      <c r="H9" s="11">
        <v>-1</v>
      </c>
      <c r="I9" s="11" t="s">
        <v>2</v>
      </c>
      <c r="J9" s="11" t="s">
        <v>2</v>
      </c>
      <c r="K9" s="11" t="s">
        <v>2</v>
      </c>
      <c r="L9" s="11"/>
      <c r="M9" s="11"/>
      <c r="N9" s="11"/>
      <c r="O9" s="11"/>
      <c r="P9" s="11"/>
    </row>
    <row r="10" spans="1:17">
      <c r="A10" s="1" t="s">
        <v>9</v>
      </c>
      <c r="B10" s="11" t="s">
        <v>2</v>
      </c>
      <c r="C10" s="11" t="s">
        <v>2</v>
      </c>
      <c r="D10" s="11" t="s">
        <v>2</v>
      </c>
      <c r="E10" s="11" t="s">
        <v>2</v>
      </c>
      <c r="F10" s="11" t="s">
        <v>2</v>
      </c>
      <c r="G10" s="11" t="s">
        <v>2</v>
      </c>
      <c r="H10" s="11" t="s">
        <v>2</v>
      </c>
      <c r="I10" s="11" t="s">
        <v>2</v>
      </c>
      <c r="J10" s="11" t="s">
        <v>2</v>
      </c>
      <c r="K10" s="11" t="s">
        <v>2</v>
      </c>
      <c r="L10" s="11" t="s">
        <v>2</v>
      </c>
      <c r="M10" s="11" t="s">
        <v>2</v>
      </c>
      <c r="N10" s="11">
        <v>-1</v>
      </c>
      <c r="O10" s="11" t="s">
        <v>2</v>
      </c>
      <c r="P10" s="11" t="s">
        <v>2</v>
      </c>
    </row>
    <row r="11" spans="1:17">
      <c r="A11" s="1" t="s">
        <v>10</v>
      </c>
      <c r="B11" s="11" t="s">
        <v>2</v>
      </c>
      <c r="C11" s="11" t="s">
        <v>2</v>
      </c>
      <c r="D11" s="11" t="s">
        <v>2</v>
      </c>
      <c r="E11" s="11" t="s">
        <v>2</v>
      </c>
      <c r="F11" s="11" t="s">
        <v>2</v>
      </c>
      <c r="G11" s="11" t="s">
        <v>2</v>
      </c>
      <c r="H11" s="11"/>
      <c r="I11" s="11"/>
      <c r="J11" s="11"/>
      <c r="K11" s="11"/>
      <c r="L11" s="11"/>
      <c r="M11" s="11"/>
      <c r="N11" s="11"/>
      <c r="O11" s="11"/>
      <c r="P11" s="11" t="s">
        <v>2</v>
      </c>
    </row>
    <row r="12" spans="1:17">
      <c r="A12" s="1" t="s">
        <v>11</v>
      </c>
      <c r="B12" s="11" t="s">
        <v>2</v>
      </c>
      <c r="C12" s="11" t="s">
        <v>2</v>
      </c>
      <c r="D12" s="11" t="s">
        <v>2</v>
      </c>
      <c r="E12" s="11" t="s">
        <v>2</v>
      </c>
      <c r="F12" s="11" t="s">
        <v>2</v>
      </c>
      <c r="G12" s="11" t="s">
        <v>2</v>
      </c>
      <c r="H12" s="11"/>
      <c r="I12" s="11"/>
      <c r="J12" s="11"/>
      <c r="K12" s="11"/>
      <c r="L12" s="11"/>
      <c r="M12" s="11"/>
      <c r="N12" s="11">
        <v>-1</v>
      </c>
      <c r="O12" s="11">
        <v>-1</v>
      </c>
      <c r="P12" s="11" t="s">
        <v>2</v>
      </c>
    </row>
    <row r="13" spans="1:17">
      <c r="A13" s="1" t="s">
        <v>12</v>
      </c>
      <c r="B13" s="11" t="s">
        <v>2</v>
      </c>
      <c r="C13" s="11" t="s">
        <v>2</v>
      </c>
      <c r="D13" s="11" t="s">
        <v>2</v>
      </c>
      <c r="E13" s="11" t="s">
        <v>2</v>
      </c>
      <c r="F13" s="11" t="s">
        <v>2</v>
      </c>
      <c r="G13" s="11" t="s">
        <v>2</v>
      </c>
      <c r="H13" s="11" t="s">
        <v>2</v>
      </c>
      <c r="I13" s="11" t="s">
        <v>2</v>
      </c>
      <c r="J13" s="11" t="s">
        <v>2</v>
      </c>
      <c r="K13" s="11"/>
      <c r="L13" s="11"/>
      <c r="M13" s="11" t="s">
        <v>2</v>
      </c>
      <c r="N13" s="11">
        <v>-1</v>
      </c>
      <c r="O13" s="11" t="s">
        <v>2</v>
      </c>
      <c r="P13" s="11" t="s">
        <v>2</v>
      </c>
    </row>
    <row r="14" spans="1:17">
      <c r="A14" s="1" t="s">
        <v>13</v>
      </c>
      <c r="B14" s="11" t="s">
        <v>2</v>
      </c>
      <c r="C14" s="11" t="s">
        <v>2</v>
      </c>
      <c r="D14" s="11" t="s">
        <v>2</v>
      </c>
      <c r="E14" s="11" t="s">
        <v>2</v>
      </c>
      <c r="F14" s="11" t="s">
        <v>2</v>
      </c>
      <c r="G14" s="11" t="s">
        <v>2</v>
      </c>
      <c r="H14" s="11" t="s">
        <v>2</v>
      </c>
      <c r="I14" s="11" t="s">
        <v>2</v>
      </c>
      <c r="J14" s="11" t="s">
        <v>2</v>
      </c>
      <c r="K14" s="11"/>
      <c r="L14" s="11"/>
      <c r="M14" s="11"/>
      <c r="N14" s="11"/>
      <c r="O14" s="11"/>
      <c r="P14" s="11"/>
    </row>
    <row r="15" spans="1:17">
      <c r="A15" s="1" t="s">
        <v>14</v>
      </c>
      <c r="B15" s="11" t="s">
        <v>2</v>
      </c>
      <c r="C15" s="11" t="s">
        <v>2</v>
      </c>
      <c r="D15" s="11" t="s">
        <v>2</v>
      </c>
      <c r="E15" s="11" t="s">
        <v>2</v>
      </c>
      <c r="F15" s="11" t="s">
        <v>2</v>
      </c>
      <c r="G15" s="11" t="s">
        <v>2</v>
      </c>
      <c r="H15" s="11">
        <v>-1</v>
      </c>
      <c r="I15" s="11" t="s">
        <v>2</v>
      </c>
      <c r="J15" s="11" t="s">
        <v>2</v>
      </c>
      <c r="K15" s="11" t="s">
        <v>2</v>
      </c>
      <c r="L15" s="11">
        <v>-1</v>
      </c>
      <c r="M15" s="11">
        <v>-1</v>
      </c>
      <c r="N15" s="11">
        <v>-1</v>
      </c>
      <c r="O15" s="11" t="s">
        <v>2</v>
      </c>
      <c r="P15" s="11" t="s">
        <v>2</v>
      </c>
    </row>
    <row r="16" spans="1:17">
      <c r="A16" s="1" t="s">
        <v>15</v>
      </c>
      <c r="B16" s="11">
        <v>-1</v>
      </c>
      <c r="C16" s="11" t="s">
        <v>2</v>
      </c>
      <c r="D16" s="11">
        <v>-1</v>
      </c>
      <c r="E16" s="11" t="s">
        <v>2</v>
      </c>
      <c r="F16" s="11" t="s">
        <v>2</v>
      </c>
      <c r="G16" s="11" t="s">
        <v>2</v>
      </c>
      <c r="H16" s="11" t="s">
        <v>2</v>
      </c>
      <c r="I16" s="11" t="s">
        <v>2</v>
      </c>
      <c r="J16" s="11" t="s">
        <v>2</v>
      </c>
      <c r="K16" s="11" t="s">
        <v>2</v>
      </c>
      <c r="L16" s="11" t="s">
        <v>2</v>
      </c>
      <c r="M16" s="11"/>
      <c r="N16" s="11"/>
      <c r="O16" s="11"/>
      <c r="P16" s="11" t="s">
        <v>2</v>
      </c>
    </row>
    <row r="17" spans="1:16">
      <c r="A17" s="1" t="s">
        <v>16</v>
      </c>
      <c r="B17" s="11" t="s">
        <v>2</v>
      </c>
      <c r="C17" s="11" t="s">
        <v>2</v>
      </c>
      <c r="D17" s="11" t="s">
        <v>2</v>
      </c>
      <c r="E17" s="11" t="s">
        <v>2</v>
      </c>
      <c r="F17" s="11" t="s">
        <v>2</v>
      </c>
      <c r="G17" s="11" t="s">
        <v>2</v>
      </c>
      <c r="H17" s="11" t="s">
        <v>2</v>
      </c>
      <c r="I17" s="11" t="s">
        <v>2</v>
      </c>
      <c r="J17" s="11" t="s">
        <v>2</v>
      </c>
      <c r="K17" s="11" t="s">
        <v>2</v>
      </c>
      <c r="L17" s="11" t="s">
        <v>2</v>
      </c>
      <c r="M17" s="11" t="s">
        <v>2</v>
      </c>
      <c r="N17" s="11">
        <v>-1</v>
      </c>
      <c r="O17" s="11">
        <v>-1</v>
      </c>
      <c r="P17" s="11" t="s">
        <v>2</v>
      </c>
    </row>
    <row r="18" spans="1:16">
      <c r="A18" s="1" t="s">
        <v>17</v>
      </c>
      <c r="B18" s="11" t="s">
        <v>2</v>
      </c>
      <c r="C18" s="11" t="s">
        <v>2</v>
      </c>
      <c r="D18" s="11" t="s">
        <v>2</v>
      </c>
      <c r="E18" s="11">
        <v>-1</v>
      </c>
      <c r="F18" s="11" t="s">
        <v>2</v>
      </c>
      <c r="G18" s="11" t="s">
        <v>2</v>
      </c>
      <c r="H18" s="11" t="s">
        <v>2</v>
      </c>
      <c r="I18" s="11" t="s">
        <v>2</v>
      </c>
      <c r="J18" s="11">
        <v>-1</v>
      </c>
      <c r="K18" s="11" t="s">
        <v>2</v>
      </c>
      <c r="L18" s="11" t="s">
        <v>2</v>
      </c>
      <c r="M18" s="11" t="s">
        <v>2</v>
      </c>
      <c r="N18" s="11">
        <v>-1</v>
      </c>
      <c r="O18" s="11">
        <v>-1</v>
      </c>
      <c r="P18" s="11" t="s">
        <v>2</v>
      </c>
    </row>
    <row r="19" spans="1:16">
      <c r="A19" s="1" t="s">
        <v>18</v>
      </c>
      <c r="B19" s="11" t="s">
        <v>2</v>
      </c>
      <c r="C19" s="11" t="s">
        <v>2</v>
      </c>
      <c r="D19" s="11" t="s">
        <v>2</v>
      </c>
      <c r="E19" s="11" t="s">
        <v>2</v>
      </c>
      <c r="F19" s="11" t="s">
        <v>2</v>
      </c>
      <c r="G19" s="11" t="s">
        <v>2</v>
      </c>
      <c r="H19" s="11" t="s">
        <v>2</v>
      </c>
      <c r="I19" s="11" t="s">
        <v>2</v>
      </c>
      <c r="J19" s="11" t="s">
        <v>2</v>
      </c>
      <c r="K19" s="11" t="s">
        <v>2</v>
      </c>
      <c r="L19" s="11"/>
      <c r="M19" s="11"/>
      <c r="N19" s="11"/>
      <c r="O19" s="11">
        <v>-1</v>
      </c>
      <c r="P19" s="11"/>
    </row>
    <row r="20" spans="1:16">
      <c r="A20" s="1" t="s">
        <v>19</v>
      </c>
      <c r="B20" s="11" t="s">
        <v>2</v>
      </c>
      <c r="C20" s="11" t="s">
        <v>2</v>
      </c>
      <c r="D20" s="11">
        <v>-1</v>
      </c>
      <c r="E20" s="11" t="s">
        <v>2</v>
      </c>
      <c r="F20" s="11" t="s">
        <v>2</v>
      </c>
      <c r="G20" s="11" t="s">
        <v>2</v>
      </c>
      <c r="H20" s="11" t="s">
        <v>2</v>
      </c>
      <c r="I20" s="11" t="s">
        <v>2</v>
      </c>
      <c r="J20" s="11" t="s">
        <v>2</v>
      </c>
      <c r="K20" s="11" t="s">
        <v>2</v>
      </c>
      <c r="L20" s="11" t="s">
        <v>2</v>
      </c>
      <c r="M20" s="11">
        <v>-1</v>
      </c>
      <c r="N20" s="11"/>
      <c r="O20" s="11" t="s">
        <v>2</v>
      </c>
      <c r="P20" s="11" t="s">
        <v>2</v>
      </c>
    </row>
    <row r="21" spans="1:16">
      <c r="A21" s="1" t="s">
        <v>20</v>
      </c>
      <c r="B21" s="11" t="s">
        <v>2</v>
      </c>
      <c r="C21" s="11" t="s">
        <v>2</v>
      </c>
      <c r="D21" s="11">
        <v>-1</v>
      </c>
      <c r="E21" s="11" t="s">
        <v>2</v>
      </c>
      <c r="F21" s="11" t="s">
        <v>2</v>
      </c>
      <c r="G21" s="11" t="s">
        <v>2</v>
      </c>
      <c r="H21" s="11" t="s">
        <v>2</v>
      </c>
      <c r="I21" s="11" t="s">
        <v>2</v>
      </c>
      <c r="J21" s="11" t="s">
        <v>2</v>
      </c>
      <c r="K21" s="11" t="s">
        <v>2</v>
      </c>
      <c r="L21" s="11"/>
      <c r="M21" s="11"/>
      <c r="N21" s="11"/>
      <c r="O21" s="11"/>
      <c r="P21" s="11"/>
    </row>
    <row r="22" spans="1:16">
      <c r="A22" s="1" t="s">
        <v>21</v>
      </c>
      <c r="B22" s="11" t="s">
        <v>2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 t="s">
        <v>2</v>
      </c>
    </row>
    <row r="23" spans="1:16">
      <c r="A23" s="1" t="s">
        <v>22</v>
      </c>
      <c r="B23" s="11" t="s">
        <v>2</v>
      </c>
      <c r="C23" s="11" t="s">
        <v>2</v>
      </c>
      <c r="D23" s="11" t="s">
        <v>2</v>
      </c>
      <c r="E23" s="11">
        <v>-1</v>
      </c>
      <c r="F23" s="11" t="s">
        <v>2</v>
      </c>
      <c r="G23" s="11" t="s">
        <v>2</v>
      </c>
      <c r="H23" s="11" t="s">
        <v>2</v>
      </c>
      <c r="I23" s="11" t="s">
        <v>2</v>
      </c>
      <c r="J23" s="11" t="s">
        <v>2</v>
      </c>
      <c r="K23" s="11" t="s">
        <v>2</v>
      </c>
      <c r="L23" s="11"/>
      <c r="M23" s="11"/>
      <c r="N23" s="11"/>
      <c r="O23" s="11"/>
      <c r="P23" s="11"/>
    </row>
    <row r="24" spans="1:16">
      <c r="A24" s="1" t="s">
        <v>23</v>
      </c>
      <c r="B24" s="11" t="s">
        <v>2</v>
      </c>
      <c r="C24" s="11" t="s">
        <v>2</v>
      </c>
      <c r="D24" s="11" t="s">
        <v>2</v>
      </c>
      <c r="E24" s="11" t="s">
        <v>2</v>
      </c>
      <c r="F24" s="11">
        <v>-1</v>
      </c>
      <c r="G24" s="11" t="s">
        <v>2</v>
      </c>
      <c r="H24" s="11" t="s">
        <v>2</v>
      </c>
      <c r="I24" s="11" t="s">
        <v>2</v>
      </c>
      <c r="J24" s="11" t="s">
        <v>2</v>
      </c>
      <c r="K24" s="11" t="s">
        <v>2</v>
      </c>
      <c r="L24" s="11" t="s">
        <v>2</v>
      </c>
      <c r="M24" s="11"/>
      <c r="N24" s="11"/>
      <c r="O24" s="11"/>
      <c r="P24" s="11" t="s">
        <v>2</v>
      </c>
    </row>
    <row r="25" spans="1:16">
      <c r="A25" s="1" t="s">
        <v>24</v>
      </c>
      <c r="B25" s="11" t="s">
        <v>2</v>
      </c>
      <c r="C25" s="11" t="s">
        <v>2</v>
      </c>
      <c r="D25" s="11" t="s">
        <v>2</v>
      </c>
      <c r="E25" s="11">
        <v>-1</v>
      </c>
      <c r="F25" s="11">
        <v>-1</v>
      </c>
      <c r="G25" s="11" t="s">
        <v>2</v>
      </c>
      <c r="H25" s="11">
        <v>-1</v>
      </c>
      <c r="I25" s="11" t="s">
        <v>2</v>
      </c>
      <c r="J25" s="11">
        <v>-1</v>
      </c>
      <c r="K25" s="11" t="s">
        <v>2</v>
      </c>
      <c r="L25" s="11" t="s">
        <v>2</v>
      </c>
      <c r="M25" s="11">
        <v>-1</v>
      </c>
      <c r="N25" s="11">
        <v>-1</v>
      </c>
      <c r="O25" s="11">
        <v>-1</v>
      </c>
      <c r="P25" s="11" t="s">
        <v>2</v>
      </c>
    </row>
    <row r="26" spans="1:16">
      <c r="A26" s="1" t="s">
        <v>25</v>
      </c>
      <c r="B26" s="11">
        <v>-1</v>
      </c>
      <c r="C26" s="11">
        <v>-1</v>
      </c>
      <c r="D26" s="11" t="s">
        <v>2</v>
      </c>
      <c r="E26" s="11">
        <v>-1</v>
      </c>
      <c r="F26" s="11" t="s">
        <v>2</v>
      </c>
      <c r="G26" s="11" t="s">
        <v>2</v>
      </c>
      <c r="H26" s="11">
        <v>-1</v>
      </c>
      <c r="I26" s="11" t="s">
        <v>2</v>
      </c>
      <c r="J26" s="11" t="s">
        <v>2</v>
      </c>
      <c r="K26" s="11" t="s">
        <v>2</v>
      </c>
      <c r="L26" s="11" t="s">
        <v>2</v>
      </c>
      <c r="M26" s="11" t="s">
        <v>2</v>
      </c>
      <c r="N26" s="11">
        <v>-1</v>
      </c>
      <c r="O26" s="11" t="s">
        <v>2</v>
      </c>
      <c r="P26" s="11" t="s">
        <v>2</v>
      </c>
    </row>
    <row r="27" spans="1:16">
      <c r="A27" s="1" t="s">
        <v>26</v>
      </c>
      <c r="B27" s="11" t="s">
        <v>2</v>
      </c>
      <c r="C27" s="11">
        <v>-1</v>
      </c>
      <c r="D27" s="11" t="s">
        <v>2</v>
      </c>
      <c r="E27" s="11" t="s">
        <v>2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>
      <c r="A28" s="1" t="s">
        <v>27</v>
      </c>
      <c r="B28" s="11" t="s">
        <v>2</v>
      </c>
      <c r="C28" s="11" t="s">
        <v>2</v>
      </c>
      <c r="D28" s="11" t="s">
        <v>2</v>
      </c>
      <c r="E28" s="11">
        <v>-1</v>
      </c>
      <c r="F28" s="11">
        <v>-1</v>
      </c>
      <c r="G28" s="11">
        <v>-1</v>
      </c>
      <c r="H28" s="11" t="s">
        <v>2</v>
      </c>
      <c r="I28" s="11" t="s">
        <v>2</v>
      </c>
      <c r="J28" s="11" t="s">
        <v>2</v>
      </c>
      <c r="K28" s="11" t="s">
        <v>2</v>
      </c>
      <c r="L28" s="11" t="s">
        <v>2</v>
      </c>
      <c r="M28" s="11" t="s">
        <v>2</v>
      </c>
      <c r="N28" s="11">
        <v>-1</v>
      </c>
      <c r="O28" s="11" t="s">
        <v>2</v>
      </c>
      <c r="P28" s="11" t="s">
        <v>2</v>
      </c>
    </row>
    <row r="29" spans="1:16">
      <c r="A29" s="1" t="s">
        <v>28</v>
      </c>
      <c r="B29" s="11" t="s">
        <v>2</v>
      </c>
      <c r="C29" s="11">
        <v>-1</v>
      </c>
      <c r="D29" s="11" t="s">
        <v>2</v>
      </c>
      <c r="E29" s="11">
        <v>-1</v>
      </c>
      <c r="F29" s="11" t="s">
        <v>2</v>
      </c>
      <c r="G29" s="11" t="s">
        <v>2</v>
      </c>
      <c r="H29" s="11" t="s">
        <v>2</v>
      </c>
      <c r="I29" s="11" t="s">
        <v>2</v>
      </c>
      <c r="J29" s="11" t="s">
        <v>2</v>
      </c>
      <c r="K29" s="11" t="s">
        <v>2</v>
      </c>
      <c r="L29" s="11" t="s">
        <v>2</v>
      </c>
      <c r="M29" s="11" t="s">
        <v>2</v>
      </c>
      <c r="N29" s="11">
        <v>-1</v>
      </c>
      <c r="O29" s="11" t="s">
        <v>2</v>
      </c>
      <c r="P29" s="11" t="s">
        <v>2</v>
      </c>
    </row>
    <row r="30" spans="1:16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>
      <c r="A31" s="3" t="s">
        <v>29</v>
      </c>
    </row>
    <row r="32" spans="1:16">
      <c r="A32" s="1" t="s">
        <v>0</v>
      </c>
      <c r="B32" s="2" t="s">
        <v>35</v>
      </c>
      <c r="C32" s="2" t="s">
        <v>38</v>
      </c>
      <c r="D32" s="2" t="s">
        <v>40</v>
      </c>
      <c r="E32" s="2" t="s">
        <v>42</v>
      </c>
      <c r="F32" s="2" t="s">
        <v>45</v>
      </c>
      <c r="G32" s="2" t="s">
        <v>48</v>
      </c>
      <c r="H32" s="2" t="s">
        <v>50</v>
      </c>
      <c r="I32" s="2" t="s">
        <v>66</v>
      </c>
      <c r="J32" s="2" t="s">
        <v>69</v>
      </c>
      <c r="K32" s="2" t="s">
        <v>74</v>
      </c>
      <c r="L32" s="2"/>
      <c r="M32" s="2"/>
      <c r="N32" s="2"/>
      <c r="O32" s="2"/>
      <c r="P32" s="2"/>
    </row>
    <row r="33" spans="1:18">
      <c r="A33" s="1" t="s">
        <v>1</v>
      </c>
      <c r="B33" s="2">
        <v>100</v>
      </c>
      <c r="C33" s="2">
        <v>100</v>
      </c>
      <c r="D33" s="2">
        <v>80</v>
      </c>
      <c r="E33" s="2">
        <v>100</v>
      </c>
      <c r="F33" s="2">
        <v>100</v>
      </c>
      <c r="G33" s="2">
        <v>100</v>
      </c>
      <c r="H33" s="2">
        <v>100</v>
      </c>
      <c r="I33" s="2">
        <v>100</v>
      </c>
      <c r="J33" s="2">
        <v>100</v>
      </c>
      <c r="K33" s="2">
        <v>100</v>
      </c>
      <c r="L33" s="2"/>
      <c r="M33" s="2" t="s">
        <v>2</v>
      </c>
      <c r="N33" s="2" t="s">
        <v>2</v>
      </c>
      <c r="O33" s="2" t="s">
        <v>2</v>
      </c>
      <c r="P33" s="2" t="s">
        <v>2</v>
      </c>
      <c r="R33" s="5" t="s">
        <v>36</v>
      </c>
    </row>
    <row r="34" spans="1:18">
      <c r="A34" s="1" t="s">
        <v>3</v>
      </c>
      <c r="B34" s="2">
        <v>100</v>
      </c>
      <c r="C34" s="2">
        <v>100</v>
      </c>
      <c r="D34" s="2">
        <v>80</v>
      </c>
      <c r="E34" s="2">
        <v>100</v>
      </c>
      <c r="F34" s="2">
        <v>100</v>
      </c>
      <c r="G34" s="2">
        <v>100</v>
      </c>
      <c r="H34" s="2">
        <v>100</v>
      </c>
      <c r="I34" s="2">
        <v>80</v>
      </c>
      <c r="J34" s="2">
        <v>100</v>
      </c>
      <c r="K34" s="2">
        <v>100</v>
      </c>
      <c r="L34" s="2" t="s">
        <v>2</v>
      </c>
      <c r="M34" s="2" t="s">
        <v>2</v>
      </c>
      <c r="N34" s="2" t="s">
        <v>2</v>
      </c>
      <c r="O34" s="2" t="s">
        <v>2</v>
      </c>
      <c r="P34" s="2" t="s">
        <v>2</v>
      </c>
      <c r="R34" s="5" t="s">
        <v>37</v>
      </c>
    </row>
    <row r="35" spans="1:18">
      <c r="A35" s="1" t="s">
        <v>4</v>
      </c>
      <c r="B35" s="2">
        <v>100</v>
      </c>
      <c r="C35" s="2">
        <v>100</v>
      </c>
      <c r="D35" s="2">
        <v>80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 t="s">
        <v>2</v>
      </c>
      <c r="M35" s="2" t="s">
        <v>2</v>
      </c>
      <c r="N35" s="2" t="s">
        <v>2</v>
      </c>
      <c r="O35" s="2" t="s">
        <v>2</v>
      </c>
      <c r="P35" s="2" t="s">
        <v>2</v>
      </c>
      <c r="R35" s="5" t="s">
        <v>72</v>
      </c>
    </row>
    <row r="36" spans="1:18">
      <c r="A36" s="1" t="s">
        <v>5</v>
      </c>
      <c r="B36" s="2">
        <v>100</v>
      </c>
      <c r="C36" s="2">
        <v>100</v>
      </c>
      <c r="D36" s="2">
        <v>60</v>
      </c>
      <c r="E36" s="2">
        <v>60</v>
      </c>
      <c r="F36" s="2">
        <v>100</v>
      </c>
      <c r="G36" s="2">
        <v>100</v>
      </c>
      <c r="H36" s="2">
        <v>100</v>
      </c>
      <c r="I36" s="2">
        <v>100</v>
      </c>
      <c r="J36" s="2">
        <v>100</v>
      </c>
      <c r="K36" s="2">
        <v>100</v>
      </c>
      <c r="L36" s="2" t="s">
        <v>2</v>
      </c>
      <c r="M36" s="2" t="s">
        <v>2</v>
      </c>
      <c r="N36" s="2" t="s">
        <v>2</v>
      </c>
      <c r="O36" s="2" t="s">
        <v>2</v>
      </c>
      <c r="P36" s="2" t="s">
        <v>2</v>
      </c>
      <c r="R36" s="6" t="s">
        <v>60</v>
      </c>
    </row>
    <row r="37" spans="1:18">
      <c r="A37" s="1" t="s">
        <v>6</v>
      </c>
      <c r="B37" s="2">
        <v>100</v>
      </c>
      <c r="C37" s="2">
        <v>100</v>
      </c>
      <c r="D37" s="2">
        <v>100</v>
      </c>
      <c r="E37" s="2">
        <v>100</v>
      </c>
      <c r="F37" s="2">
        <v>100</v>
      </c>
      <c r="G37" s="2">
        <v>100</v>
      </c>
      <c r="H37" s="2">
        <v>100</v>
      </c>
      <c r="I37" s="2">
        <v>100</v>
      </c>
      <c r="J37" s="2">
        <v>100</v>
      </c>
      <c r="K37" s="2">
        <v>100</v>
      </c>
      <c r="L37" s="2" t="s">
        <v>2</v>
      </c>
      <c r="M37" s="2" t="s">
        <v>2</v>
      </c>
      <c r="N37" s="2" t="s">
        <v>2</v>
      </c>
      <c r="O37" s="2" t="s">
        <v>2</v>
      </c>
      <c r="P37" s="2" t="s">
        <v>2</v>
      </c>
      <c r="R37" s="6" t="s">
        <v>70</v>
      </c>
    </row>
    <row r="38" spans="1:18">
      <c r="A38" s="1" t="s">
        <v>7</v>
      </c>
      <c r="B38" s="2">
        <v>100</v>
      </c>
      <c r="C38" s="2">
        <v>100</v>
      </c>
      <c r="D38" s="2">
        <v>100</v>
      </c>
      <c r="E38" s="2">
        <v>100</v>
      </c>
      <c r="F38" s="2">
        <v>100</v>
      </c>
      <c r="G38" s="2">
        <v>100</v>
      </c>
      <c r="H38" s="2">
        <v>100</v>
      </c>
      <c r="I38" s="2">
        <v>100</v>
      </c>
      <c r="J38" s="2">
        <v>100</v>
      </c>
      <c r="K38" s="2">
        <v>100</v>
      </c>
      <c r="L38" s="2" t="s">
        <v>2</v>
      </c>
      <c r="M38" s="2" t="s">
        <v>2</v>
      </c>
      <c r="N38" s="2" t="s">
        <v>2</v>
      </c>
      <c r="O38" s="2" t="s">
        <v>2</v>
      </c>
      <c r="P38" s="2" t="s">
        <v>2</v>
      </c>
      <c r="R38" s="6" t="s">
        <v>61</v>
      </c>
    </row>
    <row r="39" spans="1:18">
      <c r="A39" s="1" t="s">
        <v>8</v>
      </c>
      <c r="B39" s="2">
        <v>100</v>
      </c>
      <c r="C39" s="2">
        <v>100</v>
      </c>
      <c r="D39" s="2">
        <v>100</v>
      </c>
      <c r="E39" s="2">
        <v>100</v>
      </c>
      <c r="F39" s="2">
        <v>100</v>
      </c>
      <c r="G39" s="2">
        <v>100</v>
      </c>
      <c r="H39" s="2">
        <v>100</v>
      </c>
      <c r="I39" s="2">
        <v>100</v>
      </c>
      <c r="J39" s="2">
        <v>100</v>
      </c>
      <c r="K39" s="2">
        <v>100</v>
      </c>
      <c r="L39" s="2" t="s">
        <v>2</v>
      </c>
      <c r="M39" s="2" t="s">
        <v>2</v>
      </c>
      <c r="N39" s="2" t="s">
        <v>2</v>
      </c>
      <c r="O39" s="2" t="s">
        <v>2</v>
      </c>
      <c r="P39" s="2" t="s">
        <v>2</v>
      </c>
      <c r="R39" s="6" t="s">
        <v>71</v>
      </c>
    </row>
    <row r="40" spans="1:18">
      <c r="A40" s="1" t="s">
        <v>9</v>
      </c>
      <c r="B40" s="2">
        <v>100</v>
      </c>
      <c r="C40" s="2">
        <v>100</v>
      </c>
      <c r="D40" s="2">
        <v>100</v>
      </c>
      <c r="E40" s="2">
        <v>100</v>
      </c>
      <c r="F40" s="2">
        <v>100</v>
      </c>
      <c r="G40" s="2">
        <v>100</v>
      </c>
      <c r="H40" s="2">
        <v>100</v>
      </c>
      <c r="I40" s="2">
        <v>100</v>
      </c>
      <c r="J40" s="2">
        <v>100</v>
      </c>
      <c r="K40" s="2">
        <v>100</v>
      </c>
      <c r="L40" s="2" t="s">
        <v>2</v>
      </c>
      <c r="M40" s="2" t="s">
        <v>2</v>
      </c>
      <c r="N40" s="2" t="s">
        <v>2</v>
      </c>
      <c r="O40" s="2" t="s">
        <v>2</v>
      </c>
      <c r="P40" s="2" t="s">
        <v>2</v>
      </c>
      <c r="R40" s="5" t="s">
        <v>46</v>
      </c>
    </row>
    <row r="41" spans="1:18">
      <c r="A41" s="1" t="s">
        <v>10</v>
      </c>
      <c r="B41" s="2">
        <v>100</v>
      </c>
      <c r="C41" s="2">
        <v>100</v>
      </c>
      <c r="D41" s="2">
        <v>100</v>
      </c>
      <c r="E41" s="2">
        <v>100</v>
      </c>
      <c r="F41" s="2">
        <v>100</v>
      </c>
      <c r="G41" s="2">
        <v>100</v>
      </c>
      <c r="H41" s="2">
        <v>100</v>
      </c>
      <c r="I41" s="2">
        <v>100</v>
      </c>
      <c r="J41" s="2">
        <v>100</v>
      </c>
      <c r="K41" s="2">
        <v>100</v>
      </c>
      <c r="L41" s="2" t="s">
        <v>2</v>
      </c>
      <c r="M41" s="2" t="s">
        <v>2</v>
      </c>
      <c r="N41" s="2" t="s">
        <v>2</v>
      </c>
      <c r="O41" s="2" t="s">
        <v>2</v>
      </c>
      <c r="P41" s="2" t="s">
        <v>2</v>
      </c>
      <c r="R41" s="5" t="s">
        <v>62</v>
      </c>
    </row>
    <row r="42" spans="1:18">
      <c r="A42" s="1" t="s">
        <v>11</v>
      </c>
      <c r="B42" s="2">
        <v>100</v>
      </c>
      <c r="C42" s="2">
        <v>100</v>
      </c>
      <c r="D42" s="2">
        <v>100</v>
      </c>
      <c r="E42" s="2">
        <v>100</v>
      </c>
      <c r="F42" s="2">
        <v>100</v>
      </c>
      <c r="G42" s="2">
        <v>100</v>
      </c>
      <c r="H42" s="2">
        <v>100</v>
      </c>
      <c r="I42" s="2">
        <v>100</v>
      </c>
      <c r="J42" s="2">
        <v>100</v>
      </c>
      <c r="K42" s="2">
        <v>100</v>
      </c>
      <c r="L42" s="2" t="s">
        <v>2</v>
      </c>
      <c r="M42" s="2" t="s">
        <v>2</v>
      </c>
      <c r="N42" s="2" t="s">
        <v>2</v>
      </c>
      <c r="O42" s="2" t="s">
        <v>2</v>
      </c>
      <c r="P42" s="2" t="s">
        <v>2</v>
      </c>
      <c r="Q42" s="5"/>
      <c r="R42" s="6" t="s">
        <v>67</v>
      </c>
    </row>
    <row r="43" spans="1:18">
      <c r="A43" s="1" t="s">
        <v>12</v>
      </c>
      <c r="B43" s="2">
        <v>100</v>
      </c>
      <c r="C43" s="2">
        <v>100</v>
      </c>
      <c r="D43" s="2">
        <v>100</v>
      </c>
      <c r="E43" s="2">
        <v>100</v>
      </c>
      <c r="F43" s="2">
        <v>100</v>
      </c>
      <c r="G43" s="2">
        <v>100</v>
      </c>
      <c r="H43" s="2">
        <v>100</v>
      </c>
      <c r="I43" s="2">
        <v>100</v>
      </c>
      <c r="J43" s="2">
        <v>100</v>
      </c>
      <c r="K43" s="2">
        <v>100</v>
      </c>
      <c r="L43" s="2" t="s">
        <v>2</v>
      </c>
      <c r="M43" s="2" t="s">
        <v>2</v>
      </c>
      <c r="N43" s="2" t="s">
        <v>2</v>
      </c>
      <c r="O43" s="2" t="s">
        <v>2</v>
      </c>
      <c r="P43" s="2" t="s">
        <v>2</v>
      </c>
      <c r="R43" s="6" t="s">
        <v>68</v>
      </c>
    </row>
    <row r="44" spans="1:18">
      <c r="A44" s="1" t="s">
        <v>13</v>
      </c>
      <c r="B44" s="2">
        <v>100</v>
      </c>
      <c r="C44" s="2">
        <v>100</v>
      </c>
      <c r="D44" s="2">
        <v>100</v>
      </c>
      <c r="E44" s="2">
        <v>100</v>
      </c>
      <c r="F44" s="2">
        <v>100</v>
      </c>
      <c r="G44" s="2">
        <v>100</v>
      </c>
      <c r="H44" s="2">
        <v>100</v>
      </c>
      <c r="I44" s="2">
        <v>100</v>
      </c>
      <c r="J44" s="2">
        <v>100</v>
      </c>
      <c r="K44" s="2">
        <v>100</v>
      </c>
      <c r="L44" s="2" t="s">
        <v>2</v>
      </c>
      <c r="M44" s="2" t="s">
        <v>2</v>
      </c>
      <c r="N44" s="2" t="s">
        <v>2</v>
      </c>
      <c r="O44" s="2" t="s">
        <v>2</v>
      </c>
      <c r="P44" s="2" t="s">
        <v>2</v>
      </c>
      <c r="R44" s="6" t="s">
        <v>73</v>
      </c>
    </row>
    <row r="45" spans="1:18">
      <c r="A45" s="1" t="s">
        <v>14</v>
      </c>
      <c r="B45" s="2">
        <v>100</v>
      </c>
      <c r="C45" s="2">
        <v>100</v>
      </c>
      <c r="D45" s="2">
        <v>100</v>
      </c>
      <c r="E45" s="2">
        <v>100</v>
      </c>
      <c r="F45" s="2">
        <v>100</v>
      </c>
      <c r="G45" s="2">
        <v>100</v>
      </c>
      <c r="H45" s="2">
        <v>100</v>
      </c>
      <c r="I45" s="2">
        <v>100</v>
      </c>
      <c r="J45" s="2">
        <v>100</v>
      </c>
      <c r="K45" s="2">
        <v>100</v>
      </c>
      <c r="L45" s="2" t="s">
        <v>2</v>
      </c>
      <c r="M45" s="2" t="s">
        <v>2</v>
      </c>
      <c r="N45" s="2" t="s">
        <v>2</v>
      </c>
      <c r="O45" s="2" t="s">
        <v>2</v>
      </c>
      <c r="P45" s="2" t="s">
        <v>2</v>
      </c>
    </row>
    <row r="46" spans="1:18">
      <c r="A46" s="1" t="s">
        <v>15</v>
      </c>
      <c r="B46" s="2">
        <v>100</v>
      </c>
      <c r="C46" s="2">
        <v>100</v>
      </c>
      <c r="D46" s="2">
        <v>100</v>
      </c>
      <c r="E46" s="2">
        <v>100</v>
      </c>
      <c r="F46" s="2">
        <v>100</v>
      </c>
      <c r="G46" s="2">
        <v>100</v>
      </c>
      <c r="H46" s="2">
        <v>100</v>
      </c>
      <c r="I46" s="2">
        <v>100</v>
      </c>
      <c r="J46" s="2">
        <v>100</v>
      </c>
      <c r="K46" s="2">
        <v>100</v>
      </c>
      <c r="L46" s="2" t="s">
        <v>2</v>
      </c>
      <c r="M46" s="2" t="s">
        <v>2</v>
      </c>
      <c r="N46" s="2" t="s">
        <v>2</v>
      </c>
      <c r="O46" s="2" t="s">
        <v>2</v>
      </c>
      <c r="P46" s="2" t="s">
        <v>2</v>
      </c>
    </row>
    <row r="47" spans="1:18">
      <c r="A47" s="1" t="s">
        <v>16</v>
      </c>
      <c r="B47" s="2">
        <v>100</v>
      </c>
      <c r="C47" s="2">
        <v>100</v>
      </c>
      <c r="D47" s="2">
        <v>100</v>
      </c>
      <c r="E47" s="2">
        <v>100</v>
      </c>
      <c r="F47" s="2">
        <v>100</v>
      </c>
      <c r="G47" s="2">
        <v>100</v>
      </c>
      <c r="H47" s="2">
        <v>100</v>
      </c>
      <c r="I47" s="2">
        <v>100</v>
      </c>
      <c r="J47" s="2">
        <v>100</v>
      </c>
      <c r="K47" s="2">
        <v>100</v>
      </c>
      <c r="L47" s="2" t="s">
        <v>2</v>
      </c>
      <c r="M47" s="2" t="s">
        <v>2</v>
      </c>
      <c r="N47" s="2" t="s">
        <v>2</v>
      </c>
      <c r="O47" s="2" t="s">
        <v>2</v>
      </c>
      <c r="P47" s="2" t="s">
        <v>2</v>
      </c>
    </row>
    <row r="48" spans="1:18">
      <c r="A48" s="1" t="s">
        <v>17</v>
      </c>
      <c r="B48" s="2">
        <v>100</v>
      </c>
      <c r="C48" s="2">
        <v>100</v>
      </c>
      <c r="D48" s="2">
        <v>100</v>
      </c>
      <c r="E48" s="2">
        <v>100</v>
      </c>
      <c r="F48" s="2">
        <v>100</v>
      </c>
      <c r="G48" s="2">
        <v>100</v>
      </c>
      <c r="H48" s="2">
        <v>100</v>
      </c>
      <c r="I48" s="2">
        <v>100</v>
      </c>
      <c r="J48" s="2">
        <v>100</v>
      </c>
      <c r="K48" s="2">
        <v>100</v>
      </c>
      <c r="L48" s="2" t="s">
        <v>2</v>
      </c>
      <c r="M48" s="2" t="s">
        <v>2</v>
      </c>
      <c r="N48" s="2" t="s">
        <v>2</v>
      </c>
      <c r="O48" s="2" t="s">
        <v>2</v>
      </c>
      <c r="P48" s="2" t="s">
        <v>2</v>
      </c>
    </row>
    <row r="49" spans="1:16">
      <c r="A49" s="1" t="s">
        <v>18</v>
      </c>
      <c r="B49" s="2">
        <v>100</v>
      </c>
      <c r="C49" s="2">
        <v>100</v>
      </c>
      <c r="D49" s="2">
        <v>100</v>
      </c>
      <c r="E49" s="2">
        <v>100</v>
      </c>
      <c r="F49" s="2">
        <v>100</v>
      </c>
      <c r="G49" s="2">
        <v>100</v>
      </c>
      <c r="H49" s="2">
        <v>100</v>
      </c>
      <c r="I49" s="2">
        <v>100</v>
      </c>
      <c r="J49" s="2">
        <v>100</v>
      </c>
      <c r="K49" s="2">
        <v>100</v>
      </c>
      <c r="L49" s="2" t="s">
        <v>2</v>
      </c>
      <c r="M49" s="2" t="s">
        <v>2</v>
      </c>
      <c r="N49" s="2" t="s">
        <v>2</v>
      </c>
      <c r="O49" s="2" t="s">
        <v>2</v>
      </c>
      <c r="P49" s="2" t="s">
        <v>2</v>
      </c>
    </row>
    <row r="50" spans="1:16">
      <c r="A50" s="1" t="s">
        <v>19</v>
      </c>
      <c r="B50" s="2">
        <v>100</v>
      </c>
      <c r="C50" s="2">
        <v>100</v>
      </c>
      <c r="D50" s="2">
        <v>100</v>
      </c>
      <c r="E50" s="2">
        <v>100</v>
      </c>
      <c r="F50" s="2">
        <v>100</v>
      </c>
      <c r="G50" s="2">
        <v>100</v>
      </c>
      <c r="H50" s="2">
        <v>100</v>
      </c>
      <c r="I50" s="2">
        <v>100</v>
      </c>
      <c r="J50" s="2">
        <v>80</v>
      </c>
      <c r="K50" s="2">
        <v>100</v>
      </c>
      <c r="L50" s="2" t="s">
        <v>2</v>
      </c>
      <c r="M50" s="2" t="s">
        <v>2</v>
      </c>
      <c r="N50" s="2" t="s">
        <v>2</v>
      </c>
      <c r="O50" s="2" t="s">
        <v>2</v>
      </c>
      <c r="P50" s="2" t="s">
        <v>2</v>
      </c>
    </row>
    <row r="51" spans="1:16">
      <c r="A51" s="1" t="s">
        <v>20</v>
      </c>
      <c r="B51" s="2">
        <v>100</v>
      </c>
      <c r="C51" s="2">
        <v>100</v>
      </c>
      <c r="D51" s="2">
        <v>100</v>
      </c>
      <c r="E51" s="2">
        <v>100</v>
      </c>
      <c r="F51" s="2">
        <v>100</v>
      </c>
      <c r="G51" s="2">
        <v>100</v>
      </c>
      <c r="H51" s="2">
        <v>100</v>
      </c>
      <c r="I51" s="2">
        <v>80</v>
      </c>
      <c r="J51" s="2">
        <v>100</v>
      </c>
      <c r="K51" s="2">
        <v>100</v>
      </c>
      <c r="L51" s="2" t="s">
        <v>2</v>
      </c>
      <c r="M51" s="2" t="s">
        <v>2</v>
      </c>
      <c r="N51" s="2" t="s">
        <v>2</v>
      </c>
      <c r="O51" s="2" t="s">
        <v>2</v>
      </c>
      <c r="P51" s="2" t="s">
        <v>2</v>
      </c>
    </row>
    <row r="52" spans="1:16">
      <c r="A52" s="1" t="s">
        <v>21</v>
      </c>
      <c r="B52" s="2">
        <v>100</v>
      </c>
      <c r="C52" s="2">
        <v>100</v>
      </c>
      <c r="D52" s="2">
        <v>100</v>
      </c>
      <c r="E52" s="2">
        <v>100</v>
      </c>
      <c r="F52" s="2">
        <v>100</v>
      </c>
      <c r="G52" s="2">
        <v>100</v>
      </c>
      <c r="H52" s="2">
        <v>100</v>
      </c>
      <c r="I52" s="2">
        <v>100</v>
      </c>
      <c r="J52" s="2">
        <v>100</v>
      </c>
      <c r="K52" s="2">
        <v>100</v>
      </c>
      <c r="L52" s="2" t="s">
        <v>2</v>
      </c>
      <c r="M52" s="2" t="s">
        <v>2</v>
      </c>
      <c r="N52" s="2" t="s">
        <v>2</v>
      </c>
      <c r="O52" s="2" t="s">
        <v>2</v>
      </c>
      <c r="P52" s="2" t="s">
        <v>2</v>
      </c>
    </row>
    <row r="53" spans="1:16">
      <c r="A53" s="1" t="s">
        <v>22</v>
      </c>
      <c r="B53" s="2">
        <v>100</v>
      </c>
      <c r="C53" s="2">
        <v>100</v>
      </c>
      <c r="D53" s="2">
        <v>100</v>
      </c>
      <c r="E53" s="2">
        <v>100</v>
      </c>
      <c r="F53" s="2">
        <v>100</v>
      </c>
      <c r="G53" s="2">
        <v>100</v>
      </c>
      <c r="H53" s="2">
        <v>100</v>
      </c>
      <c r="I53" s="2">
        <v>80</v>
      </c>
      <c r="J53" s="2">
        <v>100</v>
      </c>
      <c r="K53" s="2">
        <v>100</v>
      </c>
      <c r="L53" s="2" t="s">
        <v>2</v>
      </c>
      <c r="M53" s="2" t="s">
        <v>2</v>
      </c>
      <c r="N53" s="2" t="s">
        <v>2</v>
      </c>
      <c r="O53" s="2" t="s">
        <v>2</v>
      </c>
      <c r="P53" s="2" t="s">
        <v>2</v>
      </c>
    </row>
    <row r="54" spans="1:16">
      <c r="A54" s="1" t="s">
        <v>23</v>
      </c>
      <c r="B54" s="2">
        <v>100</v>
      </c>
      <c r="C54" s="2">
        <v>100</v>
      </c>
      <c r="D54" s="2">
        <v>60</v>
      </c>
      <c r="E54" s="2">
        <v>100</v>
      </c>
      <c r="F54" s="2">
        <v>100</v>
      </c>
      <c r="G54" s="2">
        <v>100</v>
      </c>
      <c r="H54" s="2">
        <v>100</v>
      </c>
      <c r="I54" s="2">
        <v>120</v>
      </c>
      <c r="J54" s="2">
        <v>100</v>
      </c>
      <c r="K54" s="2">
        <v>100</v>
      </c>
      <c r="L54" s="2" t="s">
        <v>2</v>
      </c>
      <c r="M54" s="2" t="s">
        <v>2</v>
      </c>
      <c r="N54" s="2" t="s">
        <v>2</v>
      </c>
      <c r="O54" s="2" t="s">
        <v>2</v>
      </c>
      <c r="P54" s="2" t="s">
        <v>2</v>
      </c>
    </row>
    <row r="55" spans="1:16">
      <c r="A55" s="1" t="s">
        <v>24</v>
      </c>
      <c r="B55" s="2">
        <v>100</v>
      </c>
      <c r="C55" s="2">
        <v>60</v>
      </c>
      <c r="D55" s="2">
        <v>0</v>
      </c>
      <c r="E55" s="2">
        <v>60</v>
      </c>
      <c r="F55" s="2">
        <v>80</v>
      </c>
      <c r="G55" s="2">
        <v>80</v>
      </c>
      <c r="H55" s="2">
        <v>100</v>
      </c>
      <c r="I55" s="2">
        <v>0</v>
      </c>
      <c r="J55" s="2">
        <v>0</v>
      </c>
      <c r="K55" s="2">
        <v>100</v>
      </c>
      <c r="L55" s="2" t="s">
        <v>2</v>
      </c>
      <c r="M55" s="2" t="s">
        <v>2</v>
      </c>
      <c r="N55" s="2" t="s">
        <v>2</v>
      </c>
      <c r="O55" s="2" t="s">
        <v>2</v>
      </c>
      <c r="P55" s="2" t="s">
        <v>2</v>
      </c>
    </row>
    <row r="56" spans="1:16">
      <c r="A56" s="1" t="s">
        <v>25</v>
      </c>
      <c r="B56" s="2">
        <v>100</v>
      </c>
      <c r="C56" s="2">
        <v>100</v>
      </c>
      <c r="D56" s="2">
        <v>80</v>
      </c>
      <c r="E56" s="2">
        <v>100</v>
      </c>
      <c r="F56" s="2">
        <v>100</v>
      </c>
      <c r="G56" s="2">
        <v>100</v>
      </c>
      <c r="H56" s="2">
        <v>100</v>
      </c>
      <c r="I56" s="2">
        <v>100</v>
      </c>
      <c r="J56" s="2">
        <v>100</v>
      </c>
      <c r="K56" s="2">
        <v>100</v>
      </c>
      <c r="L56" s="2" t="s">
        <v>2</v>
      </c>
      <c r="M56" s="2" t="s">
        <v>2</v>
      </c>
      <c r="N56" s="2" t="s">
        <v>2</v>
      </c>
      <c r="O56" s="2" t="s">
        <v>2</v>
      </c>
      <c r="P56" s="2" t="s">
        <v>2</v>
      </c>
    </row>
    <row r="57" spans="1:16">
      <c r="A57" s="1" t="s">
        <v>26</v>
      </c>
      <c r="B57" s="2">
        <v>100</v>
      </c>
      <c r="C57" s="2">
        <v>100</v>
      </c>
      <c r="D57" s="2">
        <v>100</v>
      </c>
      <c r="E57" s="2">
        <v>100</v>
      </c>
      <c r="F57" s="2">
        <v>100</v>
      </c>
      <c r="G57" s="2">
        <v>100</v>
      </c>
      <c r="H57" s="2">
        <v>100</v>
      </c>
      <c r="I57" s="2">
        <v>100</v>
      </c>
      <c r="J57" s="2">
        <v>100</v>
      </c>
      <c r="K57" s="2">
        <v>100</v>
      </c>
      <c r="L57" s="2" t="s">
        <v>2</v>
      </c>
      <c r="M57" s="2" t="s">
        <v>2</v>
      </c>
      <c r="N57" s="2" t="s">
        <v>2</v>
      </c>
      <c r="O57" s="2" t="s">
        <v>2</v>
      </c>
      <c r="P57" s="2" t="s">
        <v>2</v>
      </c>
    </row>
    <row r="58" spans="1:16">
      <c r="A58" s="1" t="s">
        <v>27</v>
      </c>
      <c r="B58" s="2">
        <v>100</v>
      </c>
      <c r="C58" s="2">
        <v>100</v>
      </c>
      <c r="D58" s="2">
        <v>60</v>
      </c>
      <c r="E58" s="2">
        <v>100</v>
      </c>
      <c r="F58" s="2">
        <v>100</v>
      </c>
      <c r="G58" s="2">
        <v>100</v>
      </c>
      <c r="H58" s="2">
        <v>100</v>
      </c>
      <c r="I58" s="2">
        <v>100</v>
      </c>
      <c r="J58" s="2">
        <v>100</v>
      </c>
      <c r="K58" s="2">
        <v>100</v>
      </c>
      <c r="L58" s="2" t="s">
        <v>2</v>
      </c>
      <c r="M58" s="2" t="s">
        <v>2</v>
      </c>
      <c r="N58" s="2" t="s">
        <v>2</v>
      </c>
      <c r="O58" s="2" t="s">
        <v>2</v>
      </c>
      <c r="P58" s="2" t="s">
        <v>2</v>
      </c>
    </row>
    <row r="59" spans="1:16">
      <c r="A59" s="1" t="s">
        <v>28</v>
      </c>
      <c r="B59" s="2">
        <v>100</v>
      </c>
      <c r="C59" s="2">
        <v>80</v>
      </c>
      <c r="D59" s="2">
        <v>0</v>
      </c>
      <c r="E59" s="2">
        <v>100</v>
      </c>
      <c r="F59" s="2">
        <v>100</v>
      </c>
      <c r="G59" s="2">
        <v>100</v>
      </c>
      <c r="H59" s="2">
        <v>100</v>
      </c>
      <c r="I59" s="2">
        <v>100</v>
      </c>
      <c r="J59" s="2">
        <v>100</v>
      </c>
      <c r="K59" s="2">
        <v>100</v>
      </c>
      <c r="L59" s="2" t="s">
        <v>2</v>
      </c>
      <c r="M59" s="2" t="s">
        <v>2</v>
      </c>
      <c r="N59" s="2" t="s">
        <v>2</v>
      </c>
      <c r="O59" s="2" t="s">
        <v>2</v>
      </c>
      <c r="P59" s="2" t="s">
        <v>2</v>
      </c>
    </row>
    <row r="60" spans="1:16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>
      <c r="A61" s="3" t="s">
        <v>31</v>
      </c>
    </row>
    <row r="62" spans="1:16" ht="27">
      <c r="A62" s="1" t="s">
        <v>0</v>
      </c>
      <c r="B62" s="4" t="s">
        <v>30</v>
      </c>
      <c r="C62" s="2" t="s">
        <v>29</v>
      </c>
      <c r="D62" s="4" t="s">
        <v>32</v>
      </c>
      <c r="E62" s="4" t="s">
        <v>63</v>
      </c>
      <c r="F62" s="4" t="s">
        <v>33</v>
      </c>
      <c r="G62" s="4" t="s">
        <v>65</v>
      </c>
      <c r="H62" s="2" t="s">
        <v>34</v>
      </c>
      <c r="I62" s="4" t="s">
        <v>64</v>
      </c>
      <c r="J62" s="2"/>
    </row>
    <row r="63" spans="1:16">
      <c r="A63" s="1" t="s">
        <v>1</v>
      </c>
      <c r="B63" s="10">
        <f t="shared" ref="B63:B89" si="0">IF(COUNT(B3:P3)&lt;&gt;0,10-COUNT(B3:P3),10)</f>
        <v>7</v>
      </c>
      <c r="C63" s="2">
        <f>SUM(B33:K33)/100</f>
        <v>9.8000000000000007</v>
      </c>
      <c r="D63" s="2">
        <v>73</v>
      </c>
      <c r="E63" s="2">
        <f>D63*0.4</f>
        <v>29.200000000000003</v>
      </c>
      <c r="F63" s="2">
        <v>50</v>
      </c>
      <c r="G63" s="2">
        <f>F63*0.4</f>
        <v>20</v>
      </c>
      <c r="H63" s="2">
        <f>SUM(B63,C63,E63,G63)</f>
        <v>66</v>
      </c>
      <c r="I63" s="2">
        <f>RANK(H63,$H$63:$H$89,0)</f>
        <v>20</v>
      </c>
      <c r="J63" s="2"/>
    </row>
    <row r="64" spans="1:16">
      <c r="A64" s="1" t="s">
        <v>3</v>
      </c>
      <c r="B64" s="10">
        <f t="shared" si="0"/>
        <v>1</v>
      </c>
      <c r="C64" s="2">
        <f t="shared" ref="C64:C89" si="1">SUM(B34:K34)/100</f>
        <v>9.6</v>
      </c>
      <c r="D64" s="2">
        <v>48</v>
      </c>
      <c r="E64" s="2">
        <f t="shared" ref="E64:E89" si="2">D64*0.4</f>
        <v>19.200000000000003</v>
      </c>
      <c r="F64" s="2">
        <v>25</v>
      </c>
      <c r="G64" s="2">
        <f t="shared" ref="G64:G89" si="3">F64*0.4</f>
        <v>10</v>
      </c>
      <c r="H64" s="2">
        <f t="shared" ref="H64:H89" si="4">SUM(B64,C64,E64,G64)</f>
        <v>39.800000000000004</v>
      </c>
      <c r="I64" s="2">
        <f t="shared" ref="I64:I89" si="5">RANK(H64,$H$63:$H$89,0)</f>
        <v>26</v>
      </c>
      <c r="J64" s="2"/>
    </row>
    <row r="65" spans="1:10">
      <c r="A65" s="1" t="s">
        <v>4</v>
      </c>
      <c r="B65" s="10">
        <f t="shared" si="0"/>
        <v>6</v>
      </c>
      <c r="C65" s="2">
        <f t="shared" si="1"/>
        <v>9.8000000000000007</v>
      </c>
      <c r="D65" s="2">
        <v>80</v>
      </c>
      <c r="E65" s="2">
        <f t="shared" si="2"/>
        <v>32</v>
      </c>
      <c r="F65" s="2">
        <v>65</v>
      </c>
      <c r="G65" s="2">
        <f t="shared" si="3"/>
        <v>26</v>
      </c>
      <c r="H65" s="2">
        <f t="shared" si="4"/>
        <v>73.8</v>
      </c>
      <c r="I65" s="2">
        <f t="shared" si="5"/>
        <v>13</v>
      </c>
      <c r="J65" s="2"/>
    </row>
    <row r="66" spans="1:10">
      <c r="A66" s="1" t="s">
        <v>5</v>
      </c>
      <c r="B66" s="10">
        <f t="shared" si="0"/>
        <v>6</v>
      </c>
      <c r="C66" s="2">
        <f t="shared" si="1"/>
        <v>9.1999999999999993</v>
      </c>
      <c r="D66" s="2">
        <v>57</v>
      </c>
      <c r="E66" s="2">
        <f t="shared" si="2"/>
        <v>22.8</v>
      </c>
      <c r="F66" s="2">
        <v>45</v>
      </c>
      <c r="G66" s="2">
        <f t="shared" si="3"/>
        <v>18</v>
      </c>
      <c r="H66" s="2">
        <f t="shared" si="4"/>
        <v>56</v>
      </c>
      <c r="I66" s="2">
        <f t="shared" si="5"/>
        <v>24</v>
      </c>
      <c r="J66" s="2"/>
    </row>
    <row r="67" spans="1:10">
      <c r="A67" s="1" t="s">
        <v>6</v>
      </c>
      <c r="B67" s="10">
        <f t="shared" si="0"/>
        <v>7</v>
      </c>
      <c r="C67" s="2">
        <f t="shared" si="1"/>
        <v>10</v>
      </c>
      <c r="D67" s="2">
        <v>79</v>
      </c>
      <c r="E67" s="2">
        <f t="shared" si="2"/>
        <v>31.6</v>
      </c>
      <c r="F67" s="2">
        <v>95</v>
      </c>
      <c r="G67" s="2">
        <f t="shared" si="3"/>
        <v>38</v>
      </c>
      <c r="H67" s="2">
        <f t="shared" si="4"/>
        <v>86.6</v>
      </c>
      <c r="I67" s="2">
        <f t="shared" si="5"/>
        <v>7</v>
      </c>
      <c r="J67" s="2"/>
    </row>
    <row r="68" spans="1:10">
      <c r="A68" s="1" t="s">
        <v>7</v>
      </c>
      <c r="B68" s="10">
        <f t="shared" si="0"/>
        <v>8</v>
      </c>
      <c r="C68" s="2">
        <f t="shared" si="1"/>
        <v>10</v>
      </c>
      <c r="D68" s="2">
        <v>84</v>
      </c>
      <c r="E68" s="2">
        <f t="shared" si="2"/>
        <v>33.6</v>
      </c>
      <c r="F68" s="2">
        <v>80</v>
      </c>
      <c r="G68" s="2">
        <f t="shared" si="3"/>
        <v>32</v>
      </c>
      <c r="H68" s="2">
        <f t="shared" si="4"/>
        <v>83.6</v>
      </c>
      <c r="I68" s="2">
        <f t="shared" si="5"/>
        <v>10</v>
      </c>
      <c r="J68" s="2"/>
    </row>
    <row r="69" spans="1:10">
      <c r="A69" s="1" t="s">
        <v>8</v>
      </c>
      <c r="B69" s="10">
        <f t="shared" si="0"/>
        <v>9</v>
      </c>
      <c r="C69" s="2">
        <f t="shared" si="1"/>
        <v>10</v>
      </c>
      <c r="D69" s="2">
        <v>81</v>
      </c>
      <c r="E69" s="2">
        <f t="shared" si="2"/>
        <v>32.4</v>
      </c>
      <c r="F69" s="2">
        <v>100</v>
      </c>
      <c r="G69" s="2">
        <f t="shared" si="3"/>
        <v>40</v>
      </c>
      <c r="H69" s="2">
        <f t="shared" si="4"/>
        <v>91.4</v>
      </c>
      <c r="I69" s="2">
        <f t="shared" si="5"/>
        <v>4</v>
      </c>
      <c r="J69" s="2"/>
    </row>
    <row r="70" spans="1:10">
      <c r="A70" s="1" t="s">
        <v>9</v>
      </c>
      <c r="B70" s="10">
        <f t="shared" si="0"/>
        <v>9</v>
      </c>
      <c r="C70" s="2">
        <f t="shared" si="1"/>
        <v>10</v>
      </c>
      <c r="D70" s="2">
        <v>73</v>
      </c>
      <c r="E70" s="2">
        <f t="shared" si="2"/>
        <v>29.200000000000003</v>
      </c>
      <c r="F70" s="2">
        <v>60</v>
      </c>
      <c r="G70" s="2">
        <f t="shared" si="3"/>
        <v>24</v>
      </c>
      <c r="H70" s="2">
        <f t="shared" si="4"/>
        <v>72.2</v>
      </c>
      <c r="I70" s="2">
        <f t="shared" si="5"/>
        <v>15</v>
      </c>
      <c r="J70" s="2"/>
    </row>
    <row r="71" spans="1:10">
      <c r="A71" s="1" t="s">
        <v>10</v>
      </c>
      <c r="B71" s="10">
        <f t="shared" si="0"/>
        <v>10</v>
      </c>
      <c r="C71" s="2">
        <f t="shared" si="1"/>
        <v>10</v>
      </c>
      <c r="D71" s="2">
        <v>68</v>
      </c>
      <c r="E71" s="2">
        <f t="shared" si="2"/>
        <v>27.200000000000003</v>
      </c>
      <c r="F71" s="2">
        <v>30</v>
      </c>
      <c r="G71" s="2">
        <f t="shared" si="3"/>
        <v>12</v>
      </c>
      <c r="H71" s="2">
        <f t="shared" si="4"/>
        <v>59.2</v>
      </c>
      <c r="I71" s="2">
        <f t="shared" si="5"/>
        <v>23</v>
      </c>
      <c r="J71" s="2"/>
    </row>
    <row r="72" spans="1:10">
      <c r="A72" s="1" t="s">
        <v>11</v>
      </c>
      <c r="B72" s="10">
        <f t="shared" si="0"/>
        <v>8</v>
      </c>
      <c r="C72" s="2">
        <f t="shared" si="1"/>
        <v>10</v>
      </c>
      <c r="D72" s="2">
        <v>85</v>
      </c>
      <c r="E72" s="2">
        <f t="shared" si="2"/>
        <v>34</v>
      </c>
      <c r="F72" s="2">
        <v>85</v>
      </c>
      <c r="G72" s="2">
        <f t="shared" si="3"/>
        <v>34</v>
      </c>
      <c r="H72" s="2">
        <f t="shared" si="4"/>
        <v>86</v>
      </c>
      <c r="I72" s="2">
        <f t="shared" si="5"/>
        <v>8</v>
      </c>
      <c r="J72" s="2"/>
    </row>
    <row r="73" spans="1:10">
      <c r="A73" s="1" t="s">
        <v>12</v>
      </c>
      <c r="B73" s="10">
        <f t="shared" si="0"/>
        <v>9</v>
      </c>
      <c r="C73" s="2">
        <f t="shared" si="1"/>
        <v>10</v>
      </c>
      <c r="D73" s="2">
        <v>95</v>
      </c>
      <c r="E73" s="2">
        <f t="shared" si="2"/>
        <v>38</v>
      </c>
      <c r="F73" s="2">
        <v>95</v>
      </c>
      <c r="G73" s="2">
        <f t="shared" si="3"/>
        <v>38</v>
      </c>
      <c r="H73" s="2">
        <f t="shared" si="4"/>
        <v>95</v>
      </c>
      <c r="I73" s="2">
        <f t="shared" si="5"/>
        <v>1</v>
      </c>
      <c r="J73" s="2"/>
    </row>
    <row r="74" spans="1:10">
      <c r="A74" s="1" t="s">
        <v>13</v>
      </c>
      <c r="B74" s="10">
        <f t="shared" si="0"/>
        <v>10</v>
      </c>
      <c r="C74" s="2">
        <f t="shared" si="1"/>
        <v>10</v>
      </c>
      <c r="D74" s="2">
        <v>91</v>
      </c>
      <c r="E74" s="2">
        <f t="shared" si="2"/>
        <v>36.4</v>
      </c>
      <c r="F74" s="2">
        <v>95</v>
      </c>
      <c r="G74" s="2">
        <f t="shared" si="3"/>
        <v>38</v>
      </c>
      <c r="H74" s="2">
        <f t="shared" si="4"/>
        <v>94.4</v>
      </c>
      <c r="I74" s="2">
        <f t="shared" si="5"/>
        <v>2</v>
      </c>
      <c r="J74" s="2"/>
    </row>
    <row r="75" spans="1:10">
      <c r="A75" s="1" t="s">
        <v>14</v>
      </c>
      <c r="B75" s="10">
        <f t="shared" si="0"/>
        <v>6</v>
      </c>
      <c r="C75" s="2">
        <f t="shared" si="1"/>
        <v>10</v>
      </c>
      <c r="D75" s="2">
        <v>84</v>
      </c>
      <c r="E75" s="2">
        <f t="shared" si="2"/>
        <v>33.6</v>
      </c>
      <c r="F75" s="2">
        <v>55</v>
      </c>
      <c r="G75" s="2">
        <f t="shared" si="3"/>
        <v>22</v>
      </c>
      <c r="H75" s="2">
        <f t="shared" si="4"/>
        <v>71.599999999999994</v>
      </c>
      <c r="I75" s="2">
        <f t="shared" si="5"/>
        <v>16</v>
      </c>
      <c r="J75" s="2"/>
    </row>
    <row r="76" spans="1:10">
      <c r="A76" s="1" t="s">
        <v>15</v>
      </c>
      <c r="B76" s="10">
        <f t="shared" si="0"/>
        <v>8</v>
      </c>
      <c r="C76" s="2">
        <f t="shared" si="1"/>
        <v>10</v>
      </c>
      <c r="D76" s="2">
        <v>94</v>
      </c>
      <c r="E76" s="2">
        <f t="shared" si="2"/>
        <v>37.6</v>
      </c>
      <c r="F76" s="2">
        <v>90</v>
      </c>
      <c r="G76" s="2">
        <f t="shared" si="3"/>
        <v>36</v>
      </c>
      <c r="H76" s="2">
        <f t="shared" si="4"/>
        <v>91.6</v>
      </c>
      <c r="I76" s="2">
        <f t="shared" si="5"/>
        <v>3</v>
      </c>
      <c r="J76" s="2"/>
    </row>
    <row r="77" spans="1:10">
      <c r="A77" s="1" t="s">
        <v>16</v>
      </c>
      <c r="B77" s="10">
        <f t="shared" si="0"/>
        <v>8</v>
      </c>
      <c r="C77" s="2">
        <f t="shared" si="1"/>
        <v>10</v>
      </c>
      <c r="D77" s="2">
        <v>65</v>
      </c>
      <c r="E77" s="2">
        <f t="shared" si="2"/>
        <v>26</v>
      </c>
      <c r="F77" s="2">
        <v>45</v>
      </c>
      <c r="G77" s="2">
        <f t="shared" si="3"/>
        <v>18</v>
      </c>
      <c r="H77" s="2">
        <f t="shared" si="4"/>
        <v>62</v>
      </c>
      <c r="I77" s="2">
        <f t="shared" si="5"/>
        <v>22</v>
      </c>
      <c r="J77" s="2"/>
    </row>
    <row r="78" spans="1:10">
      <c r="A78" s="1" t="s">
        <v>17</v>
      </c>
      <c r="B78" s="10">
        <f t="shared" si="0"/>
        <v>6</v>
      </c>
      <c r="C78" s="2">
        <f t="shared" si="1"/>
        <v>10</v>
      </c>
      <c r="D78" s="2">
        <v>84</v>
      </c>
      <c r="E78" s="2">
        <f t="shared" si="2"/>
        <v>33.6</v>
      </c>
      <c r="F78" s="2">
        <v>70</v>
      </c>
      <c r="G78" s="2">
        <f t="shared" si="3"/>
        <v>28</v>
      </c>
      <c r="H78" s="2">
        <f t="shared" si="4"/>
        <v>77.599999999999994</v>
      </c>
      <c r="I78" s="2">
        <f t="shared" si="5"/>
        <v>12</v>
      </c>
      <c r="J78" s="2"/>
    </row>
    <row r="79" spans="1:10">
      <c r="A79" s="1" t="s">
        <v>18</v>
      </c>
      <c r="B79" s="10">
        <f t="shared" si="0"/>
        <v>9</v>
      </c>
      <c r="C79" s="2">
        <f t="shared" si="1"/>
        <v>10</v>
      </c>
      <c r="D79" s="2">
        <v>92</v>
      </c>
      <c r="E79" s="2">
        <f t="shared" si="2"/>
        <v>36.800000000000004</v>
      </c>
      <c r="F79" s="2">
        <v>80</v>
      </c>
      <c r="G79" s="2">
        <f t="shared" si="3"/>
        <v>32</v>
      </c>
      <c r="H79" s="2">
        <f t="shared" si="4"/>
        <v>87.800000000000011</v>
      </c>
      <c r="I79" s="2">
        <f t="shared" si="5"/>
        <v>6</v>
      </c>
      <c r="J79" s="2"/>
    </row>
    <row r="80" spans="1:10">
      <c r="A80" s="1" t="s">
        <v>19</v>
      </c>
      <c r="B80" s="10">
        <f t="shared" si="0"/>
        <v>8</v>
      </c>
      <c r="C80" s="2">
        <f t="shared" si="1"/>
        <v>9.8000000000000007</v>
      </c>
      <c r="D80" s="2">
        <v>64</v>
      </c>
      <c r="E80" s="2">
        <f t="shared" si="2"/>
        <v>25.6</v>
      </c>
      <c r="F80" s="2">
        <v>60</v>
      </c>
      <c r="G80" s="2">
        <f t="shared" si="3"/>
        <v>24</v>
      </c>
      <c r="H80" s="2">
        <f t="shared" si="4"/>
        <v>67.400000000000006</v>
      </c>
      <c r="I80" s="2">
        <f t="shared" si="5"/>
        <v>19</v>
      </c>
      <c r="J80" s="2"/>
    </row>
    <row r="81" spans="1:10">
      <c r="A81" s="1" t="s">
        <v>20</v>
      </c>
      <c r="B81" s="10">
        <f t="shared" si="0"/>
        <v>9</v>
      </c>
      <c r="C81" s="2">
        <f t="shared" si="1"/>
        <v>9.8000000000000007</v>
      </c>
      <c r="D81" s="2">
        <v>70</v>
      </c>
      <c r="E81" s="2">
        <f t="shared" si="2"/>
        <v>28</v>
      </c>
      <c r="F81" s="2">
        <v>60</v>
      </c>
      <c r="G81" s="2">
        <f t="shared" si="3"/>
        <v>24</v>
      </c>
      <c r="H81" s="2">
        <f t="shared" si="4"/>
        <v>70.8</v>
      </c>
      <c r="I81" s="2">
        <f t="shared" si="5"/>
        <v>17</v>
      </c>
      <c r="J81" s="2"/>
    </row>
    <row r="82" spans="1:10">
      <c r="A82" s="1" t="s">
        <v>21</v>
      </c>
      <c r="B82" s="10">
        <f t="shared" si="0"/>
        <v>10</v>
      </c>
      <c r="C82" s="2">
        <f t="shared" si="1"/>
        <v>10</v>
      </c>
      <c r="D82" s="2">
        <v>75</v>
      </c>
      <c r="E82" s="2">
        <f t="shared" si="2"/>
        <v>30</v>
      </c>
      <c r="F82" s="2">
        <v>35</v>
      </c>
      <c r="G82" s="2">
        <f t="shared" si="3"/>
        <v>14</v>
      </c>
      <c r="H82" s="2">
        <f t="shared" si="4"/>
        <v>64</v>
      </c>
      <c r="I82" s="2">
        <f t="shared" si="5"/>
        <v>21</v>
      </c>
      <c r="J82" s="2"/>
    </row>
    <row r="83" spans="1:10">
      <c r="A83" s="1" t="s">
        <v>22</v>
      </c>
      <c r="B83" s="10">
        <f t="shared" si="0"/>
        <v>9</v>
      </c>
      <c r="C83" s="2">
        <f t="shared" si="1"/>
        <v>9.8000000000000007</v>
      </c>
      <c r="D83" s="2">
        <v>89</v>
      </c>
      <c r="E83" s="2">
        <f t="shared" si="2"/>
        <v>35.6</v>
      </c>
      <c r="F83" s="2">
        <v>65</v>
      </c>
      <c r="G83" s="2">
        <f t="shared" si="3"/>
        <v>26</v>
      </c>
      <c r="H83" s="2">
        <f t="shared" si="4"/>
        <v>80.400000000000006</v>
      </c>
      <c r="I83" s="2">
        <f t="shared" si="5"/>
        <v>11</v>
      </c>
      <c r="J83" s="2"/>
    </row>
    <row r="84" spans="1:10">
      <c r="A84" s="1" t="s">
        <v>23</v>
      </c>
      <c r="B84" s="10">
        <f>IF(COUNT(B24:P24)&lt;&gt;0,10-COUNT(B24:P24),10)</f>
        <v>9</v>
      </c>
      <c r="C84" s="2">
        <f t="shared" si="1"/>
        <v>9.8000000000000007</v>
      </c>
      <c r="D84" s="2">
        <v>89</v>
      </c>
      <c r="E84" s="2">
        <f t="shared" si="2"/>
        <v>35.6</v>
      </c>
      <c r="F84" s="2">
        <v>90</v>
      </c>
      <c r="G84" s="2">
        <f t="shared" si="3"/>
        <v>36</v>
      </c>
      <c r="H84" s="2">
        <f t="shared" si="4"/>
        <v>90.4</v>
      </c>
      <c r="I84" s="2">
        <f t="shared" si="5"/>
        <v>5</v>
      </c>
      <c r="J84" s="2"/>
    </row>
    <row r="85" spans="1:10">
      <c r="A85" s="1" t="s">
        <v>24</v>
      </c>
      <c r="B85" s="10">
        <f t="shared" si="0"/>
        <v>3</v>
      </c>
      <c r="C85" s="2">
        <f t="shared" si="1"/>
        <v>5.8</v>
      </c>
      <c r="D85" s="2">
        <v>41</v>
      </c>
      <c r="E85" s="2">
        <f t="shared" si="2"/>
        <v>16.400000000000002</v>
      </c>
      <c r="F85" s="2">
        <v>30</v>
      </c>
      <c r="G85" s="2">
        <f t="shared" si="3"/>
        <v>12</v>
      </c>
      <c r="H85" s="2">
        <f t="shared" si="4"/>
        <v>37.200000000000003</v>
      </c>
      <c r="I85" s="2">
        <f t="shared" si="5"/>
        <v>27</v>
      </c>
      <c r="J85" s="2"/>
    </row>
    <row r="86" spans="1:10">
      <c r="A86" s="1" t="s">
        <v>25</v>
      </c>
      <c r="B86" s="10">
        <f t="shared" si="0"/>
        <v>5</v>
      </c>
      <c r="C86" s="2">
        <f t="shared" si="1"/>
        <v>9.8000000000000007</v>
      </c>
      <c r="D86" s="2">
        <v>97</v>
      </c>
      <c r="E86" s="2">
        <f t="shared" si="2"/>
        <v>38.800000000000004</v>
      </c>
      <c r="F86" s="2">
        <v>75</v>
      </c>
      <c r="G86" s="2">
        <f t="shared" si="3"/>
        <v>30</v>
      </c>
      <c r="H86" s="2">
        <f t="shared" si="4"/>
        <v>83.600000000000009</v>
      </c>
      <c r="I86" s="2">
        <f t="shared" si="5"/>
        <v>9</v>
      </c>
      <c r="J86" s="2"/>
    </row>
    <row r="87" spans="1:10">
      <c r="A87" s="1" t="s">
        <v>26</v>
      </c>
      <c r="B87" s="10">
        <f t="shared" si="0"/>
        <v>9</v>
      </c>
      <c r="C87" s="2">
        <f t="shared" si="1"/>
        <v>10</v>
      </c>
      <c r="D87" s="2">
        <v>59</v>
      </c>
      <c r="E87" s="2">
        <f t="shared" si="2"/>
        <v>23.6</v>
      </c>
      <c r="F87" s="2">
        <v>70</v>
      </c>
      <c r="G87" s="2">
        <f t="shared" si="3"/>
        <v>28</v>
      </c>
      <c r="H87" s="2">
        <f t="shared" si="4"/>
        <v>70.599999999999994</v>
      </c>
      <c r="I87" s="2">
        <f t="shared" si="5"/>
        <v>18</v>
      </c>
      <c r="J87" s="2"/>
    </row>
    <row r="88" spans="1:10">
      <c r="A88" s="1" t="s">
        <v>27</v>
      </c>
      <c r="B88" s="10">
        <f t="shared" si="0"/>
        <v>6</v>
      </c>
      <c r="C88" s="2">
        <f t="shared" si="1"/>
        <v>9.6</v>
      </c>
      <c r="D88" s="2">
        <v>72</v>
      </c>
      <c r="E88" s="2">
        <f t="shared" si="2"/>
        <v>28.8</v>
      </c>
      <c r="F88" s="2">
        <v>70</v>
      </c>
      <c r="G88" s="2">
        <f t="shared" si="3"/>
        <v>28</v>
      </c>
      <c r="H88" s="2">
        <f t="shared" si="4"/>
        <v>72.400000000000006</v>
      </c>
      <c r="I88" s="2">
        <f t="shared" si="5"/>
        <v>14</v>
      </c>
      <c r="J88" s="2"/>
    </row>
    <row r="89" spans="1:10">
      <c r="A89" s="1" t="s">
        <v>28</v>
      </c>
      <c r="B89" s="10">
        <f t="shared" si="0"/>
        <v>7</v>
      </c>
      <c r="C89" s="2">
        <f t="shared" si="1"/>
        <v>8.8000000000000007</v>
      </c>
      <c r="D89" s="2">
        <v>45</v>
      </c>
      <c r="E89" s="2">
        <f t="shared" si="2"/>
        <v>18</v>
      </c>
      <c r="F89" s="2">
        <v>25</v>
      </c>
      <c r="G89" s="2">
        <f t="shared" si="3"/>
        <v>10</v>
      </c>
      <c r="H89" s="2">
        <f t="shared" si="4"/>
        <v>43.8</v>
      </c>
      <c r="I89" s="2">
        <f t="shared" si="5"/>
        <v>25</v>
      </c>
      <c r="J89" s="2"/>
    </row>
    <row r="90" spans="1:10" ht="16.149999999999999" customHeight="1"/>
  </sheetData>
  <phoneticPr fontId="3" type="noConversion"/>
  <pageMargins left="0.7" right="0.7" top="0.75" bottom="0.75" header="0.3" footer="0.3"/>
  <pageSetup paperSize="9" scale="74" orientation="portrait" r:id="rId1"/>
  <rowBreaks count="2" manualBreakCount="2">
    <brk id="30" max="16" man="1"/>
    <brk id="60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jangbi</dc:creator>
  <cp:lastModifiedBy>jangbi</cp:lastModifiedBy>
  <cp:lastPrinted>2015-12-07T06:34:13Z</cp:lastPrinted>
  <dcterms:created xsi:type="dcterms:W3CDTF">2015-10-20T05:13:07Z</dcterms:created>
  <dcterms:modified xsi:type="dcterms:W3CDTF">2015-12-21T08:04:36Z</dcterms:modified>
</cp:coreProperties>
</file>