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E12" i="1"/>
  <c r="E14" i="1" s="1"/>
  <c r="E13" i="1"/>
  <c r="B12" i="1"/>
  <c r="B13" i="1"/>
  <c r="J13" i="1" l="1"/>
  <c r="J15" i="1"/>
  <c r="J14" i="1"/>
</calcChain>
</file>

<file path=xl/sharedStrings.xml><?xml version="1.0" encoding="utf-8"?>
<sst xmlns="http://schemas.openxmlformats.org/spreadsheetml/2006/main" count="57" uniqueCount="35">
  <si>
    <t>p</t>
  </si>
  <si>
    <t>n</t>
  </si>
  <si>
    <t>Input:</t>
  </si>
  <si>
    <t>Output:</t>
  </si>
  <si>
    <t xml:space="preserve">Note. </t>
  </si>
  <si>
    <r>
      <t>E</t>
    </r>
    <r>
      <rPr>
        <i/>
        <vertAlign val="subscript"/>
        <sz val="12"/>
        <color theme="1"/>
        <rFont val="Calibri"/>
        <family val="2"/>
        <scheme val="minor"/>
      </rPr>
      <t>LL</t>
    </r>
  </si>
  <si>
    <r>
      <t>E</t>
    </r>
    <r>
      <rPr>
        <i/>
        <vertAlign val="subscript"/>
        <sz val="12"/>
        <color theme="1"/>
        <rFont val="Calibri"/>
        <family val="2"/>
        <scheme val="minor"/>
      </rPr>
      <t>UL</t>
    </r>
  </si>
  <si>
    <r>
      <t>p</t>
    </r>
    <r>
      <rPr>
        <i/>
        <vertAlign val="subscript"/>
        <sz val="12"/>
        <color theme="1"/>
        <rFont val="Calibri"/>
        <family val="2"/>
        <scheme val="minor"/>
      </rPr>
      <t>c</t>
    </r>
  </si>
  <si>
    <r>
      <t xml:space="preserve">Formulas for proportion of cooperation </t>
    </r>
    <r>
      <rPr>
        <b/>
        <i/>
        <sz val="12"/>
        <color theme="1"/>
        <rFont val="Calibri"/>
        <family val="2"/>
        <scheme val="minor"/>
      </rPr>
      <t>p</t>
    </r>
    <r>
      <rPr>
        <b/>
        <i/>
        <vertAlign val="subscript"/>
        <sz val="12"/>
        <color theme="1"/>
        <rFont val="Calibri"/>
        <family val="2"/>
        <scheme val="minor"/>
      </rPr>
      <t>c</t>
    </r>
  </si>
  <si>
    <r>
      <t xml:space="preserve">Formulas for logit of proportion of cooperation </t>
    </r>
    <r>
      <rPr>
        <b/>
        <i/>
        <sz val="12"/>
        <color theme="1"/>
        <rFont val="Calibri"/>
        <family val="2"/>
        <scheme val="minor"/>
      </rPr>
      <t>p</t>
    </r>
    <r>
      <rPr>
        <b/>
        <i/>
        <vertAlign val="subscript"/>
        <sz val="12"/>
        <color theme="1"/>
        <rFont val="Calibri"/>
        <family val="2"/>
        <scheme val="minor"/>
      </rPr>
      <t>c</t>
    </r>
  </si>
  <si>
    <t>Formulas for meta-regression</t>
  </si>
  <si>
    <t>For dichotomous choices</t>
  </si>
  <si>
    <t>For continuous choices (contributions)</t>
  </si>
  <si>
    <t>For continuous choices (withdrawals)</t>
  </si>
  <si>
    <t>Proportion of cooperative choices</t>
  </si>
  <si>
    <t>Variance</t>
  </si>
  <si>
    <t>Mean contributions</t>
  </si>
  <si>
    <t>Lowest choice option</t>
  </si>
  <si>
    <t>Sample size</t>
  </si>
  <si>
    <t>Standard deviation</t>
  </si>
  <si>
    <t>Highest choice option</t>
  </si>
  <si>
    <t>Mean withdrawals</t>
  </si>
  <si>
    <t>Inverted mean withdrawals</t>
  </si>
  <si>
    <r>
      <t>logit of p</t>
    </r>
    <r>
      <rPr>
        <i/>
        <vertAlign val="subscript"/>
        <sz val="12"/>
        <color theme="1"/>
        <rFont val="Calibri"/>
        <family val="2"/>
        <scheme val="minor"/>
      </rPr>
      <t>c</t>
    </r>
  </si>
  <si>
    <t>Proportion of cooperation</t>
  </si>
  <si>
    <r>
      <t xml:space="preserve">Formulas for variance </t>
    </r>
    <r>
      <rPr>
        <b/>
        <i/>
        <sz val="12"/>
        <color theme="1"/>
        <rFont val="Calibri"/>
        <family val="2"/>
        <scheme val="minor"/>
      </rPr>
      <t>v</t>
    </r>
  </si>
  <si>
    <t>M</t>
  </si>
  <si>
    <r>
      <t>M</t>
    </r>
    <r>
      <rPr>
        <i/>
        <vertAlign val="subscript"/>
        <sz val="12"/>
        <color theme="1"/>
        <rFont val="Calibri"/>
        <family val="2"/>
        <scheme val="minor"/>
      </rPr>
      <t>withdrawals</t>
    </r>
  </si>
  <si>
    <t>v</t>
  </si>
  <si>
    <t>Logit of proportion of cooperation</t>
  </si>
  <si>
    <t>variance of logit</t>
  </si>
  <si>
    <t>Logit-transformed cooperation</t>
  </si>
  <si>
    <t>Calculating Logit-transformed Cooperation and its Variance</t>
  </si>
  <si>
    <t>Formulas for inverting withdrawals to reflect cooperation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</si>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</sst>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vertAlign val="subscript"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vertAlign val="subscript"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5" borderId="2" xfId="0" applyFont="1" applyFill="1" applyBorder="1" applyAlignment="1" applyProtection="1">
      <alignment horizontal="right" vertical="center"/>
    </xf>
    <xf numFmtId="0" fontId="1" fillId="2" borderId="0" xfId="0" applyFont="1" applyFill="1" applyAlignment="1" applyProtection="1">
      <alignment vertical="center"/>
    </xf>
    <xf numFmtId="0" fontId="0" fillId="2" borderId="0" xfId="0" applyFill="1" applyAlignment="1" applyProtection="1">
      <alignment vertical="center"/>
    </xf>
    <xf numFmtId="0" fontId="1" fillId="3" borderId="0" xfId="0" applyFont="1" applyFill="1" applyAlignment="1" applyProtection="1">
      <alignment vertical="center"/>
    </xf>
    <xf numFmtId="0" fontId="3" fillId="3" borderId="0" xfId="0" applyFont="1" applyFill="1" applyAlignment="1" applyProtection="1">
      <alignment vertical="center"/>
    </xf>
    <xf numFmtId="0" fontId="4" fillId="3" borderId="0" xfId="0" applyFont="1" applyFill="1" applyAlignment="1" applyProtection="1">
      <alignment vertical="center"/>
    </xf>
    <xf numFmtId="0" fontId="4" fillId="3" borderId="1" xfId="0" applyFont="1" applyFill="1" applyBorder="1" applyAlignment="1" applyProtection="1">
      <alignment vertical="center"/>
    </xf>
    <xf numFmtId="0" fontId="1" fillId="3" borderId="1" xfId="0" applyFont="1" applyFill="1" applyBorder="1" applyAlignment="1" applyProtection="1">
      <alignment vertical="center"/>
    </xf>
    <xf numFmtId="0" fontId="1" fillId="6" borderId="3" xfId="0" applyFont="1" applyFill="1" applyBorder="1" applyAlignment="1" applyProtection="1">
      <alignment vertical="center"/>
      <protection locked="0"/>
    </xf>
    <xf numFmtId="0" fontId="5" fillId="3" borderId="0" xfId="0" applyFont="1" applyFill="1" applyAlignment="1" applyProtection="1">
      <alignment vertical="center"/>
    </xf>
    <xf numFmtId="0" fontId="1" fillId="6" borderId="4" xfId="0" applyFont="1" applyFill="1" applyBorder="1" applyAlignment="1" applyProtection="1">
      <alignment vertical="center"/>
      <protection locked="0"/>
    </xf>
    <xf numFmtId="0" fontId="1" fillId="6" borderId="3" xfId="0" applyFont="1" applyFill="1" applyBorder="1" applyAlignment="1" applyProtection="1">
      <alignment vertical="center"/>
    </xf>
    <xf numFmtId="0" fontId="1" fillId="4" borderId="0" xfId="0" applyFont="1" applyFill="1" applyAlignment="1" applyProtection="1">
      <alignment vertical="center"/>
    </xf>
    <xf numFmtId="0" fontId="3" fillId="4" borderId="0" xfId="0" applyFont="1" applyFill="1" applyAlignment="1" applyProtection="1">
      <alignment vertical="center"/>
    </xf>
    <xf numFmtId="0" fontId="2" fillId="4" borderId="0" xfId="0" applyFont="1" applyFill="1" applyAlignment="1" applyProtection="1">
      <alignment vertical="center"/>
    </xf>
    <xf numFmtId="0" fontId="4" fillId="4" borderId="0" xfId="0" applyFont="1" applyFill="1" applyAlignment="1" applyProtection="1">
      <alignment vertical="center"/>
    </xf>
    <xf numFmtId="0" fontId="5" fillId="4" borderId="0" xfId="0" applyFont="1" applyFill="1" applyAlignment="1" applyProtection="1">
      <alignment vertical="center"/>
    </xf>
    <xf numFmtId="0" fontId="5" fillId="4" borderId="0" xfId="0" applyFont="1" applyFill="1" applyAlignment="1" applyProtection="1">
      <alignment horizontal="left" vertical="center"/>
    </xf>
    <xf numFmtId="0" fontId="0" fillId="4" borderId="0" xfId="0" applyFill="1" applyAlignment="1" applyProtection="1">
      <alignment vertical="center"/>
    </xf>
    <xf numFmtId="0" fontId="1" fillId="0" borderId="0" xfId="0" applyFont="1" applyAlignment="1" applyProtection="1">
      <alignment vertical="center"/>
    </xf>
    <xf numFmtId="0" fontId="1" fillId="5" borderId="3" xfId="0" applyFont="1" applyFill="1" applyBorder="1" applyAlignment="1" applyProtection="1">
      <alignment horizontal="right" vertical="center"/>
    </xf>
    <xf numFmtId="0" fontId="1" fillId="5" borderId="5" xfId="0" applyFont="1" applyFill="1" applyBorder="1" applyAlignment="1" applyProtection="1">
      <alignment horizontal="right" vertical="center"/>
    </xf>
    <xf numFmtId="0" fontId="1" fillId="5" borderId="4" xfId="0" applyFont="1" applyFill="1" applyBorder="1" applyAlignment="1" applyProtection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76200</xdr:colOff>
      <xdr:row>30</xdr:row>
      <xdr:rowOff>9525</xdr:rowOff>
    </xdr:from>
    <xdr:to>
      <xdr:col>10</xdr:col>
      <xdr:colOff>209370</xdr:colOff>
      <xdr:row>35</xdr:row>
      <xdr:rowOff>190499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62925" y="5867400"/>
          <a:ext cx="4657545" cy="1181099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22</xdr:row>
      <xdr:rowOff>66676</xdr:rowOff>
    </xdr:from>
    <xdr:to>
      <xdr:col>8</xdr:col>
      <xdr:colOff>847725</xdr:colOff>
      <xdr:row>24</xdr:row>
      <xdr:rowOff>108570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58275" y="4400551"/>
          <a:ext cx="2466975" cy="441944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21</xdr:row>
      <xdr:rowOff>180976</xdr:rowOff>
    </xdr:from>
    <xdr:to>
      <xdr:col>3</xdr:col>
      <xdr:colOff>104775</xdr:colOff>
      <xdr:row>26</xdr:row>
      <xdr:rowOff>95181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00" y="4314826"/>
          <a:ext cx="3552825" cy="914330"/>
        </a:xfrm>
        <a:prstGeom prst="rect">
          <a:avLst/>
        </a:prstGeom>
      </xdr:spPr>
    </xdr:pic>
    <xdr:clientData/>
  </xdr:twoCellAnchor>
  <xdr:twoCellAnchor editAs="oneCell">
    <xdr:from>
      <xdr:col>0</xdr:col>
      <xdr:colOff>238125</xdr:colOff>
      <xdr:row>30</xdr:row>
      <xdr:rowOff>28575</xdr:rowOff>
    </xdr:from>
    <xdr:to>
      <xdr:col>3</xdr:col>
      <xdr:colOff>1026954</xdr:colOff>
      <xdr:row>35</xdr:row>
      <xdr:rowOff>114300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8125" y="5886450"/>
          <a:ext cx="4465479" cy="1085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workbookViewId="0">
      <selection activeCell="E9" sqref="E9"/>
    </sheetView>
  </sheetViews>
  <sheetFormatPr defaultRowHeight="15.75" x14ac:dyDescent="0.25"/>
  <cols>
    <col min="1" max="1" width="29.7109375" style="20" customWidth="1"/>
    <col min="2" max="3" width="12.7109375" style="20" customWidth="1"/>
    <col min="4" max="4" width="29.7109375" style="20" customWidth="1"/>
    <col min="5" max="5" width="12.7109375" style="20" customWidth="1"/>
    <col min="6" max="6" width="23.7109375" style="20" customWidth="1"/>
    <col min="7" max="8" width="12.7109375" style="20" customWidth="1"/>
    <col min="9" max="9" width="29.7109375" style="20" customWidth="1"/>
    <col min="10" max="10" width="12.7109375" style="20" customWidth="1"/>
    <col min="11" max="11" width="23.7109375" style="20" customWidth="1"/>
    <col min="12" max="12" width="12.7109375" style="20" customWidth="1"/>
    <col min="13" max="16384" width="9.140625" style="20"/>
  </cols>
  <sheetData>
    <row r="1" spans="1:12" s="2" customFormat="1" ht="3.75" customHeight="1" x14ac:dyDescent="0.25">
      <c r="H1" s="3"/>
    </row>
    <row r="2" spans="1:12" s="4" customFormat="1" x14ac:dyDescent="0.25"/>
    <row r="3" spans="1:12" s="4" customFormat="1" ht="18.75" x14ac:dyDescent="0.25">
      <c r="A3" s="5" t="s">
        <v>32</v>
      </c>
    </row>
    <row r="4" spans="1:12" s="4" customFormat="1" x14ac:dyDescent="0.25"/>
    <row r="5" spans="1:12" s="4" customFormat="1" x14ac:dyDescent="0.25">
      <c r="A5" s="6" t="s">
        <v>11</v>
      </c>
      <c r="D5" s="6" t="s">
        <v>12</v>
      </c>
      <c r="I5" s="6" t="s">
        <v>13</v>
      </c>
    </row>
    <row r="6" spans="1:12" s="4" customFormat="1" x14ac:dyDescent="0.25">
      <c r="A6" s="7" t="s">
        <v>2</v>
      </c>
      <c r="B6" s="8"/>
      <c r="D6" s="7" t="s">
        <v>2</v>
      </c>
      <c r="E6" s="8"/>
      <c r="F6" s="8"/>
      <c r="G6" s="8"/>
      <c r="I6" s="7" t="s">
        <v>2</v>
      </c>
      <c r="J6" s="8"/>
      <c r="K6" s="8"/>
      <c r="L6" s="8"/>
    </row>
    <row r="7" spans="1:12" s="4" customFormat="1" x14ac:dyDescent="0.25">
      <c r="A7" s="1" t="s">
        <v>24</v>
      </c>
      <c r="B7" s="9">
        <v>0.1</v>
      </c>
      <c r="D7" s="21" t="s">
        <v>16</v>
      </c>
      <c r="E7" s="9">
        <v>30</v>
      </c>
      <c r="F7" s="21" t="s">
        <v>19</v>
      </c>
      <c r="G7" s="9">
        <v>25</v>
      </c>
      <c r="I7" s="21" t="s">
        <v>21</v>
      </c>
      <c r="J7" s="9">
        <v>30</v>
      </c>
      <c r="K7" s="21" t="s">
        <v>19</v>
      </c>
      <c r="L7" s="9">
        <v>25</v>
      </c>
    </row>
    <row r="8" spans="1:12" s="4" customFormat="1" x14ac:dyDescent="0.25">
      <c r="A8" s="1" t="s">
        <v>18</v>
      </c>
      <c r="B8" s="9">
        <v>20</v>
      </c>
      <c r="D8" s="21" t="s">
        <v>17</v>
      </c>
      <c r="E8" s="9">
        <v>10</v>
      </c>
      <c r="F8" s="21" t="s">
        <v>20</v>
      </c>
      <c r="G8" s="9">
        <v>100</v>
      </c>
      <c r="I8" s="22" t="s">
        <v>17</v>
      </c>
      <c r="J8" s="9">
        <v>10</v>
      </c>
      <c r="K8" s="21" t="s">
        <v>20</v>
      </c>
      <c r="L8" s="9">
        <v>100</v>
      </c>
    </row>
    <row r="9" spans="1:12" s="4" customFormat="1" x14ac:dyDescent="0.25">
      <c r="A9" s="10"/>
      <c r="D9" s="21" t="s">
        <v>18</v>
      </c>
      <c r="E9" s="9">
        <v>100</v>
      </c>
      <c r="I9" s="21" t="s">
        <v>18</v>
      </c>
      <c r="J9" s="11">
        <v>100</v>
      </c>
    </row>
    <row r="10" spans="1:12" s="4" customFormat="1" x14ac:dyDescent="0.25">
      <c r="A10" s="10"/>
      <c r="D10" s="10"/>
      <c r="I10" s="10"/>
    </row>
    <row r="11" spans="1:12" s="4" customFormat="1" x14ac:dyDescent="0.25">
      <c r="A11" s="7" t="s">
        <v>3</v>
      </c>
      <c r="B11" s="8"/>
      <c r="D11" s="7" t="s">
        <v>3</v>
      </c>
      <c r="E11" s="8"/>
      <c r="I11" s="7" t="s">
        <v>3</v>
      </c>
      <c r="J11" s="8"/>
    </row>
    <row r="12" spans="1:12" s="4" customFormat="1" x14ac:dyDescent="0.25">
      <c r="A12" s="1" t="s">
        <v>31</v>
      </c>
      <c r="B12" s="12">
        <f>LN(B7/(1-B7))</f>
        <v>-2.1972245773362191</v>
      </c>
      <c r="C12" s="10"/>
      <c r="D12" s="21" t="s">
        <v>24</v>
      </c>
      <c r="E12" s="12">
        <f>(E7-E8)/(G8-E8)</f>
        <v>0.22222222222222221</v>
      </c>
      <c r="I12" s="21" t="s">
        <v>22</v>
      </c>
      <c r="J12" s="12">
        <f>L8+J8-J7</f>
        <v>80</v>
      </c>
    </row>
    <row r="13" spans="1:12" s="4" customFormat="1" x14ac:dyDescent="0.25">
      <c r="A13" s="1" t="s">
        <v>15</v>
      </c>
      <c r="B13" s="12">
        <f>1/(B8*B7)+1/(B8*(1-B7))</f>
        <v>0.55555555555555558</v>
      </c>
      <c r="C13" s="10"/>
      <c r="D13" s="23" t="s">
        <v>31</v>
      </c>
      <c r="E13" s="12">
        <f>LN((E7-E8)/(G8-E7))</f>
        <v>-1.2527629684953681</v>
      </c>
      <c r="I13" s="23" t="s">
        <v>24</v>
      </c>
      <c r="J13" s="12">
        <f>(J12-J8)/(L8-J8)</f>
        <v>0.77777777777777779</v>
      </c>
    </row>
    <row r="14" spans="1:12" s="4" customFormat="1" x14ac:dyDescent="0.25">
      <c r="D14" s="21" t="s">
        <v>15</v>
      </c>
      <c r="E14" s="12">
        <f>(G7^2/(E7-E8)^2)*(1/(E9*(1-E12)^2))</f>
        <v>2.5829081632653062E-2</v>
      </c>
      <c r="I14" s="23" t="s">
        <v>31</v>
      </c>
      <c r="J14" s="12">
        <f>LN((J12-J8)/(L8-J12))</f>
        <v>1.2527629684953681</v>
      </c>
    </row>
    <row r="15" spans="1:12" s="4" customFormat="1" x14ac:dyDescent="0.25">
      <c r="A15" s="6"/>
      <c r="I15" s="21" t="s">
        <v>15</v>
      </c>
      <c r="J15" s="12">
        <f>(L7^2/(J12-J8)^2)*(1/(J9*(1-J13)^2))</f>
        <v>2.5829081632653062E-2</v>
      </c>
    </row>
    <row r="16" spans="1:12" s="4" customFormat="1" x14ac:dyDescent="0.25"/>
    <row r="17" spans="1:7" s="2" customFormat="1" ht="4.5" customHeight="1" x14ac:dyDescent="0.25"/>
    <row r="18" spans="1:7" s="13" customFormat="1" x14ac:dyDescent="0.25"/>
    <row r="19" spans="1:7" s="15" customFormat="1" ht="18.75" x14ac:dyDescent="0.25">
      <c r="A19" s="14" t="s">
        <v>10</v>
      </c>
    </row>
    <row r="20" spans="1:7" s="13" customFormat="1" x14ac:dyDescent="0.25"/>
    <row r="21" spans="1:7" s="13" customFormat="1" ht="18.75" x14ac:dyDescent="0.25">
      <c r="A21" s="16" t="s">
        <v>8</v>
      </c>
      <c r="G21" s="16" t="s">
        <v>33</v>
      </c>
    </row>
    <row r="22" spans="1:7" s="13" customFormat="1" x14ac:dyDescent="0.25"/>
    <row r="23" spans="1:7" s="13" customFormat="1" x14ac:dyDescent="0.25"/>
    <row r="24" spans="1:7" s="13" customFormat="1" x14ac:dyDescent="0.25"/>
    <row r="25" spans="1:7" s="13" customFormat="1" x14ac:dyDescent="0.25"/>
    <row r="26" spans="1:7" s="13" customFormat="1" x14ac:dyDescent="0.25"/>
    <row r="27" spans="1:7" s="13" customFormat="1" x14ac:dyDescent="0.25"/>
    <row r="28" spans="1:7" s="13" customFormat="1" x14ac:dyDescent="0.25"/>
    <row r="29" spans="1:7" s="13" customFormat="1" ht="18.75" x14ac:dyDescent="0.25">
      <c r="A29" s="16" t="s">
        <v>9</v>
      </c>
      <c r="G29" s="16" t="s">
        <v>25</v>
      </c>
    </row>
    <row r="30" spans="1:7" s="13" customFormat="1" x14ac:dyDescent="0.25"/>
    <row r="31" spans="1:7" s="13" customFormat="1" x14ac:dyDescent="0.25"/>
    <row r="32" spans="1:7" s="13" customFormat="1" x14ac:dyDescent="0.25"/>
    <row r="33" spans="1:8" s="13" customFormat="1" x14ac:dyDescent="0.25"/>
    <row r="34" spans="1:8" s="13" customFormat="1" x14ac:dyDescent="0.25"/>
    <row r="35" spans="1:8" s="13" customFormat="1" x14ac:dyDescent="0.25"/>
    <row r="36" spans="1:8" s="13" customFormat="1" x14ac:dyDescent="0.25"/>
    <row r="37" spans="1:8" s="13" customFormat="1" x14ac:dyDescent="0.25"/>
    <row r="38" spans="1:8" s="13" customFormat="1" ht="18.75" x14ac:dyDescent="0.25">
      <c r="A38" s="17" t="s">
        <v>4</v>
      </c>
      <c r="B38" s="18" t="s">
        <v>7</v>
      </c>
      <c r="C38" s="13" t="s">
        <v>24</v>
      </c>
    </row>
    <row r="39" spans="1:8" s="13" customFormat="1" ht="18.75" x14ac:dyDescent="0.25">
      <c r="A39" s="17"/>
      <c r="B39" s="18" t="s">
        <v>23</v>
      </c>
      <c r="C39" s="13" t="s">
        <v>29</v>
      </c>
    </row>
    <row r="40" spans="1:8" s="13" customFormat="1" x14ac:dyDescent="0.25">
      <c r="A40" s="17"/>
      <c r="B40" s="18" t="s">
        <v>28</v>
      </c>
      <c r="C40" s="13" t="s">
        <v>30</v>
      </c>
    </row>
    <row r="41" spans="1:8" s="13" customFormat="1" x14ac:dyDescent="0.25">
      <c r="A41" s="17"/>
      <c r="B41" s="18" t="s">
        <v>0</v>
      </c>
      <c r="C41" s="13" t="s">
        <v>14</v>
      </c>
    </row>
    <row r="42" spans="1:8" s="13" customFormat="1" x14ac:dyDescent="0.25">
      <c r="B42" s="17" t="s">
        <v>26</v>
      </c>
      <c r="C42" s="13" t="s">
        <v>16</v>
      </c>
    </row>
    <row r="43" spans="1:8" s="13" customFormat="1" ht="18.75" x14ac:dyDescent="0.25">
      <c r="B43" s="17" t="s">
        <v>27</v>
      </c>
      <c r="C43" s="13" t="s">
        <v>21</v>
      </c>
    </row>
    <row r="44" spans="1:8" s="13" customFormat="1" x14ac:dyDescent="0.25">
      <c r="B44" s="17" t="s">
        <v>34</v>
      </c>
      <c r="C44" s="13" t="s">
        <v>19</v>
      </c>
    </row>
    <row r="45" spans="1:8" s="13" customFormat="1" x14ac:dyDescent="0.25">
      <c r="B45" s="17" t="s">
        <v>1</v>
      </c>
      <c r="C45" s="13" t="s">
        <v>18</v>
      </c>
    </row>
    <row r="46" spans="1:8" s="13" customFormat="1" ht="18.75" x14ac:dyDescent="0.25">
      <c r="B46" s="17" t="s">
        <v>5</v>
      </c>
      <c r="C46" s="13" t="s">
        <v>17</v>
      </c>
    </row>
    <row r="47" spans="1:8" s="13" customFormat="1" ht="18.75" x14ac:dyDescent="0.25">
      <c r="B47" s="17" t="s">
        <v>6</v>
      </c>
      <c r="C47" s="13" t="s">
        <v>20</v>
      </c>
    </row>
    <row r="48" spans="1:8" s="13" customFormat="1" x14ac:dyDescent="0.25">
      <c r="H48" s="19"/>
    </row>
    <row r="49" s="2" customFormat="1" ht="4.5" customHeight="1" x14ac:dyDescent="0.25"/>
  </sheetData>
  <sheetProtection sheet="1" selectLockedCells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2021-02-09T09:43:31Z</dcterms:modified>
</cp:coreProperties>
</file>