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FDE64AC-F9DF-45B4-AD69-3ED69C445D21}" xr6:coauthVersionLast="46" xr6:coauthVersionMax="46" xr10:uidLastSave="{00000000-0000-0000-0000-000000000000}"/>
  <bookViews>
    <workbookView xWindow="28680" yWindow="-120" windowWidth="29040" windowHeight="15840" tabRatio="941" firstSheet="9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<sst xmlns="http://schemas.openxmlformats.org/spreadsheetml/2006/main" count="2317" uniqueCount="252">
  <si>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</si>
  <si>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</si>
  <si>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</si>
  <si>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</si>
  <si>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</si>
  <si>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</si>
  <si>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</si>
  <si>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</si>
  <si>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</si>
  <si>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</si>
  <si>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</si>
  <si>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</si>
  <si>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</si>
  <si>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</si>
  <si>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</si>
  <si>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</si>
  <si>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</si>
  <si>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</si>
  <si>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</si>
  <si>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</si>
  <si>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</si>
  <si>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</si>
  <si>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</si>
  <si>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</si>
  <si>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</si>
  <si>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</si>
  <si>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</si>
  <si>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</si>
  <si>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</si>
  <si>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</si>
  <si>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</si>
  <si>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</si>
  <si>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</si>
  <si>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</si>
  <si>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</si>
  <si>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</si>
  <si>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</si>
  <si>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</si>
  <si>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</si>
  <si>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</si>
  <si>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</si>
  <si>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</si>
  <si>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</si>
  <si>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</si>
  <si>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</si>
  <si>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</si>
  <si>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</si>
  <si>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</si>
  <si>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</si>
  <si>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</si>
  <si>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</si>
  <si>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</si>
  <si>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</si>
  <si>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</si>
  <si>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</si>
  <si>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</si>
  <si>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</si>
  <si>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</si>
  <si>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</si>
  <si>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</si>
  <si>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</si>
  <si>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</si>
  <si>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</si>
  <si>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</si>
  <si>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</si>
  <si>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</si>
  <si>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</si>
  <si>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</si>
  <si>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</si>
  <si>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</si>
  <si>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</si>
  <si>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</si>
  <si>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</si>
  <si>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</si>
  <si>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</si>
  <si>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</si>
  <si>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</si>
  <si>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</si>
  <si>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</si>
  <si>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</si>
  <si>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</si>
  <si>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</si>
  <si>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</si>
  <si>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</si>
  <si>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</si>
  <si>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</si>
  <si>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</si>
  <si>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</si>
  <si>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</si>
  <si>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</si>
  <si>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</si>
  <si>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</si>
  <si>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</si>
  <si>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</si>
  <si>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</si>
  <si>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</si>
  <si>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</si>
  <si>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</si>
  <si>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</si>
  <si>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</si>
  <si>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</si>
  <si>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</si>
  <si>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</si>
  <si>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</si>
  <si>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</si>
  <si>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</si>
  <si>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</si>
  <si>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</si>
  <si>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</si>
  <si>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</si>
  <si>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</si>
  <si>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</si>
  <si>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</si>
  <si>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</si>
  <si>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</si>
  <si>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</si>
  <si>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</si>
  <si>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</si>
  <si>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</si>
  <si>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</si>
  <si>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</si>
  <si>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</si>
  <si>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</si>
  <si>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</si>
  <si>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</si>
  <si>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</si>
  <si>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</si>
  <si>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</si>
  <si>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</si>
  <si>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</si>
  <si>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</si>
  <si>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</si>
  <si>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</si>
  <si>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</si>
  <si>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</si>
  <si>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</si>
  <si>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</si>
  <si>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</si>
  <si>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</si>
  <si>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</si>
  <si>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</si>
  <si>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</si>
  <si>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</si>
  <si>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</si>
  <si>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</si>
  <si>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</si>
  <si>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</si>
  <si>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</si>
  <si>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</si>
  <si>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</si>
  <si>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</si>
  <si>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</si>
  <si>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</si>
  <si>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</si>
  <si>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</si>
  <si>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</si>
  <si>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</si>
  <si>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</si>
  <si>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</si>
  <si>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</si>
  <si>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</si>
  <si>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</si>
  <si>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</si>
  <si>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</si>
  <si>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</si>
  <si>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</si>
  <si>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</si>
  <si>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</si>
  <si>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</si>
  <si>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</si>
  <si>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</si>
  <si>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</si>
  <si>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</si>
  <si>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</si>
  <si>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</si>
  <si>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</si>
  <si>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</si>
  <si>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</si>
  <si>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</si>
  <si>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</si>
  <si>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</si>
  <si>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</si>
  <si>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</si>
  <si>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</si>
  <si>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</si>
  <si>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</si>
  <si>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</si>
  <si>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</si>
  <si>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</si>
  <si>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</si>
  <si>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</si>
  <si>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</si>
  <si>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</si>
  <si>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</si>
  <si>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</si>
  <si>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</si>
  <si>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</si>
  <si>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</si>
  <si>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</si>
  <si>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</si>
  <si>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</si>
  <si>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</si>
  <si>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</si>
  <si>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</si>
  <si>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</si>
  <si>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</si>
  <si>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</si>
  <si>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</si>
  <si>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</si>
  <si>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</si>
  <si>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</si>
  <si>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</si>
  <si>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</si>
  <si>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</si>
  <si>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</si>
  <si>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</si>
  <si>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</si>
  <si>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</si>
  <si>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</si>
  <si>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</si>
  <si>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</si>
  <si>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</si>
  <si>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</si>
  <si>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</si>
  <si>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</si>
  <si>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</si>
  <si>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</si>
  <si>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</si>
  <si>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</si>
  <si>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</si>
  <si>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</si>
  <si>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</si>
  <si>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</si>
  <si>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</si>
  <si>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</si>
  <si>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</si>
  <si>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</si>
  <si>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</si>
  <si>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</si>
  <si>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</si>
  <si>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</si>
  <si>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</si>
  <si>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</si>
  <si>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</si>
  <si>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</si>
  <si>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</si>
  <si>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</si>
  <si>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Brown et al. has 4.11 M$/PJ</t>
  </si>
  <si>
    <t>CapacityCreditIncr</t>
  </si>
  <si>
    <t>VA IRP, 19890</t>
  </si>
  <si>
    <t>VA IRP, 300.68</t>
  </si>
  <si>
    <t>VA IRP, 14.35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</si>
</sst>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0" fontId="2" fillId="0" borderId="0" xfId="0" applyFont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166" fontId="0" fillId="0" borderId="0" xfId="0" applyNumberFormat="1"/>
    <xf numFmtId="0" fontId="0" fillId="4" borderId="0" xfId="0" applyFont="1" applyFill="1"/>
    <xf numFmtId="0" fontId="0" fillId="4" borderId="0" xfId="0" applyFill="1" applyBorder="1"/>
    <xf numFmtId="0" fontId="7" fillId="0" borderId="0" xfId="0" applyFont="1"/>
    <xf numFmtId="0" fontId="0" fillId="5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0" fillId="6" borderId="0" xfId="0" applyFill="1"/>
    <xf numFmtId="0" fontId="1" fillId="6" borderId="0" xfId="0" applyFont="1" applyFill="1"/>
    <xf numFmtId="0" fontId="0" fillId="6" borderId="0" xfId="0" applyFill="1" applyBorder="1"/>
    <xf numFmtId="0" fontId="5" fillId="6" borderId="0" xfId="0" applyFont="1" applyFill="1"/>
    <xf numFmtId="0" fontId="0" fillId="5" borderId="0" xfId="0" applyFill="1" applyBorder="1"/>
    <xf numFmtId="0" fontId="2" fillId="6" borderId="0" xfId="0" applyFont="1" applyFill="1"/>
    <xf numFmtId="0" fontId="2" fillId="5" borderId="0" xfId="0" applyNumberFormat="1" applyFont="1" applyFill="1" applyBorder="1"/>
    <xf numFmtId="0" fontId="2" fillId="5" borderId="0" xfId="0" applyFont="1" applyFill="1" applyBorder="1"/>
    <xf numFmtId="0" fontId="0" fillId="5" borderId="0" xfId="0" applyNumberFormat="1" applyFill="1" applyBorder="1"/>
    <xf numFmtId="0" fontId="2" fillId="6" borderId="0" xfId="0" applyFont="1" applyFill="1" applyBorder="1"/>
    <xf numFmtId="1" fontId="2" fillId="6" borderId="0" xfId="0" applyNumberFormat="1" applyFont="1" applyFill="1" applyBorder="1"/>
    <xf numFmtId="165" fontId="0" fillId="6" borderId="0" xfId="0" applyNumberFormat="1" applyFill="1" applyBorder="1"/>
    <xf numFmtId="2" fontId="0" fillId="6" borderId="0" xfId="0" applyNumberFormat="1" applyFill="1" applyBorder="1"/>
    <xf numFmtId="164" fontId="0" fillId="6" borderId="0" xfId="0" applyNumberFormat="1" applyFill="1" applyBorder="1"/>
    <xf numFmtId="0" fontId="0" fillId="2" borderId="0" xfId="0" applyFont="1" applyFill="1"/>
    <xf numFmtId="0" fontId="2" fillId="6" borderId="0" xfId="0" applyNumberFormat="1" applyFont="1" applyFill="1" applyBorder="1"/>
    <xf numFmtId="2" fontId="2" fillId="6" borderId="0" xfId="0" applyNumberFormat="1" applyFont="1" applyFill="1" applyBorder="1"/>
    <xf numFmtId="0" fontId="0" fillId="6" borderId="0" xfId="0" applyNumberFormat="1" applyFill="1" applyBorder="1"/>
    <xf numFmtId="164" fontId="0" fillId="5" borderId="0" xfId="0" applyNumberFormat="1" applyFill="1" applyBorder="1"/>
    <xf numFmtId="11" fontId="4" fillId="0" borderId="0" xfId="0" applyNumberFormat="1" applyFont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"/>
  <sheetViews>
    <sheetView tabSelected="1" topLeftCell="H1" zoomScale="130" zoomScaleNormal="130" workbookViewId="0">
      <selection activeCell="P4" sqref="P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88671875" bestFit="1" customWidth="1"/>
    <col min="19" max="19" width="15.886718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3" t="s">
        <v>31</v>
      </c>
      <c r="Q1" s="3" t="s">
        <v>32</v>
      </c>
      <c r="R1" s="32" t="s">
        <v>29</v>
      </c>
      <c r="S1" s="3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31" t="s">
        <v>134</v>
      </c>
      <c r="S2" s="31" t="s">
        <v>76</v>
      </c>
    </row>
    <row r="3" spans="1:19" x14ac:dyDescent="0.3">
      <c r="A3" t="s">
        <v>114</v>
      </c>
      <c r="B3" s="25">
        <v>2.86</v>
      </c>
      <c r="C3">
        <v>2</v>
      </c>
      <c r="D3" s="25" t="s">
        <v>247</v>
      </c>
      <c r="H3" s="2">
        <v>0</v>
      </c>
      <c r="I3" s="2"/>
      <c r="J3">
        <v>50</v>
      </c>
      <c r="K3" t="s">
        <v>154</v>
      </c>
      <c r="P3" s="31">
        <f>14.35*2.99</f>
        <v>42.906500000000001</v>
      </c>
      <c r="Q3" s="31" t="s">
        <v>251</v>
      </c>
    </row>
    <row r="4" spans="1:19" x14ac:dyDescent="0.3">
      <c r="A4" t="s">
        <v>95</v>
      </c>
      <c r="B4" s="2">
        <v>2.76</v>
      </c>
      <c r="C4">
        <v>0</v>
      </c>
      <c r="D4" s="25"/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">
        <v>0</v>
      </c>
      <c r="J5">
        <v>50</v>
      </c>
      <c r="K5" t="s">
        <v>154</v>
      </c>
    </row>
    <row r="6" spans="1:19" x14ac:dyDescent="0.3">
      <c r="A6" t="s">
        <v>115</v>
      </c>
      <c r="B6" s="2">
        <v>11.3</v>
      </c>
      <c r="C6">
        <v>2</v>
      </c>
      <c r="D6" s="25"/>
      <c r="H6">
        <v>67.58</v>
      </c>
      <c r="I6" t="s">
        <v>87</v>
      </c>
      <c r="J6">
        <v>50</v>
      </c>
      <c r="K6" t="s">
        <v>154</v>
      </c>
    </row>
    <row r="7" spans="1:19" x14ac:dyDescent="0.3">
      <c r="A7" t="s">
        <v>91</v>
      </c>
      <c r="B7" s="2">
        <v>3.9140000000000001</v>
      </c>
      <c r="C7">
        <v>1</v>
      </c>
      <c r="D7" s="25"/>
      <c r="H7">
        <v>50.3</v>
      </c>
      <c r="I7" t="s">
        <v>87</v>
      </c>
      <c r="J7">
        <v>50</v>
      </c>
      <c r="K7" t="s">
        <v>154</v>
      </c>
      <c r="P7" s="31">
        <f>300.68*1.11</f>
        <v>333.75480000000005</v>
      </c>
      <c r="Q7" s="31" t="s">
        <v>250</v>
      </c>
      <c r="R7" s="31">
        <v>19890</v>
      </c>
      <c r="S7" s="31" t="s">
        <v>249</v>
      </c>
    </row>
    <row r="8" spans="1:19" x14ac:dyDescent="0.3">
      <c r="A8" t="s">
        <v>92</v>
      </c>
      <c r="B8" s="2">
        <v>0</v>
      </c>
      <c r="J8">
        <v>50</v>
      </c>
      <c r="K8" t="s">
        <v>154</v>
      </c>
    </row>
    <row r="9" spans="1:19" x14ac:dyDescent="0.3">
      <c r="A9" t="s">
        <v>93</v>
      </c>
      <c r="B9" s="2">
        <v>0</v>
      </c>
      <c r="J9">
        <v>50</v>
      </c>
      <c r="K9" t="s">
        <v>154</v>
      </c>
    </row>
    <row r="10" spans="1:19" x14ac:dyDescent="0.3">
      <c r="A10" t="s">
        <v>185</v>
      </c>
      <c r="B10" s="2">
        <v>0.6</v>
      </c>
      <c r="C10">
        <v>0</v>
      </c>
      <c r="D10" s="25"/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G26" sqref="G26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5546875" bestFit="1" customWidth="1"/>
    <col min="11" max="11" width="16.886718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216</v>
      </c>
      <c r="J1" s="1" t="s">
        <v>180</v>
      </c>
      <c r="K1" s="1" t="s">
        <v>248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31">
        <v>0.9</v>
      </c>
      <c r="K3" s="31">
        <v>0</v>
      </c>
    </row>
    <row r="4" spans="1:11" x14ac:dyDescent="0.3">
      <c r="A4" s="5" t="s">
        <v>238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25">
        <v>0.91</v>
      </c>
      <c r="K4" s="31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31">
        <v>0.95</v>
      </c>
      <c r="K5" s="31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31">
        <v>0.95</v>
      </c>
      <c r="K6" s="31">
        <v>0</v>
      </c>
    </row>
    <row r="7" spans="1:11" x14ac:dyDescent="0.3">
      <c r="A7" s="5" t="s">
        <v>239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25">
        <v>0.91</v>
      </c>
      <c r="K7" s="31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25">
        <v>0.37</v>
      </c>
      <c r="K8" s="25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31">
        <v>0.98</v>
      </c>
      <c r="K9" s="31">
        <v>0</v>
      </c>
    </row>
    <row r="10" spans="1:11" x14ac:dyDescent="0.3">
      <c r="A10" s="5" t="s">
        <v>107</v>
      </c>
      <c r="B10" s="5" t="s">
        <v>93</v>
      </c>
      <c r="C10" s="33" t="s">
        <v>241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25">
        <v>0.51</v>
      </c>
      <c r="K10" s="25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25">
        <v>0.75</v>
      </c>
      <c r="K11" s="31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31">
        <v>0.95</v>
      </c>
      <c r="K12" s="31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25">
        <v>0.75</v>
      </c>
      <c r="K13" s="31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31">
        <v>0.75</v>
      </c>
      <c r="K14" s="31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25">
        <v>0.95</v>
      </c>
      <c r="K15" s="31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31">
        <v>0.9</v>
      </c>
      <c r="K16" s="31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31">
        <v>0.95</v>
      </c>
      <c r="K17" s="31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31">
        <v>0.95</v>
      </c>
      <c r="K18" s="31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31">
        <v>0.91</v>
      </c>
      <c r="K19" s="31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31">
        <v>0.23</v>
      </c>
      <c r="K20" s="25">
        <v>-2.95</v>
      </c>
    </row>
    <row r="21" spans="1:11" x14ac:dyDescent="0.3">
      <c r="A21" s="14" t="s">
        <v>113</v>
      </c>
      <c r="B21" s="14" t="s">
        <v>93</v>
      </c>
      <c r="C21" s="33" t="s">
        <v>241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25">
        <v>0.33</v>
      </c>
      <c r="K21" s="25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31">
        <v>0.75</v>
      </c>
      <c r="K22" s="31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31">
        <v>0.23</v>
      </c>
      <c r="K23" s="25">
        <v>-2.95</v>
      </c>
    </row>
    <row r="24" spans="1:11" x14ac:dyDescent="0.3">
      <c r="A24" s="5" t="s">
        <v>232</v>
      </c>
      <c r="B24" s="5" t="s">
        <v>93</v>
      </c>
      <c r="C24" s="33" t="s">
        <v>241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25">
        <v>0.33</v>
      </c>
      <c r="K24" s="25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E20" activeCellId="1" sqref="E23 E20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18" t="s">
        <v>103</v>
      </c>
      <c r="B3" s="26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238</v>
      </c>
      <c r="B4" s="26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18" t="s">
        <v>104</v>
      </c>
      <c r="B5" s="26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18" t="s">
        <v>105</v>
      </c>
      <c r="B6" s="26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 x14ac:dyDescent="0.3">
      <c r="A7" s="18" t="s">
        <v>239</v>
      </c>
      <c r="B7" s="27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 x14ac:dyDescent="0.3">
      <c r="A8" s="18" t="s">
        <v>106</v>
      </c>
      <c r="B8" s="27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3">
      <c r="A9" s="18" t="s">
        <v>186</v>
      </c>
      <c r="B9" s="27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3">
      <c r="A10" s="18" t="s">
        <v>193</v>
      </c>
      <c r="B10" s="27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3">
      <c r="A11" s="18" t="s">
        <v>202</v>
      </c>
      <c r="B11" s="27">
        <v>50</v>
      </c>
      <c r="C11" s="8" t="s">
        <v>204</v>
      </c>
      <c r="D11" s="5">
        <v>80</v>
      </c>
      <c r="E11" s="35" t="s">
        <v>183</v>
      </c>
      <c r="F11" s="5"/>
      <c r="G11" s="8"/>
      <c r="H11" s="5">
        <v>100</v>
      </c>
      <c r="I11" s="35" t="s">
        <v>183</v>
      </c>
    </row>
    <row r="12" spans="1:9" x14ac:dyDescent="0.3">
      <c r="A12" s="18" t="s">
        <v>107</v>
      </c>
      <c r="B12" s="27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3">
      <c r="A13" s="18" t="s">
        <v>108</v>
      </c>
      <c r="B13" s="28">
        <v>50</v>
      </c>
      <c r="C13" s="33" t="s">
        <v>154</v>
      </c>
      <c r="D13" s="14">
        <v>85</v>
      </c>
      <c r="E13" s="8" t="s">
        <v>183</v>
      </c>
      <c r="F13" s="14"/>
      <c r="G13" s="14"/>
      <c r="H13" s="14">
        <v>15</v>
      </c>
      <c r="I13" s="5" t="s">
        <v>183</v>
      </c>
    </row>
    <row r="14" spans="1:9" x14ac:dyDescent="0.3">
      <c r="A14" s="18" t="s">
        <v>203</v>
      </c>
      <c r="B14" s="28">
        <v>50</v>
      </c>
      <c r="C14" s="33" t="s">
        <v>154</v>
      </c>
      <c r="D14" s="14">
        <v>80</v>
      </c>
      <c r="E14" s="35" t="s">
        <v>183</v>
      </c>
      <c r="F14" s="14"/>
      <c r="G14" s="14"/>
      <c r="H14" s="14">
        <v>100</v>
      </c>
      <c r="I14" s="35" t="s">
        <v>183</v>
      </c>
    </row>
    <row r="15" spans="1:9" x14ac:dyDescent="0.3">
      <c r="A15" s="18" t="s">
        <v>109</v>
      </c>
      <c r="B15" s="28">
        <v>61.9</v>
      </c>
      <c r="C15" s="8" t="s">
        <v>183</v>
      </c>
      <c r="D15" s="14">
        <v>35.299999999999997</v>
      </c>
      <c r="E15" s="8" t="s">
        <v>183</v>
      </c>
      <c r="F15" s="14"/>
      <c r="G15" s="14"/>
      <c r="H15" s="15">
        <v>45</v>
      </c>
      <c r="I15" s="5" t="s">
        <v>183</v>
      </c>
    </row>
    <row r="16" spans="1:9" x14ac:dyDescent="0.3">
      <c r="A16" s="18" t="s">
        <v>176</v>
      </c>
      <c r="B16" s="28">
        <v>30</v>
      </c>
      <c r="C16" s="8" t="s">
        <v>183</v>
      </c>
      <c r="D16" s="16">
        <v>39.4</v>
      </c>
      <c r="E16" s="8" t="s">
        <v>183</v>
      </c>
      <c r="F16" s="14"/>
      <c r="G16" s="14"/>
      <c r="H16" s="14">
        <v>40</v>
      </c>
      <c r="I16" s="5" t="s">
        <v>183</v>
      </c>
    </row>
    <row r="17" spans="1:9" x14ac:dyDescent="0.3">
      <c r="A17" s="18" t="s">
        <v>178</v>
      </c>
      <c r="B17" s="28">
        <v>87</v>
      </c>
      <c r="C17" s="8" t="s">
        <v>183</v>
      </c>
      <c r="D17" s="16">
        <v>51.7</v>
      </c>
      <c r="E17" s="8" t="s">
        <v>183</v>
      </c>
      <c r="F17" s="14"/>
      <c r="G17" s="14"/>
      <c r="H17" s="14">
        <v>45</v>
      </c>
      <c r="I17" s="5" t="s">
        <v>183</v>
      </c>
    </row>
    <row r="18" spans="1:9" x14ac:dyDescent="0.3">
      <c r="A18" s="18" t="s">
        <v>110</v>
      </c>
      <c r="B18" s="28">
        <v>87</v>
      </c>
      <c r="C18" s="8" t="s">
        <v>183</v>
      </c>
      <c r="D18" s="14">
        <v>54.1</v>
      </c>
      <c r="E18" s="8" t="s">
        <v>183</v>
      </c>
      <c r="F18" s="14"/>
      <c r="G18" s="14"/>
      <c r="H18" s="14">
        <v>30</v>
      </c>
      <c r="I18" s="5" t="s">
        <v>183</v>
      </c>
    </row>
    <row r="19" spans="1:9" x14ac:dyDescent="0.3">
      <c r="A19" s="18" t="s">
        <v>111</v>
      </c>
      <c r="B19" s="28">
        <v>30</v>
      </c>
      <c r="C19" s="8" t="s">
        <v>183</v>
      </c>
      <c r="D19" s="14">
        <v>42.47</v>
      </c>
      <c r="E19" s="8" t="s">
        <v>183</v>
      </c>
      <c r="F19" s="14"/>
      <c r="G19" s="14"/>
      <c r="H19" s="15">
        <v>55</v>
      </c>
      <c r="I19" s="5" t="s">
        <v>183</v>
      </c>
    </row>
    <row r="20" spans="1:9" x14ac:dyDescent="0.3">
      <c r="A20" s="18" t="s">
        <v>112</v>
      </c>
      <c r="B20" s="28">
        <v>23.2</v>
      </c>
      <c r="C20" s="8" t="s">
        <v>183</v>
      </c>
      <c r="D20" s="14">
        <v>20</v>
      </c>
      <c r="E20" s="35" t="s">
        <v>183</v>
      </c>
      <c r="F20" s="14"/>
      <c r="G20" s="14"/>
      <c r="H20" s="14">
        <v>30</v>
      </c>
      <c r="I20" s="5" t="s">
        <v>183</v>
      </c>
    </row>
    <row r="21" spans="1:9" x14ac:dyDescent="0.3">
      <c r="A21" s="18" t="s">
        <v>113</v>
      </c>
      <c r="B21" s="28">
        <v>48.5</v>
      </c>
      <c r="C21" s="8" t="s">
        <v>183</v>
      </c>
      <c r="D21" s="14">
        <v>50</v>
      </c>
      <c r="E21" s="8" t="s">
        <v>154</v>
      </c>
      <c r="F21" s="14"/>
      <c r="G21" s="14"/>
      <c r="H21" s="14">
        <v>30</v>
      </c>
      <c r="I21" s="5" t="s">
        <v>183</v>
      </c>
    </row>
    <row r="22" spans="1:9" x14ac:dyDescent="0.3">
      <c r="A22" s="18" t="s">
        <v>120</v>
      </c>
      <c r="B22" s="27">
        <v>50</v>
      </c>
      <c r="C22" s="33" t="s">
        <v>154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3">
      <c r="A23" s="18" t="s">
        <v>121</v>
      </c>
      <c r="B23" s="27">
        <v>23.2</v>
      </c>
      <c r="C23" s="8" t="s">
        <v>183</v>
      </c>
      <c r="D23" s="5">
        <v>20</v>
      </c>
      <c r="E23" s="35" t="s">
        <v>183</v>
      </c>
      <c r="F23" s="5"/>
      <c r="G23" s="8"/>
      <c r="H23" s="8">
        <v>30</v>
      </c>
      <c r="I23" s="5" t="s">
        <v>183</v>
      </c>
    </row>
    <row r="24" spans="1:9" x14ac:dyDescent="0.3">
      <c r="A24" s="18" t="s">
        <v>232</v>
      </c>
      <c r="B24" s="27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M15" sqref="M15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3.5546875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225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18" t="s">
        <v>103</v>
      </c>
      <c r="B3" s="5"/>
      <c r="C3" s="5"/>
      <c r="D3" s="33"/>
      <c r="E3" s="48">
        <v>39.700000000000003</v>
      </c>
      <c r="F3" s="33">
        <v>0</v>
      </c>
      <c r="G3" s="44" t="s">
        <v>244</v>
      </c>
      <c r="H3" s="33">
        <v>1.22</v>
      </c>
      <c r="I3" s="33">
        <v>0</v>
      </c>
      <c r="J3" s="44" t="s">
        <v>244</v>
      </c>
    </row>
    <row r="4" spans="1:12" x14ac:dyDescent="0.3">
      <c r="A4" s="5" t="s">
        <v>238</v>
      </c>
      <c r="B4" s="5"/>
      <c r="C4" s="5"/>
      <c r="D4" s="33"/>
      <c r="E4" s="39">
        <v>30.57</v>
      </c>
      <c r="F4" s="33">
        <v>0</v>
      </c>
      <c r="G4" s="9" t="s">
        <v>183</v>
      </c>
      <c r="H4" s="35">
        <v>0.59699999999999998</v>
      </c>
      <c r="I4" s="33">
        <v>0</v>
      </c>
      <c r="J4" s="9" t="s">
        <v>183</v>
      </c>
    </row>
    <row r="5" spans="1:12" x14ac:dyDescent="0.3">
      <c r="A5" s="18" t="s">
        <v>104</v>
      </c>
      <c r="B5" s="5"/>
      <c r="C5" s="5"/>
      <c r="D5" s="33"/>
      <c r="E5" s="39">
        <v>42</v>
      </c>
      <c r="F5" s="42">
        <v>0</v>
      </c>
      <c r="G5" s="9" t="s">
        <v>183</v>
      </c>
      <c r="H5" s="35">
        <v>0</v>
      </c>
      <c r="I5" s="33">
        <v>0</v>
      </c>
      <c r="J5" s="9" t="s">
        <v>183</v>
      </c>
    </row>
    <row r="6" spans="1:12" x14ac:dyDescent="0.3">
      <c r="A6" s="18" t="s">
        <v>105</v>
      </c>
      <c r="B6" s="5"/>
      <c r="C6" s="5"/>
      <c r="D6" s="33"/>
      <c r="E6" s="48">
        <v>12.9</v>
      </c>
      <c r="F6" s="43">
        <v>0</v>
      </c>
      <c r="G6" s="44" t="s">
        <v>244</v>
      </c>
      <c r="H6" s="33">
        <v>0.6</v>
      </c>
      <c r="I6" s="33">
        <v>0</v>
      </c>
      <c r="J6" s="44" t="s">
        <v>244</v>
      </c>
    </row>
    <row r="7" spans="1:12" x14ac:dyDescent="0.3">
      <c r="A7" s="18" t="s">
        <v>239</v>
      </c>
      <c r="B7" s="5"/>
      <c r="C7" s="5"/>
      <c r="D7" s="33"/>
      <c r="E7" s="48">
        <v>11.4</v>
      </c>
      <c r="F7" s="43">
        <v>0</v>
      </c>
      <c r="G7" s="9" t="s">
        <v>183</v>
      </c>
      <c r="H7" s="33">
        <v>1.25</v>
      </c>
      <c r="I7" s="33">
        <v>0</v>
      </c>
      <c r="J7" s="9" t="s">
        <v>183</v>
      </c>
    </row>
    <row r="8" spans="1:12" x14ac:dyDescent="0.3">
      <c r="A8" s="18" t="s">
        <v>106</v>
      </c>
      <c r="B8" s="5"/>
      <c r="C8" s="5"/>
      <c r="D8" s="33"/>
      <c r="E8" s="48">
        <v>18.8</v>
      </c>
      <c r="F8" s="35">
        <v>-2.67</v>
      </c>
      <c r="G8" s="44" t="s">
        <v>244</v>
      </c>
      <c r="H8" s="8">
        <v>0</v>
      </c>
      <c r="I8" s="5">
        <v>0</v>
      </c>
      <c r="J8" s="44" t="s">
        <v>244</v>
      </c>
    </row>
    <row r="9" spans="1:12" x14ac:dyDescent="0.3">
      <c r="A9" s="18" t="s">
        <v>186</v>
      </c>
      <c r="B9" s="5"/>
      <c r="C9" s="5"/>
      <c r="D9" s="33"/>
      <c r="E9" s="27">
        <v>119</v>
      </c>
      <c r="F9" s="33">
        <v>0</v>
      </c>
      <c r="G9" s="44" t="s">
        <v>244</v>
      </c>
      <c r="H9" s="33">
        <v>0.64</v>
      </c>
      <c r="I9" s="33">
        <v>0</v>
      </c>
      <c r="J9" s="44" t="s">
        <v>244</v>
      </c>
    </row>
    <row r="10" spans="1:12" x14ac:dyDescent="0.3">
      <c r="A10" s="18" t="s">
        <v>193</v>
      </c>
      <c r="B10" s="6"/>
      <c r="C10" s="6"/>
      <c r="D10" s="33"/>
      <c r="E10" s="30">
        <v>123</v>
      </c>
      <c r="F10" s="40">
        <v>0</v>
      </c>
      <c r="G10" s="44" t="s">
        <v>244</v>
      </c>
      <c r="H10" s="40">
        <v>1.31</v>
      </c>
      <c r="I10" s="40">
        <v>0</v>
      </c>
      <c r="J10" s="44" t="s">
        <v>244</v>
      </c>
    </row>
    <row r="11" spans="1:12" x14ac:dyDescent="0.3">
      <c r="A11" s="18" t="s">
        <v>202</v>
      </c>
      <c r="B11" s="6"/>
      <c r="C11" s="6"/>
      <c r="D11" s="33"/>
      <c r="E11" s="37">
        <v>3</v>
      </c>
      <c r="F11" s="40">
        <v>0</v>
      </c>
      <c r="G11" s="49" t="s">
        <v>215</v>
      </c>
      <c r="H11" s="38">
        <v>2.78</v>
      </c>
      <c r="I11" s="40">
        <v>0</v>
      </c>
      <c r="J11" s="9" t="s">
        <v>215</v>
      </c>
    </row>
    <row r="12" spans="1:12" x14ac:dyDescent="0.3">
      <c r="A12" s="18" t="s">
        <v>107</v>
      </c>
      <c r="B12" s="5"/>
      <c r="C12" s="5"/>
      <c r="D12" s="33"/>
      <c r="E12" s="46">
        <v>129.6</v>
      </c>
      <c r="F12" s="38">
        <v>-2.65</v>
      </c>
      <c r="G12" s="9" t="s">
        <v>183</v>
      </c>
      <c r="H12" s="17">
        <v>0</v>
      </c>
      <c r="I12" s="17">
        <v>0</v>
      </c>
      <c r="J12" s="9" t="s">
        <v>183</v>
      </c>
    </row>
    <row r="13" spans="1:12" x14ac:dyDescent="0.3">
      <c r="A13" s="18" t="s">
        <v>108</v>
      </c>
      <c r="B13" s="46">
        <v>1004</v>
      </c>
      <c r="C13" s="40">
        <v>-1.97</v>
      </c>
      <c r="D13" s="33" t="s">
        <v>245</v>
      </c>
      <c r="E13" s="46">
        <v>25.1</v>
      </c>
      <c r="F13" s="40">
        <v>-1.97</v>
      </c>
      <c r="G13" s="33" t="s">
        <v>245</v>
      </c>
      <c r="H13" s="15">
        <v>0</v>
      </c>
      <c r="I13" s="40">
        <v>0</v>
      </c>
      <c r="J13" s="33" t="s">
        <v>245</v>
      </c>
    </row>
    <row r="14" spans="1:12" x14ac:dyDescent="0.3">
      <c r="A14" s="18" t="s">
        <v>203</v>
      </c>
      <c r="B14" s="37">
        <v>4300</v>
      </c>
      <c r="C14" s="15"/>
      <c r="D14" s="5" t="s">
        <v>215</v>
      </c>
      <c r="E14" s="37">
        <v>3</v>
      </c>
      <c r="F14" s="15"/>
      <c r="G14" s="9" t="s">
        <v>215</v>
      </c>
      <c r="H14" s="38">
        <v>2.78</v>
      </c>
      <c r="I14" s="15"/>
      <c r="J14" s="9" t="s">
        <v>215</v>
      </c>
    </row>
    <row r="15" spans="1:12" x14ac:dyDescent="0.3">
      <c r="A15" s="18" t="s">
        <v>109</v>
      </c>
      <c r="B15" s="46">
        <v>4247</v>
      </c>
      <c r="C15" s="40">
        <v>-0.53</v>
      </c>
      <c r="D15" s="33" t="s">
        <v>245</v>
      </c>
      <c r="E15" s="29">
        <v>123</v>
      </c>
      <c r="F15" s="40">
        <v>0</v>
      </c>
      <c r="G15" s="33" t="s">
        <v>245</v>
      </c>
      <c r="H15" s="40">
        <v>1.31</v>
      </c>
      <c r="I15" s="40">
        <v>0</v>
      </c>
      <c r="J15" s="33" t="s">
        <v>245</v>
      </c>
    </row>
    <row r="16" spans="1:12" x14ac:dyDescent="0.3">
      <c r="A16" s="18" t="s">
        <v>176</v>
      </c>
      <c r="B16" s="46">
        <v>4099</v>
      </c>
      <c r="C16" s="40">
        <v>-0.35</v>
      </c>
      <c r="D16" s="33" t="s">
        <v>245</v>
      </c>
      <c r="E16" s="29">
        <v>39.700000000000003</v>
      </c>
      <c r="F16" s="40">
        <v>0</v>
      </c>
      <c r="G16" s="33" t="s">
        <v>245</v>
      </c>
      <c r="H16" s="40">
        <v>1.22</v>
      </c>
      <c r="I16" s="40">
        <v>0</v>
      </c>
      <c r="J16" s="33" t="s">
        <v>245</v>
      </c>
    </row>
    <row r="17" spans="1:12" x14ac:dyDescent="0.3">
      <c r="A17" s="18" t="s">
        <v>178</v>
      </c>
      <c r="B17" s="46">
        <v>1008</v>
      </c>
      <c r="C17" s="40">
        <v>-0.4</v>
      </c>
      <c r="D17" s="33" t="s">
        <v>245</v>
      </c>
      <c r="E17" s="46">
        <v>13</v>
      </c>
      <c r="F17" s="40">
        <v>0</v>
      </c>
      <c r="G17" s="33" t="s">
        <v>245</v>
      </c>
      <c r="H17" s="40">
        <v>0.6</v>
      </c>
      <c r="I17" s="40">
        <v>0</v>
      </c>
      <c r="J17" s="33" t="s">
        <v>245</v>
      </c>
    </row>
    <row r="18" spans="1:12" x14ac:dyDescent="0.3">
      <c r="A18" s="18" t="s">
        <v>110</v>
      </c>
      <c r="B18" s="46">
        <v>1008</v>
      </c>
      <c r="C18" s="47">
        <v>-0.4</v>
      </c>
      <c r="D18" s="33" t="s">
        <v>245</v>
      </c>
      <c r="E18" s="46">
        <v>12.9</v>
      </c>
      <c r="F18" s="41">
        <v>0</v>
      </c>
      <c r="G18" s="33" t="s">
        <v>245</v>
      </c>
      <c r="H18" s="40">
        <v>0.6</v>
      </c>
      <c r="I18" s="40">
        <v>0</v>
      </c>
      <c r="J18" s="33" t="s">
        <v>245</v>
      </c>
    </row>
    <row r="19" spans="1:12" x14ac:dyDescent="0.3">
      <c r="A19" s="18" t="s">
        <v>111</v>
      </c>
      <c r="B19" s="46">
        <v>925</v>
      </c>
      <c r="C19" s="40">
        <v>-0.41</v>
      </c>
      <c r="D19" s="33" t="s">
        <v>245</v>
      </c>
      <c r="E19" s="46">
        <v>11.4</v>
      </c>
      <c r="F19" s="40">
        <v>0</v>
      </c>
      <c r="G19" s="33" t="s">
        <v>245</v>
      </c>
      <c r="H19" s="40">
        <v>1.25</v>
      </c>
      <c r="I19" s="40">
        <v>0</v>
      </c>
      <c r="J19" s="33" t="s">
        <v>245</v>
      </c>
    </row>
    <row r="20" spans="1:12" x14ac:dyDescent="0.3">
      <c r="A20" s="18" t="s">
        <v>112</v>
      </c>
      <c r="B20" s="46">
        <v>1095</v>
      </c>
      <c r="C20" s="40">
        <v>-1.86</v>
      </c>
      <c r="D20" s="33" t="s">
        <v>245</v>
      </c>
      <c r="E20" s="46">
        <v>12.8</v>
      </c>
      <c r="F20" s="33">
        <v>-1.86</v>
      </c>
      <c r="G20" s="33" t="s">
        <v>245</v>
      </c>
      <c r="H20" s="15">
        <v>0</v>
      </c>
      <c r="I20" s="15">
        <v>0</v>
      </c>
      <c r="J20" s="33" t="s">
        <v>245</v>
      </c>
      <c r="K20">
        <v>0.08</v>
      </c>
      <c r="L20" t="s">
        <v>154</v>
      </c>
    </row>
    <row r="21" spans="1:12" x14ac:dyDescent="0.3">
      <c r="A21" s="18" t="s">
        <v>113</v>
      </c>
      <c r="B21" s="46">
        <v>3245</v>
      </c>
      <c r="C21" s="40">
        <v>-1.7</v>
      </c>
      <c r="D21" s="33" t="s">
        <v>245</v>
      </c>
      <c r="E21" s="46">
        <v>88.6</v>
      </c>
      <c r="F21" s="40">
        <v>-1.88</v>
      </c>
      <c r="G21" s="33" t="s">
        <v>245</v>
      </c>
      <c r="H21" s="15">
        <v>0</v>
      </c>
      <c r="I21" s="15">
        <v>0</v>
      </c>
      <c r="J21" s="33" t="s">
        <v>245</v>
      </c>
      <c r="K21">
        <v>0.08</v>
      </c>
      <c r="L21" t="s">
        <v>154</v>
      </c>
    </row>
    <row r="22" spans="1:12" x14ac:dyDescent="0.3">
      <c r="A22" s="18" t="s">
        <v>120</v>
      </c>
      <c r="B22" s="46">
        <v>1004</v>
      </c>
      <c r="C22" s="40">
        <v>-1.97</v>
      </c>
      <c r="D22" s="33" t="s">
        <v>245</v>
      </c>
      <c r="E22" s="46">
        <v>25.1</v>
      </c>
      <c r="F22" s="40">
        <v>-1.97</v>
      </c>
      <c r="G22" s="33" t="s">
        <v>245</v>
      </c>
      <c r="H22" s="17">
        <v>0</v>
      </c>
      <c r="I22" s="40">
        <v>0</v>
      </c>
      <c r="J22" s="33" t="s">
        <v>245</v>
      </c>
    </row>
    <row r="23" spans="1:12" x14ac:dyDescent="0.3">
      <c r="A23" s="18" t="s">
        <v>121</v>
      </c>
      <c r="B23" s="46">
        <v>1390</v>
      </c>
      <c r="C23" s="40">
        <v>-2.23</v>
      </c>
      <c r="D23" s="33" t="s">
        <v>245</v>
      </c>
      <c r="E23" s="46">
        <v>10</v>
      </c>
      <c r="F23" s="40">
        <v>-2.23</v>
      </c>
      <c r="G23" s="33" t="s">
        <v>245</v>
      </c>
      <c r="H23" s="6">
        <v>0</v>
      </c>
      <c r="I23" s="6">
        <v>0</v>
      </c>
      <c r="J23" s="33" t="s">
        <v>245</v>
      </c>
      <c r="K23">
        <v>0.08</v>
      </c>
      <c r="L23" t="s">
        <v>154</v>
      </c>
    </row>
    <row r="24" spans="1:12" x14ac:dyDescent="0.3">
      <c r="A24" s="18" t="s">
        <v>232</v>
      </c>
      <c r="B24" s="46">
        <v>4289</v>
      </c>
      <c r="C24" s="40">
        <v>-2.14</v>
      </c>
      <c r="D24" s="33" t="s">
        <v>245</v>
      </c>
      <c r="E24" s="46">
        <v>78.7</v>
      </c>
      <c r="F24" s="40">
        <v>-2.0499999999999998</v>
      </c>
      <c r="G24" s="33" t="s">
        <v>245</v>
      </c>
      <c r="H24" s="6">
        <v>0</v>
      </c>
      <c r="I24" s="6">
        <v>0</v>
      </c>
      <c r="J24" s="33" t="s">
        <v>245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N15" sqref="N15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238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239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14" t="s">
        <v>107</v>
      </c>
      <c r="B12" s="14"/>
      <c r="C12" s="14"/>
      <c r="D12" s="16"/>
      <c r="E12" s="16"/>
      <c r="F12" s="16"/>
      <c r="G12" s="16"/>
      <c r="H12" s="31">
        <v>2025</v>
      </c>
    </row>
    <row r="13" spans="1:10" x14ac:dyDescent="0.3">
      <c r="A13" s="14" t="s">
        <v>108</v>
      </c>
      <c r="B13" s="14"/>
      <c r="C13" s="14"/>
      <c r="D13" s="16"/>
      <c r="E13" s="16"/>
      <c r="F13" s="16"/>
      <c r="G13" s="16"/>
      <c r="H13" s="31">
        <v>2025</v>
      </c>
    </row>
    <row r="14" spans="1:10" x14ac:dyDescent="0.3">
      <c r="A14" s="14" t="s">
        <v>203</v>
      </c>
      <c r="B14" s="14"/>
      <c r="C14" s="14"/>
      <c r="D14" s="45">
        <v>300</v>
      </c>
      <c r="E14" s="31" t="s">
        <v>235</v>
      </c>
      <c r="F14" s="16"/>
      <c r="G14" s="16"/>
      <c r="H14" s="31">
        <v>2025</v>
      </c>
    </row>
    <row r="15" spans="1:10" x14ac:dyDescent="0.3">
      <c r="A15" s="14" t="s">
        <v>109</v>
      </c>
      <c r="B15" s="16">
        <v>0.01</v>
      </c>
      <c r="C15" s="16"/>
      <c r="D15" s="31"/>
      <c r="E15" s="16"/>
      <c r="F15" s="16"/>
      <c r="G15" s="16"/>
      <c r="H15" s="31">
        <v>2025</v>
      </c>
    </row>
    <row r="16" spans="1:10" x14ac:dyDescent="0.3">
      <c r="A16" s="14" t="s">
        <v>176</v>
      </c>
      <c r="B16" s="16">
        <v>0.01</v>
      </c>
      <c r="C16" s="16"/>
      <c r="D16" s="16"/>
      <c r="E16" s="16"/>
      <c r="F16" s="16"/>
      <c r="G16" s="16"/>
      <c r="H16" s="31">
        <v>2025</v>
      </c>
    </row>
    <row r="17" spans="1:8" x14ac:dyDescent="0.3">
      <c r="A17" s="14" t="s">
        <v>178</v>
      </c>
      <c r="B17" s="14">
        <v>0.67</v>
      </c>
      <c r="C17" s="14"/>
      <c r="D17" s="16"/>
      <c r="E17" s="16"/>
      <c r="F17" s="16"/>
      <c r="G17" s="16"/>
      <c r="H17" s="31">
        <v>2025</v>
      </c>
    </row>
    <row r="18" spans="1:8" x14ac:dyDescent="0.3">
      <c r="A18" s="14" t="s">
        <v>110</v>
      </c>
      <c r="B18" s="16"/>
      <c r="C18" s="16"/>
      <c r="D18" s="16"/>
      <c r="E18" s="16"/>
      <c r="F18" s="16"/>
      <c r="G18" s="16"/>
      <c r="H18" s="31">
        <v>2025</v>
      </c>
    </row>
    <row r="19" spans="1:8" x14ac:dyDescent="0.3">
      <c r="A19" s="14" t="s">
        <v>111</v>
      </c>
      <c r="B19" s="16"/>
      <c r="C19" s="16"/>
      <c r="D19" s="16"/>
      <c r="E19" s="16"/>
      <c r="F19" s="16"/>
      <c r="G19" s="16"/>
      <c r="H19" s="31">
        <v>2025</v>
      </c>
    </row>
    <row r="20" spans="1:8" x14ac:dyDescent="0.3">
      <c r="A20" s="14" t="s">
        <v>112</v>
      </c>
      <c r="B20" s="16"/>
      <c r="C20" s="16"/>
      <c r="D20" s="16">
        <v>40000</v>
      </c>
      <c r="E20" s="31" t="s">
        <v>246</v>
      </c>
      <c r="F20" s="16"/>
      <c r="G20" s="16"/>
      <c r="H20" s="31">
        <v>2025</v>
      </c>
    </row>
    <row r="21" spans="1:8" x14ac:dyDescent="0.3">
      <c r="A21" s="14" t="s">
        <v>113</v>
      </c>
      <c r="D21" s="2">
        <v>5200</v>
      </c>
      <c r="E21" s="31" t="s">
        <v>235</v>
      </c>
      <c r="H21" s="31">
        <v>2025</v>
      </c>
    </row>
    <row r="22" spans="1:8" x14ac:dyDescent="0.3">
      <c r="A22" s="5" t="s">
        <v>120</v>
      </c>
      <c r="H22" s="31">
        <v>2025</v>
      </c>
    </row>
    <row r="23" spans="1:8" x14ac:dyDescent="0.3">
      <c r="A23" s="5" t="s">
        <v>121</v>
      </c>
      <c r="D23" s="36">
        <v>10200</v>
      </c>
      <c r="E23" s="36" t="s">
        <v>243</v>
      </c>
      <c r="F23" s="2"/>
      <c r="H23" s="31">
        <v>2025</v>
      </c>
    </row>
    <row r="24" spans="1:8" x14ac:dyDescent="0.3">
      <c r="A24" s="5" t="s">
        <v>232</v>
      </c>
      <c r="H24" s="31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20" zoomScaleNormal="120" workbookViewId="0">
      <selection activeCell="G13" sqref="G13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238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239</v>
      </c>
      <c r="B8">
        <v>5317</v>
      </c>
      <c r="C8">
        <v>1990</v>
      </c>
      <c r="D8" t="s">
        <v>240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O16" sqref="O16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235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235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235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235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235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235</v>
      </c>
    </row>
    <row r="9" spans="1:4" x14ac:dyDescent="0.3">
      <c r="A9" s="22">
        <v>2035</v>
      </c>
      <c r="B9" s="23" t="s">
        <v>112</v>
      </c>
      <c r="C9" s="22">
        <v>16100</v>
      </c>
      <c r="D9" s="22" t="s">
        <v>235</v>
      </c>
    </row>
    <row r="10" spans="1:4" x14ac:dyDescent="0.3">
      <c r="A10" s="22">
        <v>2040</v>
      </c>
      <c r="B10" s="23" t="s">
        <v>112</v>
      </c>
      <c r="C10" s="22">
        <v>16100</v>
      </c>
      <c r="D10" s="22" t="s">
        <v>235</v>
      </c>
    </row>
    <row r="11" spans="1:4" x14ac:dyDescent="0.3">
      <c r="A11" s="22">
        <v>2045</v>
      </c>
      <c r="B11" s="23" t="s">
        <v>112</v>
      </c>
      <c r="C11" s="22">
        <v>16100</v>
      </c>
      <c r="D11" s="22" t="s">
        <v>235</v>
      </c>
    </row>
    <row r="12" spans="1:4" x14ac:dyDescent="0.3">
      <c r="A12" s="22">
        <v>2050</v>
      </c>
      <c r="B12" s="23" t="s">
        <v>112</v>
      </c>
      <c r="C12" s="22">
        <v>16100</v>
      </c>
      <c r="D12" s="22" t="s">
        <v>235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235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235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235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0.7082865292096221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0.7055918900343644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0.73409807560137474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0.7242515463917526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0.69141910652920968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0.64054776632302413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0.59681731958762885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0.58485711340206181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0.59055931271477669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0.56244536082474228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0.5557881786941582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0.53917353951890024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0.50700082474226804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0.48673807560137461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0.46426089347079036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0.46601869415807556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0.48226378006872855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0.49528577319587624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0.55130680412371125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0.59025525773195875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0.59578240549828176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0.65839030927835052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0.69512666666666656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0.72474955326460488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1.09651470790378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1.127360206185567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1.1543338144329898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1.2045236426116839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1.2453232989690721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1.2950220618556703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1.3106542955326459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1.2977606872852234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1.3214600000000001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1.2708189003436425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1.2609050171821305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1.2240962199312715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1.1857129896907217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1.0889511340206186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1.0770185567010309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1.0882625429553265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1.0373694845360826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1.0282863917525773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1.0052668728522336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1.010078969072165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1.0360531958762886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1.1252995876288658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1.1131998625429553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1.1386089347079038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1.09651470790378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1.127360206185567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1.1543338144329898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1.2045236426116839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1.2453232989690721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1.2950220618556703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1.3106542955326459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1.2977606872852234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1.3214600000000001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1.2708189003436425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1.2609050171821305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1.2240962199312715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1.1857129896907217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1.0889511340206186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1.0770185567010309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1.0882625429553265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1.0373694845360826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1.0282863917525773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1.0052668728522336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1.010078969072165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1.0360531958762886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1.1252995876288658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1.1131998625429553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1.1386089347079038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0.7082865292096221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0.7055918900343644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0.73409807560137474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0.7242515463917526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0.69141910652920968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0.64054776632302413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0.59681731958762885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0.58485711340206181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0.59055931271477669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0.56244536082474228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0.5557881786941582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0.53917353951890024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0.50700082474226804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0.48673807560137461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0.46426089347079036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0.46601869415807556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0.48226378006872855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0.49528577319587624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0.55130680412371125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0.59025525773195875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0.59578240549828176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0.65839030927835052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0.69512666666666656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24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30" zoomScaleNormal="130" workbookViewId="0">
      <selection activeCell="B16" sqref="B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226</v>
      </c>
      <c r="B10" t="s">
        <v>95</v>
      </c>
      <c r="C10" t="s">
        <v>173</v>
      </c>
      <c r="D10">
        <v>0</v>
      </c>
      <c r="F10" s="20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228</v>
      </c>
      <c r="B11" t="s">
        <v>115</v>
      </c>
      <c r="C11" t="s">
        <v>174</v>
      </c>
      <c r="D11">
        <v>0</v>
      </c>
      <c r="F11" s="20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227</v>
      </c>
      <c r="B12" t="s">
        <v>91</v>
      </c>
      <c r="C12" t="s">
        <v>175</v>
      </c>
      <c r="D12">
        <v>0</v>
      </c>
      <c r="F12" s="20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229</v>
      </c>
      <c r="B13" t="s">
        <v>95</v>
      </c>
      <c r="C13" t="s">
        <v>173</v>
      </c>
      <c r="D13">
        <v>0</v>
      </c>
      <c r="F13" s="20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230</v>
      </c>
      <c r="B14" t="s">
        <v>115</v>
      </c>
      <c r="C14" t="s">
        <v>174</v>
      </c>
      <c r="D14">
        <v>0</v>
      </c>
      <c r="F14" s="20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231</v>
      </c>
      <c r="B15" t="s">
        <v>91</v>
      </c>
      <c r="C15" t="s">
        <v>175</v>
      </c>
      <c r="D15">
        <v>0</v>
      </c>
      <c r="F15" s="20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s="31" t="s">
        <v>242</v>
      </c>
      <c r="B16" s="31" t="s">
        <v>241</v>
      </c>
      <c r="C16" s="31" t="s">
        <v>102</v>
      </c>
      <c r="D16" s="31">
        <v>0</v>
      </c>
      <c r="E16" s="31"/>
      <c r="F16" s="34">
        <v>0</v>
      </c>
      <c r="G16" s="31">
        <v>0</v>
      </c>
      <c r="I16" s="31">
        <v>0</v>
      </c>
      <c r="J16" s="31">
        <v>0</v>
      </c>
      <c r="N16" s="31">
        <v>30</v>
      </c>
      <c r="O16" s="31" t="s">
        <v>154</v>
      </c>
      <c r="P16" s="31">
        <v>2018</v>
      </c>
      <c r="Q16" s="31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233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21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A4" sqref="A4:D9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3">
      <c r="A3" s="19">
        <v>2018</v>
      </c>
      <c r="B3" s="19" t="s">
        <v>223</v>
      </c>
      <c r="C3" s="50">
        <v>1000000</v>
      </c>
      <c r="D3" s="19" t="s">
        <v>224</v>
      </c>
    </row>
    <row r="4" spans="1:5" x14ac:dyDescent="0.3">
      <c r="A4" s="19">
        <v>2025</v>
      </c>
      <c r="B4" s="19" t="s">
        <v>223</v>
      </c>
      <c r="C4" s="19">
        <v>23800</v>
      </c>
      <c r="D4" s="19" t="s">
        <v>224</v>
      </c>
    </row>
    <row r="5" spans="1:5" x14ac:dyDescent="0.3">
      <c r="A5" s="19">
        <v>2030</v>
      </c>
      <c r="B5" s="19" t="s">
        <v>223</v>
      </c>
      <c r="C5" s="19">
        <v>19600</v>
      </c>
      <c r="D5" s="19" t="s">
        <v>224</v>
      </c>
    </row>
    <row r="6" spans="1:5" x14ac:dyDescent="0.3">
      <c r="A6" s="19">
        <v>2035</v>
      </c>
      <c r="B6" s="19" t="s">
        <v>223</v>
      </c>
      <c r="C6" s="19">
        <v>14700</v>
      </c>
      <c r="D6" s="19" t="s">
        <v>224</v>
      </c>
    </row>
    <row r="7" spans="1:5" x14ac:dyDescent="0.3">
      <c r="A7" s="19">
        <v>2040</v>
      </c>
      <c r="B7" s="19" t="s">
        <v>223</v>
      </c>
      <c r="C7" s="19">
        <v>9800</v>
      </c>
      <c r="D7" s="19" t="s">
        <v>224</v>
      </c>
    </row>
    <row r="8" spans="1:5" x14ac:dyDescent="0.3">
      <c r="A8" s="19">
        <v>2045</v>
      </c>
      <c r="B8" s="19" t="s">
        <v>223</v>
      </c>
      <c r="C8" s="19">
        <v>4900</v>
      </c>
      <c r="D8" s="19" t="s">
        <v>224</v>
      </c>
    </row>
    <row r="9" spans="1:5" x14ac:dyDescent="0.3">
      <c r="A9" s="19">
        <v>2050</v>
      </c>
      <c r="B9" s="19" t="s">
        <v>223</v>
      </c>
      <c r="C9" s="19">
        <v>0</v>
      </c>
      <c r="D9" s="19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2021-01-09T01:16:42Z</dcterms:modified>
  <cp:category/>
</cp:coreProperties>
</file>