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173E0AA3-9ABA-43E5-8D48-6DEB162928BE}" xr6:coauthVersionLast="46" xr6:coauthVersionMax="46" xr10:uidLastSave="{00000000-0000-0000-0000-000000000000}"/>
  <bookViews>
    <workbookView xWindow="-108" yWindow="-108" windowWidth="23256" windowHeight="12576" tabRatio="844" firstSheet="6" activeTab="9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<sst xmlns="http://schemas.openxmlformats.org/spreadsheetml/2006/main" count="2307" uniqueCount="258">
  <si>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</si>
  <si>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</si>
  <si>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</si>
  <si>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</si>
  <si>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</si>
  <si>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</si>
  <si>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</si>
  <si>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</si>
  <si>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</si>
  <si>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</si>
  <si>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</si>
  <si>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</si>
  <si>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</si>
  <si>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</si>
  <si>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</si>
  <si>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</si>
  <si>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</si>
  <si>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</si>
  <si>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</si>
  <si>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</si>
  <si>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</si>
  <si>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</si>
  <si>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</si>
  <si>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</si>
  <si>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</si>
  <si>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</si>
  <si>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</si>
  <si>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</si>
  <si>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</si>
  <si>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</si>
  <si>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</si>
  <si>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</si>
  <si>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</si>
  <si>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</si>
  <si>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</si>
  <si>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</si>
  <si>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</si>
  <si>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</si>
  <si>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</si>
  <si>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</si>
  <si>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</si>
  <si>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</si>
  <si>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</si>
  <si>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</si>
  <si>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</si>
  <si>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</si>
  <si>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</si>
  <si>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</si>
  <si>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</si>
  <si>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</si>
  <si>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</si>
  <si>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</si>
  <si>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</si>
  <si>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</si>
  <si>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</si>
  <si>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</si>
  <si>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</si>
  <si>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</si>
  <si>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</si>
  <si>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</si>
  <si>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</si>
  <si>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</si>
  <si>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</si>
  <si>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</si>
  <si>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</si>
  <si>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</si>
  <si>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</si>
  <si>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</si>
  <si>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</si>
  <si>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</si>
  <si>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</si>
  <si>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</si>
  <si>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</si>
  <si>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</si>
  <si>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</si>
  <si>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</si>
  <si>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</si>
  <si>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</si>
  <si>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</si>
  <si>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</si>
  <si>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</si>
  <si>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</si>
  <si>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</si>
  <si>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</si>
  <si>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</si>
  <si>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</si>
  <si>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</si>
  <si>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</si>
  <si>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</si>
  <si>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</si>
  <si>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</si>
  <si>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</si>
  <si>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</si>
  <si>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</si>
  <si>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</si>
  <si>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</si>
  <si>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</si>
  <si>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</si>
  <si>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</si>
  <si>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</si>
  <si>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</si>
  <si>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</si>
  <si>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</si>
  <si>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</si>
  <si>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</si>
  <si>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</si>
  <si>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</si>
  <si>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</si>
  <si>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</si>
  <si>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</si>
  <si>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</si>
  <si>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</si>
  <si>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</si>
  <si>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</si>
  <si>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</si>
  <si>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</si>
  <si>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</si>
  <si>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</si>
  <si>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</si>
  <si>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</si>
  <si>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</si>
  <si>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</si>
  <si>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</si>
  <si>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</si>
  <si>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</si>
  <si>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</si>
  <si>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</si>
  <si>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</si>
  <si>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</si>
  <si>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</si>
  <si>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</si>
  <si>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</si>
  <si>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</si>
  <si>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</si>
  <si>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</si>
  <si>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</si>
  <si>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</si>
  <si>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</si>
  <si>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</si>
  <si>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</si>
  <si>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</si>
  <si>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</si>
  <si>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</si>
  <si>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</si>
  <si>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</si>
  <si>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</si>
  <si>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</si>
  <si>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</si>
  <si>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</si>
  <si>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</si>
  <si>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</si>
  <si>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</si>
  <si>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</si>
  <si>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</si>
  <si>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</si>
  <si>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</si>
  <si>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</si>
  <si>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</si>
  <si>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</si>
  <si>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</si>
  <si>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</si>
  <si>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</si>
  <si>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</si>
  <si>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</si>
  <si>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</si>
  <si>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</si>
  <si>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</si>
  <si>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</si>
  <si>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</si>
  <si>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</si>
  <si>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</si>
  <si>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</si>
  <si>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</si>
  <si>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</si>
  <si>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</si>
  <si>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</si>
  <si>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</si>
  <si>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</si>
  <si>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</si>
  <si>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</si>
  <si>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</si>
  <si>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</si>
  <si>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</si>
  <si>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</si>
  <si>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</si>
  <si>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</si>
  <si>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</si>
  <si>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</si>
  <si>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</si>
  <si>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</si>
  <si>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</si>
  <si>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</si>
  <si>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</si>
  <si>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</si>
  <si>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</si>
  <si>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</si>
  <si>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</si>
  <si>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</si>
  <si>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</si>
  <si>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</si>
  <si>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</si>
  <si>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</si>
  <si>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</si>
  <si>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</si>
  <si>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</si>
  <si>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</si>
  <si>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</si>
  <si>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</si>
  <si>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</si>
  <si>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</si>
  <si>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</si>
  <si>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</si>
  <si>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</si>
  <si>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</si>
  <si>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</si>
  <si>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</si>
  <si>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</si>
  <si>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</si>
  <si>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</si>
  <si>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</si>
  <si>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</si>
  <si>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</si>
  <si>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</si>
  <si>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</si>
  <si>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</si>
  <si>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</si>
  <si>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</si>
  <si>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</si>
  <si>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</si>
  <si>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</si>
  <si>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</si>
  <si>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</si>
  <si>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</si>
  <si>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</si>
  <si>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</si>
  <si>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</si>
  <si>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</si>
  <si>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</si>
  <si>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</si>
  <si>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</si>
  <si>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</si>
  <si>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</si>
  <si>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</si>
  <si>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</si>
  <si>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</si>
  <si>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</si>
  <si>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</si>
  <si>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Luo [Mid Value]</t>
  </si>
  <si>
    <t>NREL ATB (NPD 4)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</si>
  <si>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</si>
  <si>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</si>
  <si>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</si>
  <si>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</si>
  <si>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</si>
  <si>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</si>
  <si>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</si>
  <si>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Beuse et al.</t>
  </si>
  <si>
    <t>VA IRP, 14.35,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</si>
</sst>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0" fillId="3" borderId="0" xfId="0" applyFill="1" applyBorder="1"/>
    <xf numFmtId="0" fontId="1" fillId="3" borderId="0" xfId="3" applyNumberFormat="1" applyFill="1" applyBorder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7734375" defaultRowHeight="14.4" x14ac:dyDescent="0.3"/>
  <cols>
    <col min="1" max="1" width="22" bestFit="1" customWidth="1"/>
  </cols>
  <sheetData>
    <row r="1" spans="1:7" x14ac:dyDescent="0.3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3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3">
      <c r="A3" t="s">
        <v>83</v>
      </c>
      <c r="C3" s="2" t="s">
        <v>205</v>
      </c>
    </row>
    <row r="4" spans="1:7" x14ac:dyDescent="0.3">
      <c r="A4" t="s">
        <v>84</v>
      </c>
      <c r="E4" s="11" t="s">
        <v>182</v>
      </c>
      <c r="G4" s="10"/>
    </row>
    <row r="5" spans="1:7" x14ac:dyDescent="0.3">
      <c r="A5" t="s">
        <v>85</v>
      </c>
      <c r="E5" s="10"/>
    </row>
    <row r="6" spans="1:7" x14ac:dyDescent="0.3">
      <c r="A6" t="s">
        <v>86</v>
      </c>
      <c r="C6" t="s">
        <v>183</v>
      </c>
      <c r="E6" s="10" t="s">
        <v>184</v>
      </c>
    </row>
    <row r="7" spans="1:7" x14ac:dyDescent="0.3">
      <c r="A7" t="s">
        <v>87</v>
      </c>
      <c r="C7" t="s">
        <v>183</v>
      </c>
      <c r="E7" s="10" t="s">
        <v>184</v>
      </c>
    </row>
    <row r="8" spans="1:7" x14ac:dyDescent="0.3">
      <c r="A8" t="s">
        <v>88</v>
      </c>
      <c r="C8" t="s">
        <v>183</v>
      </c>
      <c r="E8" s="10" t="s">
        <v>184</v>
      </c>
    </row>
    <row r="9" spans="1:7" x14ac:dyDescent="0.3">
      <c r="A9" t="s">
        <v>89</v>
      </c>
      <c r="C9" t="s">
        <v>183</v>
      </c>
      <c r="E9" s="10" t="s">
        <v>184</v>
      </c>
    </row>
    <row r="10" spans="1:7" x14ac:dyDescent="0.3">
      <c r="A10" t="s">
        <v>96</v>
      </c>
      <c r="E10" s="10" t="s">
        <v>136</v>
      </c>
    </row>
    <row r="11" spans="1:7" x14ac:dyDescent="0.3">
      <c r="A11" t="s">
        <v>97</v>
      </c>
      <c r="D11" s="10"/>
      <c r="E11" s="10"/>
    </row>
    <row r="12" spans="1:7" x14ac:dyDescent="0.3">
      <c r="A12" t="s">
        <v>122</v>
      </c>
      <c r="C12" s="2"/>
    </row>
    <row r="13" spans="1:7" x14ac:dyDescent="0.3">
      <c r="A13" t="s">
        <v>123</v>
      </c>
      <c r="C13" s="2"/>
    </row>
    <row r="14" spans="1:7" x14ac:dyDescent="0.3">
      <c r="A14" t="s">
        <v>124</v>
      </c>
      <c r="C14" s="2"/>
    </row>
    <row r="15" spans="1:7" x14ac:dyDescent="0.3">
      <c r="A15" t="s">
        <v>125</v>
      </c>
      <c r="E15" t="s">
        <v>137</v>
      </c>
    </row>
    <row r="16" spans="1:7" x14ac:dyDescent="0.3">
      <c r="A16" t="s">
        <v>126</v>
      </c>
      <c r="E16" s="11" t="s">
        <v>138</v>
      </c>
    </row>
    <row r="17" spans="1:5" x14ac:dyDescent="0.3">
      <c r="A17" t="s">
        <v>127</v>
      </c>
      <c r="E17" s="10" t="s">
        <v>139</v>
      </c>
    </row>
    <row r="18" spans="1:5" x14ac:dyDescent="0.3">
      <c r="A18" t="s">
        <v>128</v>
      </c>
      <c r="E18" s="10" t="s">
        <v>179</v>
      </c>
    </row>
    <row r="19" spans="1:5" x14ac:dyDescent="0.3">
      <c r="A19" t="s">
        <v>129</v>
      </c>
      <c r="C19" s="12"/>
    </row>
    <row r="20" spans="1:5" x14ac:dyDescent="0.3">
      <c r="A20" t="s">
        <v>130</v>
      </c>
      <c r="E20" s="10" t="s">
        <v>140</v>
      </c>
    </row>
    <row r="21" spans="1:5" x14ac:dyDescent="0.3">
      <c r="A21" t="s">
        <v>131</v>
      </c>
      <c r="E21" s="10" t="s">
        <v>141</v>
      </c>
    </row>
    <row r="22" spans="1:5" x14ac:dyDescent="0.3">
      <c r="A22" t="s">
        <v>142</v>
      </c>
      <c r="E22" s="10" t="s">
        <v>143</v>
      </c>
    </row>
    <row r="23" spans="1:5" x14ac:dyDescent="0.3">
      <c r="A23" t="s">
        <v>132</v>
      </c>
      <c r="E23" s="10" t="s">
        <v>144</v>
      </c>
    </row>
    <row r="24" spans="1:5" x14ac:dyDescent="0.3">
      <c r="A24" t="s">
        <v>135</v>
      </c>
      <c r="C24" t="s">
        <v>188</v>
      </c>
    </row>
    <row r="25" spans="1:5" x14ac:dyDescent="0.3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tabSelected="1" zoomScale="110" zoomScaleNormal="110" workbookViewId="0">
      <selection activeCell="A10" sqref="A10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 x14ac:dyDescent="0.3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 x14ac:dyDescent="0.3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5.6" x14ac:dyDescent="0.3">
      <c r="A3" t="s">
        <v>114</v>
      </c>
      <c r="B3" s="58">
        <v>2.85</v>
      </c>
      <c r="C3" s="44">
        <v>0</v>
      </c>
      <c r="D3" s="10" t="s">
        <v>255</v>
      </c>
      <c r="H3" s="2">
        <v>0</v>
      </c>
      <c r="I3" s="2"/>
      <c r="J3">
        <v>50</v>
      </c>
      <c r="K3" t="s">
        <v>154</v>
      </c>
      <c r="P3">
        <f>14.35*2.99</f>
        <v>42.906500000000001</v>
      </c>
      <c r="Q3" s="21" t="s">
        <v>257</v>
      </c>
    </row>
    <row r="4" spans="1:19" ht="15.6" x14ac:dyDescent="0.3">
      <c r="A4" t="s">
        <v>95</v>
      </c>
      <c r="B4" s="23">
        <v>2.75</v>
      </c>
      <c r="C4" s="25">
        <v>-0.1</v>
      </c>
      <c r="D4" s="10" t="s">
        <v>252</v>
      </c>
      <c r="H4" s="49">
        <v>88.43</v>
      </c>
      <c r="I4" t="s">
        <v>87</v>
      </c>
      <c r="J4">
        <v>50</v>
      </c>
      <c r="K4" t="s">
        <v>154</v>
      </c>
    </row>
    <row r="5" spans="1:19" x14ac:dyDescent="0.3">
      <c r="A5" t="s">
        <v>94</v>
      </c>
      <c r="B5" s="24">
        <v>0</v>
      </c>
      <c r="C5" s="24"/>
      <c r="J5">
        <v>50</v>
      </c>
      <c r="K5" t="s">
        <v>154</v>
      </c>
    </row>
    <row r="6" spans="1:19" ht="15.6" x14ac:dyDescent="0.3">
      <c r="A6" t="s">
        <v>115</v>
      </c>
      <c r="B6" s="23">
        <v>11.29</v>
      </c>
      <c r="C6" s="25">
        <v>3.6</v>
      </c>
      <c r="D6" t="s">
        <v>254</v>
      </c>
      <c r="H6">
        <v>67.58</v>
      </c>
      <c r="I6" t="s">
        <v>87</v>
      </c>
      <c r="J6">
        <v>50</v>
      </c>
      <c r="K6" t="s">
        <v>154</v>
      </c>
    </row>
    <row r="7" spans="1:19" ht="15.6" x14ac:dyDescent="0.3">
      <c r="A7" t="s">
        <v>91</v>
      </c>
      <c r="B7" s="23">
        <v>3.91</v>
      </c>
      <c r="C7" s="25">
        <v>1.1000000000000001</v>
      </c>
      <c r="D7" t="s">
        <v>253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246</v>
      </c>
      <c r="R7" s="21">
        <v>19890</v>
      </c>
      <c r="S7" s="21" t="s">
        <v>245</v>
      </c>
    </row>
    <row r="8" spans="1:19" x14ac:dyDescent="0.3">
      <c r="A8" t="s">
        <v>92</v>
      </c>
      <c r="B8" s="24">
        <v>0</v>
      </c>
      <c r="C8" s="12"/>
      <c r="J8">
        <v>50</v>
      </c>
      <c r="K8" t="s">
        <v>154</v>
      </c>
    </row>
    <row r="9" spans="1:19" x14ac:dyDescent="0.3">
      <c r="A9" t="s">
        <v>93</v>
      </c>
      <c r="B9" s="24">
        <v>0</v>
      </c>
      <c r="C9" s="12"/>
      <c r="J9">
        <v>50</v>
      </c>
      <c r="K9" t="s">
        <v>154</v>
      </c>
    </row>
    <row r="10" spans="1:19" ht="15.6" x14ac:dyDescent="0.3">
      <c r="A10" t="s">
        <v>185</v>
      </c>
      <c r="B10" s="57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 x14ac:dyDescent="0.3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7734375" defaultRowHeight="14.4" x14ac:dyDescent="0.3"/>
  <cols>
    <col min="3" max="3" width="11.6640625" bestFit="1" customWidth="1"/>
  </cols>
  <sheetData>
    <row r="1" spans="1:4" x14ac:dyDescent="0.3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workbookViewId="0">
      <selection activeCell="E23" sqref="E23"/>
    </sheetView>
  </sheetViews>
  <sheetFormatPr defaultColWidth="8.77734375" defaultRowHeight="14.4" x14ac:dyDescent="0.3"/>
  <cols>
    <col min="1" max="1" width="12.6640625" bestFit="1" customWidth="1"/>
    <col min="2" max="2" width="15.33203125" bestFit="1" customWidth="1"/>
    <col min="3" max="3" width="14" bestFit="1" customWidth="1"/>
    <col min="9" max="9" width="15.109375" bestFit="1" customWidth="1"/>
    <col min="10" max="10" width="13.44140625" bestFit="1" customWidth="1"/>
    <col min="11" max="11" width="16.77734375" bestFit="1" customWidth="1"/>
  </cols>
  <sheetData>
    <row r="1" spans="1:11" x14ac:dyDescent="0.3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244</v>
      </c>
    </row>
    <row r="2" spans="1:11" x14ac:dyDescent="0.3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 x14ac:dyDescent="0.3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 x14ac:dyDescent="0.3">
      <c r="A4" s="5" t="s">
        <v>235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59">
        <v>0.95</v>
      </c>
      <c r="K4" s="13">
        <v>0</v>
      </c>
    </row>
    <row r="5" spans="1:11" x14ac:dyDescent="0.3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 x14ac:dyDescent="0.3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 x14ac:dyDescent="0.3">
      <c r="A7" s="5" t="s">
        <v>236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59">
        <v>0.91</v>
      </c>
      <c r="K7" s="13">
        <v>0</v>
      </c>
    </row>
    <row r="8" spans="1:11" x14ac:dyDescent="0.3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0">
        <v>0.37</v>
      </c>
      <c r="K8" s="60">
        <v>-3.68</v>
      </c>
    </row>
    <row r="9" spans="1:11" x14ac:dyDescent="0.3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 x14ac:dyDescent="0.3">
      <c r="A10" s="5" t="s">
        <v>107</v>
      </c>
      <c r="B10" s="5" t="s">
        <v>93</v>
      </c>
      <c r="C10" t="s">
        <v>238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0">
        <v>0.51</v>
      </c>
      <c r="K10" s="60">
        <v>-2.84</v>
      </c>
    </row>
    <row r="11" spans="1:11" x14ac:dyDescent="0.3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119</v>
      </c>
      <c r="F11" s="6" t="s">
        <v>118</v>
      </c>
      <c r="G11" s="5" t="s">
        <v>118</v>
      </c>
      <c r="H11" s="5" t="s">
        <v>119</v>
      </c>
      <c r="I11">
        <v>12</v>
      </c>
      <c r="J11" s="59">
        <v>0.95</v>
      </c>
      <c r="K11" s="13">
        <v>0</v>
      </c>
    </row>
    <row r="12" spans="1:11" x14ac:dyDescent="0.3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 x14ac:dyDescent="0.3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119</v>
      </c>
      <c r="F13" s="6" t="s">
        <v>119</v>
      </c>
      <c r="G13" s="5" t="s">
        <v>118</v>
      </c>
      <c r="H13" s="5" t="s">
        <v>119</v>
      </c>
      <c r="I13">
        <v>12</v>
      </c>
      <c r="J13" s="59">
        <v>0.95</v>
      </c>
      <c r="K13" s="13">
        <v>0</v>
      </c>
    </row>
    <row r="14" spans="1:11" x14ac:dyDescent="0.3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118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 x14ac:dyDescent="0.3">
      <c r="A15" s="14" t="s">
        <v>109</v>
      </c>
      <c r="B15" s="14" t="s">
        <v>114</v>
      </c>
      <c r="C15" s="14" t="s">
        <v>102</v>
      </c>
      <c r="D15" s="14" t="s">
        <v>118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59">
        <v>0.95</v>
      </c>
      <c r="K15" s="13">
        <v>0</v>
      </c>
    </row>
    <row r="16" spans="1:11" x14ac:dyDescent="0.3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 x14ac:dyDescent="0.3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 x14ac:dyDescent="0.3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 x14ac:dyDescent="0.3">
      <c r="A19" s="14" t="s">
        <v>111</v>
      </c>
      <c r="B19" s="14" t="s">
        <v>175</v>
      </c>
      <c r="C19" s="14" t="s">
        <v>102</v>
      </c>
      <c r="D19" s="14" t="s">
        <v>118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 x14ac:dyDescent="0.3">
      <c r="A20" s="14" t="s">
        <v>112</v>
      </c>
      <c r="B20" s="14" t="s">
        <v>92</v>
      </c>
      <c r="C20" s="14" t="s">
        <v>102</v>
      </c>
      <c r="D20" s="14" t="s">
        <v>118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0">
        <v>-2.95</v>
      </c>
    </row>
    <row r="21" spans="1:11" x14ac:dyDescent="0.3">
      <c r="A21" s="14" t="s">
        <v>113</v>
      </c>
      <c r="B21" s="14" t="s">
        <v>93</v>
      </c>
      <c r="C21" t="s">
        <v>238</v>
      </c>
      <c r="D21" s="14" t="s">
        <v>118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0">
        <v>0.33</v>
      </c>
      <c r="K21" s="59">
        <v>-2</v>
      </c>
    </row>
    <row r="22" spans="1:11" x14ac:dyDescent="0.3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119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 x14ac:dyDescent="0.3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0">
        <v>-2.95</v>
      </c>
    </row>
    <row r="24" spans="1:11" x14ac:dyDescent="0.3">
      <c r="A24" s="5" t="s">
        <v>229</v>
      </c>
      <c r="B24" s="5" t="s">
        <v>93</v>
      </c>
      <c r="C24" t="s">
        <v>238</v>
      </c>
      <c r="D24" s="5" t="s">
        <v>118</v>
      </c>
      <c r="E24" s="5" t="s">
        <v>119</v>
      </c>
      <c r="F24" s="14" t="s">
        <v>119</v>
      </c>
      <c r="G24" s="5" t="s">
        <v>119</v>
      </c>
      <c r="H24" s="5" t="s">
        <v>118</v>
      </c>
      <c r="J24" s="60">
        <v>0.33</v>
      </c>
      <c r="K24" s="59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D26" sqref="D26"/>
    </sheetView>
  </sheetViews>
  <sheetFormatPr defaultColWidth="8.77734375"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4.33203125" bestFit="1" customWidth="1"/>
    <col min="7" max="7" width="12.44140625" bestFit="1" customWidth="1"/>
    <col min="8" max="8" width="15.44140625" bestFit="1" customWidth="1"/>
    <col min="9" max="9" width="19.44140625" bestFit="1" customWidth="1"/>
  </cols>
  <sheetData>
    <row r="1" spans="1:9" x14ac:dyDescent="0.3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3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3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3">
      <c r="A4" s="5" t="s">
        <v>235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3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3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 x14ac:dyDescent="0.3">
      <c r="A7" s="5" t="s">
        <v>236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 x14ac:dyDescent="0.3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 x14ac:dyDescent="0.3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 x14ac:dyDescent="0.3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 x14ac:dyDescent="0.3">
      <c r="A11" s="5" t="s">
        <v>202</v>
      </c>
      <c r="B11" s="36">
        <v>50</v>
      </c>
      <c r="C11" s="34" t="s">
        <v>204</v>
      </c>
      <c r="D11" s="35">
        <v>80</v>
      </c>
      <c r="E11" s="37" t="s">
        <v>251</v>
      </c>
      <c r="F11" s="35"/>
      <c r="G11" s="34"/>
      <c r="H11" s="35">
        <v>100</v>
      </c>
      <c r="I11" s="54" t="s">
        <v>249</v>
      </c>
    </row>
    <row r="12" spans="1:9" x14ac:dyDescent="0.3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 x14ac:dyDescent="0.3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 x14ac:dyDescent="0.3">
      <c r="A14" s="30" t="s">
        <v>203</v>
      </c>
      <c r="B14" s="38">
        <v>50</v>
      </c>
      <c r="C14" s="39" t="s">
        <v>154</v>
      </c>
      <c r="D14" s="40">
        <v>80</v>
      </c>
      <c r="E14" s="37" t="s">
        <v>251</v>
      </c>
      <c r="F14" s="40"/>
      <c r="G14" s="40"/>
      <c r="H14" s="40">
        <v>100</v>
      </c>
      <c r="I14" s="55" t="s">
        <v>249</v>
      </c>
    </row>
    <row r="15" spans="1:9" x14ac:dyDescent="0.3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 x14ac:dyDescent="0.3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 x14ac:dyDescent="0.3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 x14ac:dyDescent="0.3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 x14ac:dyDescent="0.3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 x14ac:dyDescent="0.3">
      <c r="A20" s="30" t="s">
        <v>112</v>
      </c>
      <c r="B20" s="38">
        <v>23.2</v>
      </c>
      <c r="C20" s="40" t="s">
        <v>183</v>
      </c>
      <c r="D20" s="40">
        <v>20</v>
      </c>
      <c r="E20" s="56" t="s">
        <v>250</v>
      </c>
      <c r="F20" s="40"/>
      <c r="G20" s="40"/>
      <c r="H20" s="40">
        <v>30</v>
      </c>
      <c r="I20" s="40" t="s">
        <v>183</v>
      </c>
    </row>
    <row r="21" spans="1:9" x14ac:dyDescent="0.3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 x14ac:dyDescent="0.3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 x14ac:dyDescent="0.3">
      <c r="A23" s="5" t="s">
        <v>121</v>
      </c>
      <c r="B23" s="36">
        <v>23.2</v>
      </c>
      <c r="C23" s="34" t="s">
        <v>183</v>
      </c>
      <c r="D23" s="35">
        <v>20</v>
      </c>
      <c r="E23" s="56" t="s">
        <v>250</v>
      </c>
      <c r="F23" s="35"/>
      <c r="G23" s="34"/>
      <c r="H23" s="34">
        <v>30</v>
      </c>
      <c r="I23" s="35" t="s">
        <v>183</v>
      </c>
    </row>
    <row r="24" spans="1:9" x14ac:dyDescent="0.3">
      <c r="A24" s="5" t="s">
        <v>229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B14" activeCellId="1" sqref="D14 B14"/>
    </sheetView>
  </sheetViews>
  <sheetFormatPr defaultColWidth="8.77734375" defaultRowHeight="14.4" x14ac:dyDescent="0.3"/>
  <cols>
    <col min="1" max="1" width="10.332031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 x14ac:dyDescent="0.3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222</v>
      </c>
    </row>
    <row r="2" spans="1:12" x14ac:dyDescent="0.3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3">
      <c r="A3" s="41" t="s">
        <v>103</v>
      </c>
      <c r="B3" s="5"/>
      <c r="C3" s="5"/>
      <c r="E3">
        <v>39.700000000000003</v>
      </c>
      <c r="F3">
        <v>0</v>
      </c>
      <c r="G3" t="s">
        <v>241</v>
      </c>
      <c r="H3">
        <v>1.22</v>
      </c>
      <c r="I3">
        <v>0</v>
      </c>
      <c r="J3" t="s">
        <v>241</v>
      </c>
    </row>
    <row r="4" spans="1:12" ht="15.6" x14ac:dyDescent="0.3">
      <c r="A4" s="41" t="s">
        <v>235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5.6" x14ac:dyDescent="0.3">
      <c r="A5" s="41" t="s">
        <v>104</v>
      </c>
      <c r="B5" s="5"/>
      <c r="C5" s="5"/>
      <c r="E5" s="48">
        <v>43.6</v>
      </c>
      <c r="F5">
        <v>0</v>
      </c>
      <c r="G5" s="45" t="s">
        <v>248</v>
      </c>
      <c r="H5" s="46">
        <v>0</v>
      </c>
      <c r="I5" s="47">
        <v>0</v>
      </c>
      <c r="J5" s="45" t="s">
        <v>248</v>
      </c>
    </row>
    <row r="6" spans="1:12" x14ac:dyDescent="0.3">
      <c r="A6" s="41" t="s">
        <v>105</v>
      </c>
      <c r="B6" s="5"/>
      <c r="C6" s="5"/>
      <c r="E6">
        <v>12.9</v>
      </c>
      <c r="F6">
        <v>0</v>
      </c>
      <c r="G6" t="s">
        <v>241</v>
      </c>
      <c r="H6">
        <v>0.6</v>
      </c>
      <c r="I6">
        <v>0</v>
      </c>
      <c r="J6" t="s">
        <v>241</v>
      </c>
    </row>
    <row r="7" spans="1:12" x14ac:dyDescent="0.3">
      <c r="A7" s="41" t="s">
        <v>236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 x14ac:dyDescent="0.3">
      <c r="A8" s="41" t="s">
        <v>106</v>
      </c>
      <c r="B8" s="5"/>
      <c r="C8" s="5"/>
      <c r="E8">
        <v>18.8</v>
      </c>
      <c r="F8">
        <v>0</v>
      </c>
      <c r="G8" t="s">
        <v>241</v>
      </c>
      <c r="H8">
        <v>0</v>
      </c>
      <c r="I8">
        <v>0</v>
      </c>
      <c r="J8" t="s">
        <v>241</v>
      </c>
    </row>
    <row r="9" spans="1:12" x14ac:dyDescent="0.3">
      <c r="A9" s="41" t="s">
        <v>186</v>
      </c>
      <c r="B9" s="5"/>
      <c r="C9" s="5"/>
      <c r="E9" s="19">
        <v>119</v>
      </c>
      <c r="F9">
        <v>0</v>
      </c>
      <c r="G9" t="s">
        <v>241</v>
      </c>
      <c r="H9">
        <v>0.64</v>
      </c>
      <c r="I9">
        <v>0</v>
      </c>
      <c r="J9" t="s">
        <v>241</v>
      </c>
    </row>
    <row r="10" spans="1:12" x14ac:dyDescent="0.3">
      <c r="A10" s="41" t="s">
        <v>193</v>
      </c>
      <c r="B10" s="6"/>
      <c r="C10" s="6"/>
      <c r="E10" s="20">
        <v>123</v>
      </c>
      <c r="F10">
        <v>0</v>
      </c>
      <c r="G10" t="s">
        <v>241</v>
      </c>
      <c r="H10">
        <v>1.31</v>
      </c>
      <c r="I10">
        <v>0</v>
      </c>
      <c r="J10" t="s">
        <v>241</v>
      </c>
    </row>
    <row r="11" spans="1:12" ht="15.6" x14ac:dyDescent="0.3">
      <c r="A11" s="41" t="s">
        <v>202</v>
      </c>
      <c r="B11" s="6"/>
      <c r="C11" s="6"/>
      <c r="E11" s="51">
        <v>3</v>
      </c>
      <c r="F11">
        <v>0</v>
      </c>
      <c r="G11" s="5" t="s">
        <v>247</v>
      </c>
      <c r="H11" s="52">
        <v>0.83299999999999996</v>
      </c>
      <c r="I11" s="43">
        <v>0</v>
      </c>
      <c r="J11" s="53" t="s">
        <v>247</v>
      </c>
    </row>
    <row r="12" spans="1:12" x14ac:dyDescent="0.3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 x14ac:dyDescent="0.3">
      <c r="A13" s="42" t="s">
        <v>108</v>
      </c>
      <c r="B13" s="31">
        <v>1004</v>
      </c>
      <c r="C13" s="31">
        <v>-1.97</v>
      </c>
      <c r="D13" s="31" t="s">
        <v>242</v>
      </c>
      <c r="E13" s="31">
        <v>25.1</v>
      </c>
      <c r="F13" s="31">
        <v>-1.97</v>
      </c>
      <c r="G13" s="31" t="s">
        <v>242</v>
      </c>
      <c r="H13" s="31">
        <v>0</v>
      </c>
      <c r="I13" s="31">
        <v>0</v>
      </c>
      <c r="J13" s="31" t="s">
        <v>242</v>
      </c>
      <c r="K13" s="31"/>
      <c r="L13" s="31"/>
    </row>
    <row r="14" spans="1:12" ht="15.6" x14ac:dyDescent="0.3">
      <c r="A14" s="42" t="s">
        <v>203</v>
      </c>
      <c r="B14" s="63">
        <v>1439</v>
      </c>
      <c r="C14" s="43">
        <v>0</v>
      </c>
      <c r="D14" s="62" t="s">
        <v>256</v>
      </c>
      <c r="E14" s="50">
        <v>3</v>
      </c>
      <c r="F14" s="43">
        <v>0</v>
      </c>
      <c r="G14" s="30" t="s">
        <v>247</v>
      </c>
      <c r="H14" s="52">
        <v>0.83299999999999996</v>
      </c>
      <c r="I14" s="43">
        <v>0</v>
      </c>
      <c r="J14" s="53" t="s">
        <v>247</v>
      </c>
      <c r="K14" s="31"/>
      <c r="L14" s="31"/>
    </row>
    <row r="15" spans="1:12" x14ac:dyDescent="0.3">
      <c r="A15" s="42" t="s">
        <v>109</v>
      </c>
      <c r="B15" s="31">
        <v>4247</v>
      </c>
      <c r="C15" s="31">
        <v>-0.53</v>
      </c>
      <c r="D15" s="31" t="s">
        <v>242</v>
      </c>
      <c r="E15" s="31">
        <v>123</v>
      </c>
      <c r="F15" s="31">
        <v>0</v>
      </c>
      <c r="G15" s="31" t="s">
        <v>242</v>
      </c>
      <c r="H15" s="31">
        <v>1.31</v>
      </c>
      <c r="I15" s="31">
        <v>0</v>
      </c>
      <c r="J15" s="31" t="s">
        <v>242</v>
      </c>
      <c r="K15" s="31"/>
      <c r="L15" s="31"/>
    </row>
    <row r="16" spans="1:12" x14ac:dyDescent="0.3">
      <c r="A16" s="42" t="s">
        <v>176</v>
      </c>
      <c r="B16" s="31">
        <v>4099</v>
      </c>
      <c r="C16" s="31">
        <v>-0.35</v>
      </c>
      <c r="D16" s="31" t="s">
        <v>242</v>
      </c>
      <c r="E16" s="31">
        <v>39.700000000000003</v>
      </c>
      <c r="F16" s="31">
        <v>0</v>
      </c>
      <c r="G16" s="31" t="s">
        <v>242</v>
      </c>
      <c r="H16" s="31">
        <v>1.22</v>
      </c>
      <c r="I16" s="31">
        <v>0</v>
      </c>
      <c r="J16" s="31" t="s">
        <v>242</v>
      </c>
      <c r="K16" s="31"/>
      <c r="L16" s="31"/>
    </row>
    <row r="17" spans="1:12" x14ac:dyDescent="0.3">
      <c r="A17" s="42" t="s">
        <v>178</v>
      </c>
      <c r="B17" s="31">
        <v>1008</v>
      </c>
      <c r="C17" s="31">
        <v>-0.4</v>
      </c>
      <c r="D17" s="31" t="s">
        <v>242</v>
      </c>
      <c r="E17" s="31">
        <v>12.9</v>
      </c>
      <c r="F17" s="31">
        <v>0</v>
      </c>
      <c r="G17" s="31" t="s">
        <v>242</v>
      </c>
      <c r="H17" s="31">
        <v>0.6</v>
      </c>
      <c r="I17" s="31">
        <v>0</v>
      </c>
      <c r="J17" s="31" t="s">
        <v>242</v>
      </c>
      <c r="K17" s="31"/>
      <c r="L17" s="31"/>
    </row>
    <row r="18" spans="1:12" x14ac:dyDescent="0.3">
      <c r="A18" s="42" t="s">
        <v>110</v>
      </c>
      <c r="B18" s="31">
        <v>1008</v>
      </c>
      <c r="C18" s="31">
        <v>-0.4</v>
      </c>
      <c r="D18" s="31" t="s">
        <v>242</v>
      </c>
      <c r="E18" s="31">
        <v>12.9</v>
      </c>
      <c r="F18" s="31">
        <v>0</v>
      </c>
      <c r="G18" s="31" t="s">
        <v>242</v>
      </c>
      <c r="H18" s="31">
        <v>0.6</v>
      </c>
      <c r="I18" s="31">
        <v>0</v>
      </c>
      <c r="J18" s="31" t="s">
        <v>242</v>
      </c>
      <c r="K18" s="31"/>
      <c r="L18" s="31"/>
    </row>
    <row r="19" spans="1:12" x14ac:dyDescent="0.3">
      <c r="A19" s="42" t="s">
        <v>111</v>
      </c>
      <c r="B19" s="31">
        <v>925</v>
      </c>
      <c r="C19" s="31">
        <v>-0.41</v>
      </c>
      <c r="D19" s="31" t="s">
        <v>242</v>
      </c>
      <c r="E19" s="31">
        <v>11.4</v>
      </c>
      <c r="F19" s="31">
        <v>0</v>
      </c>
      <c r="G19" s="31" t="s">
        <v>242</v>
      </c>
      <c r="H19" s="31">
        <v>1.25</v>
      </c>
      <c r="I19" s="31">
        <v>0</v>
      </c>
      <c r="J19" s="31" t="s">
        <v>242</v>
      </c>
      <c r="K19" s="31"/>
      <c r="L19" s="31"/>
    </row>
    <row r="20" spans="1:12" x14ac:dyDescent="0.3">
      <c r="A20" s="42" t="s">
        <v>112</v>
      </c>
      <c r="B20" s="31">
        <v>1095</v>
      </c>
      <c r="C20" s="31">
        <v>-1.86</v>
      </c>
      <c r="D20" s="31" t="s">
        <v>242</v>
      </c>
      <c r="E20" s="31">
        <v>12.8</v>
      </c>
      <c r="F20" s="31">
        <v>-1.86</v>
      </c>
      <c r="G20" s="31" t="s">
        <v>242</v>
      </c>
      <c r="H20" s="31">
        <v>0</v>
      </c>
      <c r="I20" s="31">
        <v>0</v>
      </c>
      <c r="J20" s="31" t="s">
        <v>242</v>
      </c>
      <c r="K20" s="31">
        <v>0.08</v>
      </c>
      <c r="L20" s="31" t="s">
        <v>154</v>
      </c>
    </row>
    <row r="21" spans="1:12" x14ac:dyDescent="0.3">
      <c r="A21" s="42" t="s">
        <v>113</v>
      </c>
      <c r="B21" s="31">
        <v>3245</v>
      </c>
      <c r="C21" s="31">
        <v>-1.7</v>
      </c>
      <c r="D21" s="31" t="s">
        <v>242</v>
      </c>
      <c r="E21" s="31">
        <v>88.6</v>
      </c>
      <c r="F21" s="31">
        <v>-1.88</v>
      </c>
      <c r="G21" s="31" t="s">
        <v>242</v>
      </c>
      <c r="H21" s="31">
        <v>0</v>
      </c>
      <c r="I21" s="31">
        <v>0</v>
      </c>
      <c r="J21" s="31" t="s">
        <v>242</v>
      </c>
      <c r="K21" s="31">
        <v>0.08</v>
      </c>
      <c r="L21" s="31" t="s">
        <v>154</v>
      </c>
    </row>
    <row r="22" spans="1:12" x14ac:dyDescent="0.3">
      <c r="A22" s="41" t="s">
        <v>120</v>
      </c>
      <c r="B22">
        <v>1004</v>
      </c>
      <c r="C22">
        <v>-1.97</v>
      </c>
      <c r="D22" t="s">
        <v>242</v>
      </c>
      <c r="E22">
        <v>25.1</v>
      </c>
      <c r="F22">
        <v>-1.97</v>
      </c>
      <c r="G22" t="s">
        <v>242</v>
      </c>
      <c r="H22">
        <v>0</v>
      </c>
      <c r="I22">
        <v>0</v>
      </c>
      <c r="J22" t="s">
        <v>242</v>
      </c>
    </row>
    <row r="23" spans="1:12" x14ac:dyDescent="0.3">
      <c r="A23" s="41" t="s">
        <v>121</v>
      </c>
      <c r="B23">
        <v>1390</v>
      </c>
      <c r="C23">
        <v>-2.23</v>
      </c>
      <c r="D23" t="s">
        <v>242</v>
      </c>
      <c r="E23">
        <v>10</v>
      </c>
      <c r="F23">
        <v>-2.23</v>
      </c>
      <c r="G23" t="s">
        <v>242</v>
      </c>
      <c r="H23">
        <v>0</v>
      </c>
      <c r="I23">
        <v>0</v>
      </c>
      <c r="J23" t="s">
        <v>242</v>
      </c>
      <c r="K23">
        <v>0.08</v>
      </c>
      <c r="L23" t="s">
        <v>154</v>
      </c>
    </row>
    <row r="24" spans="1:12" x14ac:dyDescent="0.3">
      <c r="A24" s="41" t="s">
        <v>229</v>
      </c>
      <c r="B24">
        <v>4289</v>
      </c>
      <c r="C24">
        <v>-2.14</v>
      </c>
      <c r="D24" t="s">
        <v>242</v>
      </c>
      <c r="E24">
        <v>78.7</v>
      </c>
      <c r="F24">
        <v>-2.0499999999999998</v>
      </c>
      <c r="G24" t="s">
        <v>242</v>
      </c>
      <c r="H24">
        <v>0</v>
      </c>
      <c r="I24">
        <v>0</v>
      </c>
      <c r="J24" t="s">
        <v>242</v>
      </c>
      <c r="K24">
        <v>0.08</v>
      </c>
      <c r="L24" t="s">
        <v>154</v>
      </c>
    </row>
    <row r="25" spans="1:12" x14ac:dyDescent="0.3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defaultColWidth="8.77734375" defaultRowHeight="14.4" x14ac:dyDescent="0.3"/>
  <cols>
    <col min="1" max="1" width="11.8867187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 x14ac:dyDescent="0.3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3">
      <c r="A3" s="5" t="s">
        <v>103</v>
      </c>
      <c r="B3" s="5">
        <v>0.01</v>
      </c>
      <c r="C3" s="5"/>
      <c r="H3" s="2"/>
    </row>
    <row r="4" spans="1:10" x14ac:dyDescent="0.3">
      <c r="A4" s="5" t="s">
        <v>235</v>
      </c>
      <c r="B4" s="5">
        <v>0.67</v>
      </c>
      <c r="C4" s="5"/>
      <c r="H4" s="2"/>
    </row>
    <row r="5" spans="1:10" x14ac:dyDescent="0.3">
      <c r="A5" s="5" t="s">
        <v>104</v>
      </c>
      <c r="B5" s="5"/>
      <c r="C5" s="5"/>
      <c r="H5" s="2"/>
    </row>
    <row r="6" spans="1:10" x14ac:dyDescent="0.3">
      <c r="A6" s="5" t="s">
        <v>105</v>
      </c>
      <c r="B6" s="5"/>
      <c r="C6" s="5"/>
      <c r="H6" s="2"/>
    </row>
    <row r="7" spans="1:10" x14ac:dyDescent="0.3">
      <c r="A7" s="5" t="s">
        <v>236</v>
      </c>
      <c r="B7" s="5"/>
      <c r="C7" s="5"/>
      <c r="H7" s="2"/>
    </row>
    <row r="8" spans="1:10" x14ac:dyDescent="0.3">
      <c r="A8" s="5" t="s">
        <v>106</v>
      </c>
      <c r="B8" s="5"/>
      <c r="C8" s="5"/>
      <c r="H8" s="2"/>
    </row>
    <row r="9" spans="1:10" x14ac:dyDescent="0.3">
      <c r="A9" s="5" t="s">
        <v>186</v>
      </c>
      <c r="B9" s="5">
        <v>0.01</v>
      </c>
      <c r="C9" s="5"/>
      <c r="H9" s="2"/>
    </row>
    <row r="10" spans="1:10" x14ac:dyDescent="0.3">
      <c r="A10" s="5" t="s">
        <v>193</v>
      </c>
      <c r="B10" s="5">
        <v>0.01</v>
      </c>
      <c r="C10" s="5"/>
      <c r="H10" s="2"/>
    </row>
    <row r="11" spans="1:10" x14ac:dyDescent="0.3">
      <c r="A11" s="5" t="s">
        <v>202</v>
      </c>
      <c r="B11" s="5"/>
      <c r="C11" s="5"/>
      <c r="H11" s="2"/>
    </row>
    <row r="12" spans="1:10" x14ac:dyDescent="0.3">
      <c r="A12" s="5" t="s">
        <v>107</v>
      </c>
      <c r="B12" s="5"/>
      <c r="C12" s="5"/>
      <c r="H12" s="49"/>
    </row>
    <row r="13" spans="1:10" x14ac:dyDescent="0.3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 x14ac:dyDescent="0.3">
      <c r="A14" s="30" t="s">
        <v>203</v>
      </c>
      <c r="B14" s="30"/>
      <c r="C14" s="30"/>
      <c r="D14" s="31">
        <v>300</v>
      </c>
      <c r="E14" s="31" t="s">
        <v>232</v>
      </c>
      <c r="F14" s="31"/>
      <c r="G14" s="31"/>
      <c r="H14" s="31">
        <v>2025</v>
      </c>
      <c r="I14" s="31"/>
      <c r="J14" s="31"/>
    </row>
    <row r="15" spans="1:10" x14ac:dyDescent="0.3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 x14ac:dyDescent="0.3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 x14ac:dyDescent="0.3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 x14ac:dyDescent="0.3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 x14ac:dyDescent="0.3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 x14ac:dyDescent="0.3">
      <c r="A20" s="30" t="s">
        <v>112</v>
      </c>
      <c r="B20" s="31"/>
      <c r="C20" s="31"/>
      <c r="D20" s="31">
        <v>40000</v>
      </c>
      <c r="E20" s="31" t="s">
        <v>243</v>
      </c>
      <c r="F20" s="31"/>
      <c r="G20" s="31"/>
      <c r="H20" s="31">
        <v>2025</v>
      </c>
      <c r="I20" s="31"/>
      <c r="J20" s="31"/>
    </row>
    <row r="21" spans="1:10" x14ac:dyDescent="0.3">
      <c r="A21" s="30" t="s">
        <v>113</v>
      </c>
      <c r="B21" s="31"/>
      <c r="C21" s="31"/>
      <c r="D21" s="31">
        <v>5200</v>
      </c>
      <c r="E21" s="31" t="s">
        <v>232</v>
      </c>
      <c r="F21" s="31"/>
      <c r="G21" s="31"/>
      <c r="H21" s="31">
        <v>2025</v>
      </c>
      <c r="I21" s="31"/>
      <c r="J21" s="31"/>
    </row>
    <row r="22" spans="1:10" x14ac:dyDescent="0.3">
      <c r="A22" s="5" t="s">
        <v>120</v>
      </c>
      <c r="H22">
        <v>2025</v>
      </c>
    </row>
    <row r="23" spans="1:10" x14ac:dyDescent="0.3">
      <c r="A23" s="5" t="s">
        <v>121</v>
      </c>
      <c r="D23">
        <v>10200</v>
      </c>
      <c r="E23" t="s">
        <v>240</v>
      </c>
      <c r="H23">
        <v>2025</v>
      </c>
    </row>
    <row r="24" spans="1:10" x14ac:dyDescent="0.3">
      <c r="A24" s="5" t="s">
        <v>229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7734375"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76</v>
      </c>
    </row>
    <row r="3" spans="1:4" x14ac:dyDescent="0.3">
      <c r="A3" t="s">
        <v>103</v>
      </c>
      <c r="B3">
        <v>3780</v>
      </c>
      <c r="C3">
        <v>1964</v>
      </c>
      <c r="D3" t="s">
        <v>199</v>
      </c>
    </row>
    <row r="4" spans="1:4" x14ac:dyDescent="0.3">
      <c r="A4" t="s">
        <v>235</v>
      </c>
      <c r="B4">
        <v>2343</v>
      </c>
      <c r="C4">
        <v>1967</v>
      </c>
      <c r="D4" t="s">
        <v>200</v>
      </c>
    </row>
    <row r="5" spans="1:4" x14ac:dyDescent="0.3">
      <c r="A5" t="s">
        <v>104</v>
      </c>
      <c r="B5">
        <v>866</v>
      </c>
      <c r="C5">
        <v>1985</v>
      </c>
      <c r="D5" t="s">
        <v>195</v>
      </c>
    </row>
    <row r="6" spans="1:4" x14ac:dyDescent="0.3">
      <c r="A6" t="s">
        <v>105</v>
      </c>
      <c r="B6">
        <v>4695</v>
      </c>
      <c r="C6">
        <v>1990</v>
      </c>
      <c r="D6" t="s">
        <v>198</v>
      </c>
    </row>
    <row r="7" spans="1:4" x14ac:dyDescent="0.3">
      <c r="A7" t="s">
        <v>105</v>
      </c>
      <c r="B7">
        <v>4538</v>
      </c>
      <c r="C7">
        <v>2016</v>
      </c>
      <c r="D7" t="s">
        <v>197</v>
      </c>
    </row>
    <row r="8" spans="1:4" x14ac:dyDescent="0.3">
      <c r="A8" t="s">
        <v>236</v>
      </c>
      <c r="B8">
        <v>5317</v>
      </c>
      <c r="C8">
        <v>1990</v>
      </c>
      <c r="D8" t="s">
        <v>237</v>
      </c>
    </row>
    <row r="9" spans="1:4" x14ac:dyDescent="0.3">
      <c r="A9" t="s">
        <v>106</v>
      </c>
      <c r="B9">
        <v>392.5</v>
      </c>
      <c r="C9">
        <v>2015</v>
      </c>
      <c r="D9" t="s">
        <v>204</v>
      </c>
    </row>
    <row r="10" spans="1:4" x14ac:dyDescent="0.3">
      <c r="A10" t="s">
        <v>107</v>
      </c>
      <c r="B10">
        <v>1</v>
      </c>
      <c r="C10">
        <v>2015</v>
      </c>
      <c r="D10" t="s">
        <v>196</v>
      </c>
    </row>
    <row r="11" spans="1:4" x14ac:dyDescent="0.3">
      <c r="A11" t="s">
        <v>186</v>
      </c>
      <c r="B11">
        <v>3568</v>
      </c>
      <c r="C11">
        <v>2015</v>
      </c>
      <c r="D11" t="s">
        <v>187</v>
      </c>
    </row>
    <row r="12" spans="1:4" x14ac:dyDescent="0.3">
      <c r="A12" t="s">
        <v>193</v>
      </c>
      <c r="B12">
        <v>892</v>
      </c>
      <c r="C12">
        <v>1992</v>
      </c>
      <c r="D12" t="s">
        <v>194</v>
      </c>
    </row>
    <row r="13" spans="1:4" x14ac:dyDescent="0.3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7734375" defaultRowHeight="14.4" x14ac:dyDescent="0.3"/>
  <cols>
    <col min="2" max="2" width="10.77734375" bestFit="1" customWidth="1"/>
    <col min="3" max="3" width="11.44140625" bestFit="1" customWidth="1"/>
    <col min="4" max="4" width="11.77734375" bestFit="1" customWidth="1"/>
  </cols>
  <sheetData>
    <row r="1" spans="1:4" x14ac:dyDescent="0.3">
      <c r="A1" s="1" t="s">
        <v>13</v>
      </c>
      <c r="B1" s="1" t="s">
        <v>231</v>
      </c>
      <c r="C1" s="1" t="s">
        <v>233</v>
      </c>
      <c r="D1" s="1" t="s">
        <v>234</v>
      </c>
    </row>
    <row r="2" spans="1:4" x14ac:dyDescent="0.3">
      <c r="A2" t="s">
        <v>66</v>
      </c>
      <c r="B2" t="s">
        <v>65</v>
      </c>
      <c r="C2" s="2" t="s">
        <v>134</v>
      </c>
      <c r="D2" t="s">
        <v>76</v>
      </c>
    </row>
    <row r="3" spans="1:4" x14ac:dyDescent="0.3">
      <c r="A3" s="13">
        <v>2025</v>
      </c>
      <c r="B3" s="5" t="s">
        <v>113</v>
      </c>
      <c r="C3" s="13">
        <v>2600</v>
      </c>
      <c r="D3" s="13" t="s">
        <v>232</v>
      </c>
    </row>
    <row r="4" spans="1:4" x14ac:dyDescent="0.3">
      <c r="A4" s="13">
        <v>2030</v>
      </c>
      <c r="B4" s="5" t="s">
        <v>113</v>
      </c>
      <c r="C4" s="13">
        <v>2600</v>
      </c>
      <c r="D4" s="13" t="s">
        <v>232</v>
      </c>
    </row>
    <row r="5" spans="1:4" x14ac:dyDescent="0.3">
      <c r="A5" s="13">
        <v>2035</v>
      </c>
      <c r="B5" s="5" t="s">
        <v>113</v>
      </c>
      <c r="C5" s="13">
        <v>5200</v>
      </c>
      <c r="D5" s="13" t="s">
        <v>232</v>
      </c>
    </row>
    <row r="6" spans="1:4" x14ac:dyDescent="0.3">
      <c r="A6" s="13">
        <v>2040</v>
      </c>
      <c r="B6" s="5" t="s">
        <v>113</v>
      </c>
      <c r="C6" s="13">
        <v>5200</v>
      </c>
      <c r="D6" s="13" t="s">
        <v>232</v>
      </c>
    </row>
    <row r="7" spans="1:4" x14ac:dyDescent="0.3">
      <c r="A7" s="13">
        <v>2045</v>
      </c>
      <c r="B7" s="5" t="s">
        <v>113</v>
      </c>
      <c r="C7" s="13">
        <v>5200</v>
      </c>
      <c r="D7" s="13" t="s">
        <v>232</v>
      </c>
    </row>
    <row r="8" spans="1:4" x14ac:dyDescent="0.3">
      <c r="A8" s="13">
        <v>2050</v>
      </c>
      <c r="B8" s="5" t="s">
        <v>113</v>
      </c>
      <c r="C8" s="13">
        <v>5200</v>
      </c>
      <c r="D8" s="13" t="s">
        <v>232</v>
      </c>
    </row>
    <row r="9" spans="1:4" x14ac:dyDescent="0.3">
      <c r="A9" s="39">
        <v>2035</v>
      </c>
      <c r="B9" s="30" t="s">
        <v>112</v>
      </c>
      <c r="C9" s="39">
        <v>16100</v>
      </c>
      <c r="D9" s="39" t="s">
        <v>232</v>
      </c>
    </row>
    <row r="10" spans="1:4" x14ac:dyDescent="0.3">
      <c r="A10" s="39">
        <v>2040</v>
      </c>
      <c r="B10" s="30" t="s">
        <v>112</v>
      </c>
      <c r="C10" s="39">
        <v>16100</v>
      </c>
      <c r="D10" s="39" t="s">
        <v>232</v>
      </c>
    </row>
    <row r="11" spans="1:4" x14ac:dyDescent="0.3">
      <c r="A11" s="39">
        <v>2045</v>
      </c>
      <c r="B11" s="30" t="s">
        <v>112</v>
      </c>
      <c r="C11" s="39">
        <v>16100</v>
      </c>
      <c r="D11" s="39" t="s">
        <v>232</v>
      </c>
    </row>
    <row r="12" spans="1:4" x14ac:dyDescent="0.3">
      <c r="A12" s="39">
        <v>2050</v>
      </c>
      <c r="B12" s="30" t="s">
        <v>112</v>
      </c>
      <c r="C12" s="39">
        <v>16100</v>
      </c>
      <c r="D12" s="39" t="s">
        <v>232</v>
      </c>
    </row>
    <row r="13" spans="1:4" x14ac:dyDescent="0.3">
      <c r="A13" s="13">
        <v>2035</v>
      </c>
      <c r="B13" s="5" t="s">
        <v>108</v>
      </c>
      <c r="C13" s="13">
        <v>2700</v>
      </c>
      <c r="D13" s="13" t="s">
        <v>232</v>
      </c>
    </row>
    <row r="14" spans="1:4" x14ac:dyDescent="0.3">
      <c r="A14" s="13">
        <v>2040</v>
      </c>
      <c r="B14" s="5" t="s">
        <v>108</v>
      </c>
      <c r="C14" s="13">
        <v>2700</v>
      </c>
      <c r="D14" s="13" t="s">
        <v>232</v>
      </c>
    </row>
    <row r="15" spans="1:4" x14ac:dyDescent="0.3">
      <c r="A15" s="13">
        <v>2045</v>
      </c>
      <c r="B15" s="5" t="s">
        <v>108</v>
      </c>
      <c r="C15" s="13">
        <v>2700</v>
      </c>
      <c r="D15" s="13" t="s">
        <v>232</v>
      </c>
    </row>
    <row r="16" spans="1:4" x14ac:dyDescent="0.3">
      <c r="A16" s="13">
        <v>2050</v>
      </c>
      <c r="B16" s="5" t="s">
        <v>108</v>
      </c>
      <c r="C16" s="13">
        <v>2700</v>
      </c>
      <c r="D16" s="13" t="s">
        <v>232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7734375"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1" t="s">
        <v>45</v>
      </c>
      <c r="B1" s="1" t="s">
        <v>46</v>
      </c>
    </row>
    <row r="2" spans="1:2" x14ac:dyDescent="0.3">
      <c r="A2" t="s">
        <v>81</v>
      </c>
      <c r="B2" t="s">
        <v>76</v>
      </c>
    </row>
    <row r="3" spans="1:2" ht="15.6" x14ac:dyDescent="0.3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defaultColWidth="8.77734375" defaultRowHeight="14.4" x14ac:dyDescent="0.3"/>
  <cols>
    <col min="1" max="1" width="10.33203125" bestFit="1" customWidth="1"/>
    <col min="2" max="2" width="16" bestFit="1" customWidth="1"/>
    <col min="3" max="3" width="10.44140625" bestFit="1" customWidth="1"/>
    <col min="4" max="4" width="13.6640625" bestFit="1" customWidth="1"/>
  </cols>
  <sheetData>
    <row r="1" spans="1:5" x14ac:dyDescent="0.3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3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3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 x14ac:dyDescent="0.3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 x14ac:dyDescent="0.3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 x14ac:dyDescent="0.3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 x14ac:dyDescent="0.3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 x14ac:dyDescent="0.3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 x14ac:dyDescent="0.3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 x14ac:dyDescent="0.3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 x14ac:dyDescent="0.3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 x14ac:dyDescent="0.3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 x14ac:dyDescent="0.3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 x14ac:dyDescent="0.3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 x14ac:dyDescent="0.3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 x14ac:dyDescent="0.3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 x14ac:dyDescent="0.3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 x14ac:dyDescent="0.3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 x14ac:dyDescent="0.3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 x14ac:dyDescent="0.3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 x14ac:dyDescent="0.3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 x14ac:dyDescent="0.3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 x14ac:dyDescent="0.3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 x14ac:dyDescent="0.3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 x14ac:dyDescent="0.3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 x14ac:dyDescent="0.3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 x14ac:dyDescent="0.3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 x14ac:dyDescent="0.3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 x14ac:dyDescent="0.3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 x14ac:dyDescent="0.3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 x14ac:dyDescent="0.3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 x14ac:dyDescent="0.3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 x14ac:dyDescent="0.3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 x14ac:dyDescent="0.3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 x14ac:dyDescent="0.3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 x14ac:dyDescent="0.3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 x14ac:dyDescent="0.3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 x14ac:dyDescent="0.3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 x14ac:dyDescent="0.3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 x14ac:dyDescent="0.3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 x14ac:dyDescent="0.3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 x14ac:dyDescent="0.3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 x14ac:dyDescent="0.3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 x14ac:dyDescent="0.3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 x14ac:dyDescent="0.3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 x14ac:dyDescent="0.3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 x14ac:dyDescent="0.3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 x14ac:dyDescent="0.3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 x14ac:dyDescent="0.3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 x14ac:dyDescent="0.3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 x14ac:dyDescent="0.3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 x14ac:dyDescent="0.3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 x14ac:dyDescent="0.3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 x14ac:dyDescent="0.3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 x14ac:dyDescent="0.3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 x14ac:dyDescent="0.3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 x14ac:dyDescent="0.3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 x14ac:dyDescent="0.3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 x14ac:dyDescent="0.3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 x14ac:dyDescent="0.3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 x14ac:dyDescent="0.3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 x14ac:dyDescent="0.3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 x14ac:dyDescent="0.3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 x14ac:dyDescent="0.3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 x14ac:dyDescent="0.3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 x14ac:dyDescent="0.3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 x14ac:dyDescent="0.3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 x14ac:dyDescent="0.3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 x14ac:dyDescent="0.3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 x14ac:dyDescent="0.3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 x14ac:dyDescent="0.3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 x14ac:dyDescent="0.3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 x14ac:dyDescent="0.3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 x14ac:dyDescent="0.3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 x14ac:dyDescent="0.3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 x14ac:dyDescent="0.3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 x14ac:dyDescent="0.3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 x14ac:dyDescent="0.3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 x14ac:dyDescent="0.3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 x14ac:dyDescent="0.3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 x14ac:dyDescent="0.3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 x14ac:dyDescent="0.3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 x14ac:dyDescent="0.3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 x14ac:dyDescent="0.3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 x14ac:dyDescent="0.3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 x14ac:dyDescent="0.3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 x14ac:dyDescent="0.3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 x14ac:dyDescent="0.3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 x14ac:dyDescent="0.3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 x14ac:dyDescent="0.3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 x14ac:dyDescent="0.3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 x14ac:dyDescent="0.3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 x14ac:dyDescent="0.3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 x14ac:dyDescent="0.3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 x14ac:dyDescent="0.3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 x14ac:dyDescent="0.3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 x14ac:dyDescent="0.3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 x14ac:dyDescent="0.3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 x14ac:dyDescent="0.3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 x14ac:dyDescent="0.3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 x14ac:dyDescent="0.3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 x14ac:dyDescent="0.3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 x14ac:dyDescent="0.3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 x14ac:dyDescent="0.3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 x14ac:dyDescent="0.3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 x14ac:dyDescent="0.3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 x14ac:dyDescent="0.3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 x14ac:dyDescent="0.3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 x14ac:dyDescent="0.3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 x14ac:dyDescent="0.3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 x14ac:dyDescent="0.3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 x14ac:dyDescent="0.3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 x14ac:dyDescent="0.3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 x14ac:dyDescent="0.3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 x14ac:dyDescent="0.3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 x14ac:dyDescent="0.3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 x14ac:dyDescent="0.3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 x14ac:dyDescent="0.3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 x14ac:dyDescent="0.3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 x14ac:dyDescent="0.3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 x14ac:dyDescent="0.3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 x14ac:dyDescent="0.3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 x14ac:dyDescent="0.3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 x14ac:dyDescent="0.3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 x14ac:dyDescent="0.3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 x14ac:dyDescent="0.3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 x14ac:dyDescent="0.3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 x14ac:dyDescent="0.3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 x14ac:dyDescent="0.3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 x14ac:dyDescent="0.3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 x14ac:dyDescent="0.3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 x14ac:dyDescent="0.3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 x14ac:dyDescent="0.3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 x14ac:dyDescent="0.3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 x14ac:dyDescent="0.3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 x14ac:dyDescent="0.3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 x14ac:dyDescent="0.3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 x14ac:dyDescent="0.3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 x14ac:dyDescent="0.3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 x14ac:dyDescent="0.3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 x14ac:dyDescent="0.3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 x14ac:dyDescent="0.3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 x14ac:dyDescent="0.3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 x14ac:dyDescent="0.3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 x14ac:dyDescent="0.3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 x14ac:dyDescent="0.3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 x14ac:dyDescent="0.3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 x14ac:dyDescent="0.3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 x14ac:dyDescent="0.3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 x14ac:dyDescent="0.3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 x14ac:dyDescent="0.3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 x14ac:dyDescent="0.3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 x14ac:dyDescent="0.3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 x14ac:dyDescent="0.3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 x14ac:dyDescent="0.3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 x14ac:dyDescent="0.3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 x14ac:dyDescent="0.3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 x14ac:dyDescent="0.3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 x14ac:dyDescent="0.3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 x14ac:dyDescent="0.3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 x14ac:dyDescent="0.3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 x14ac:dyDescent="0.3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 x14ac:dyDescent="0.3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 x14ac:dyDescent="0.3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 x14ac:dyDescent="0.3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 x14ac:dyDescent="0.3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 x14ac:dyDescent="0.3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 x14ac:dyDescent="0.3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 x14ac:dyDescent="0.3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 x14ac:dyDescent="0.3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 x14ac:dyDescent="0.3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 x14ac:dyDescent="0.3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 x14ac:dyDescent="0.3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 x14ac:dyDescent="0.3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 x14ac:dyDescent="0.3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 x14ac:dyDescent="0.3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 x14ac:dyDescent="0.3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 x14ac:dyDescent="0.3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 x14ac:dyDescent="0.3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 x14ac:dyDescent="0.3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 x14ac:dyDescent="0.3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 x14ac:dyDescent="0.3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 x14ac:dyDescent="0.3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 x14ac:dyDescent="0.3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 x14ac:dyDescent="0.3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 x14ac:dyDescent="0.3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 x14ac:dyDescent="0.3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 x14ac:dyDescent="0.3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 x14ac:dyDescent="0.3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 x14ac:dyDescent="0.3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 x14ac:dyDescent="0.3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 x14ac:dyDescent="0.3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 x14ac:dyDescent="0.3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 x14ac:dyDescent="0.3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 x14ac:dyDescent="0.3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 x14ac:dyDescent="0.3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 x14ac:dyDescent="0.3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 x14ac:dyDescent="0.3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 x14ac:dyDescent="0.3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 x14ac:dyDescent="0.3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 x14ac:dyDescent="0.3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 x14ac:dyDescent="0.3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 x14ac:dyDescent="0.3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 x14ac:dyDescent="0.3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 x14ac:dyDescent="0.3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 x14ac:dyDescent="0.3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 x14ac:dyDescent="0.3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 x14ac:dyDescent="0.3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 x14ac:dyDescent="0.3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 x14ac:dyDescent="0.3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 x14ac:dyDescent="0.3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 x14ac:dyDescent="0.3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 x14ac:dyDescent="0.3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 x14ac:dyDescent="0.3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 x14ac:dyDescent="0.3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 x14ac:dyDescent="0.3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 x14ac:dyDescent="0.3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 x14ac:dyDescent="0.3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 x14ac:dyDescent="0.3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 x14ac:dyDescent="0.3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 x14ac:dyDescent="0.3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 x14ac:dyDescent="0.3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 x14ac:dyDescent="0.3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 x14ac:dyDescent="0.3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 x14ac:dyDescent="0.3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 x14ac:dyDescent="0.3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 x14ac:dyDescent="0.3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 x14ac:dyDescent="0.3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 x14ac:dyDescent="0.3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 x14ac:dyDescent="0.3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 x14ac:dyDescent="0.3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 x14ac:dyDescent="0.3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 x14ac:dyDescent="0.3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 x14ac:dyDescent="0.3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 x14ac:dyDescent="0.3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 x14ac:dyDescent="0.3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 x14ac:dyDescent="0.3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 x14ac:dyDescent="0.3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 x14ac:dyDescent="0.3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 x14ac:dyDescent="0.3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 x14ac:dyDescent="0.3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 x14ac:dyDescent="0.3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 x14ac:dyDescent="0.3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 x14ac:dyDescent="0.3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 x14ac:dyDescent="0.3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 x14ac:dyDescent="0.3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 x14ac:dyDescent="0.3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 x14ac:dyDescent="0.3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 x14ac:dyDescent="0.3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 x14ac:dyDescent="0.3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 x14ac:dyDescent="0.3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 x14ac:dyDescent="0.3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 x14ac:dyDescent="0.3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 x14ac:dyDescent="0.3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 x14ac:dyDescent="0.3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 x14ac:dyDescent="0.3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 x14ac:dyDescent="0.3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 x14ac:dyDescent="0.3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 x14ac:dyDescent="0.3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 x14ac:dyDescent="0.3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 x14ac:dyDescent="0.3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 x14ac:dyDescent="0.3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 x14ac:dyDescent="0.3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 x14ac:dyDescent="0.3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 x14ac:dyDescent="0.3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 x14ac:dyDescent="0.3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 x14ac:dyDescent="0.3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 x14ac:dyDescent="0.3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 x14ac:dyDescent="0.3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 x14ac:dyDescent="0.3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 x14ac:dyDescent="0.3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 x14ac:dyDescent="0.3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 x14ac:dyDescent="0.3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 x14ac:dyDescent="0.3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 x14ac:dyDescent="0.3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 x14ac:dyDescent="0.3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 x14ac:dyDescent="0.3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 x14ac:dyDescent="0.3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 x14ac:dyDescent="0.3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 x14ac:dyDescent="0.3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 x14ac:dyDescent="0.3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 x14ac:dyDescent="0.3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 x14ac:dyDescent="0.3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 x14ac:dyDescent="0.3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 x14ac:dyDescent="0.3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 x14ac:dyDescent="0.3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 x14ac:dyDescent="0.3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 x14ac:dyDescent="0.3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 x14ac:dyDescent="0.3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 x14ac:dyDescent="0.3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defaultColWidth="8.77734375"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1" t="s">
        <v>47</v>
      </c>
      <c r="B1" s="17" t="s">
        <v>148</v>
      </c>
      <c r="C1" s="1" t="s">
        <v>149</v>
      </c>
    </row>
    <row r="2" spans="1:3" x14ac:dyDescent="0.3">
      <c r="A2" t="s">
        <v>69</v>
      </c>
      <c r="B2" s="12" t="s">
        <v>67</v>
      </c>
      <c r="C2" t="s">
        <v>150</v>
      </c>
    </row>
    <row r="3" spans="1:3" x14ac:dyDescent="0.3">
      <c r="A3" t="s">
        <v>189</v>
      </c>
      <c r="B3" s="12">
        <v>0.2</v>
      </c>
      <c r="C3">
        <v>0.25</v>
      </c>
    </row>
    <row r="4" spans="1:3" x14ac:dyDescent="0.3">
      <c r="A4" t="s">
        <v>190</v>
      </c>
      <c r="B4" s="12">
        <v>0.25600000000000001</v>
      </c>
      <c r="C4">
        <v>0.2</v>
      </c>
    </row>
    <row r="5" spans="1:3" x14ac:dyDescent="0.3">
      <c r="A5" t="s">
        <v>214</v>
      </c>
      <c r="B5" s="12">
        <v>6.4000000000000001E-2</v>
      </c>
      <c r="C5">
        <v>0.05</v>
      </c>
    </row>
    <row r="6" spans="1:3" x14ac:dyDescent="0.3">
      <c r="A6" t="s">
        <v>191</v>
      </c>
      <c r="B6" s="12">
        <v>0.2</v>
      </c>
      <c r="C6">
        <v>0.25</v>
      </c>
    </row>
    <row r="7" spans="1:3" x14ac:dyDescent="0.3">
      <c r="A7" t="s">
        <v>192</v>
      </c>
      <c r="B7" s="12">
        <v>0.224</v>
      </c>
      <c r="C7">
        <v>0.2</v>
      </c>
    </row>
    <row r="8" spans="1:3" x14ac:dyDescent="0.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7734375" defaultRowHeight="14.4" x14ac:dyDescent="0.3"/>
  <cols>
    <col min="1" max="1" width="12.6640625" bestFit="1" customWidth="1"/>
  </cols>
  <sheetData>
    <row r="1" spans="1:2" x14ac:dyDescent="0.3">
      <c r="A1" s="1" t="s">
        <v>63</v>
      </c>
      <c r="B1" s="1" t="s">
        <v>149</v>
      </c>
    </row>
    <row r="2" spans="1:2" x14ac:dyDescent="0.3">
      <c r="A2" t="s">
        <v>69</v>
      </c>
      <c r="B2" t="s">
        <v>150</v>
      </c>
    </row>
    <row r="3" spans="1:2" x14ac:dyDescent="0.3">
      <c r="A3" t="s">
        <v>155</v>
      </c>
      <c r="B3">
        <v>4.1667000000000003E-2</v>
      </c>
    </row>
    <row r="4" spans="1:2" x14ac:dyDescent="0.3">
      <c r="A4" t="s">
        <v>156</v>
      </c>
      <c r="B4">
        <v>4.1667000000000003E-2</v>
      </c>
    </row>
    <row r="5" spans="1:2" x14ac:dyDescent="0.3">
      <c r="A5" t="s">
        <v>157</v>
      </c>
      <c r="B5">
        <v>4.1667000000000003E-2</v>
      </c>
    </row>
    <row r="6" spans="1:2" x14ac:dyDescent="0.3">
      <c r="A6" t="s">
        <v>158</v>
      </c>
      <c r="B6">
        <v>4.1667000000000003E-2</v>
      </c>
    </row>
    <row r="7" spans="1:2" x14ac:dyDescent="0.3">
      <c r="A7" t="s">
        <v>159</v>
      </c>
      <c r="B7">
        <v>4.1667000000000003E-2</v>
      </c>
    </row>
    <row r="8" spans="1:2" x14ac:dyDescent="0.3">
      <c r="A8" t="s">
        <v>160</v>
      </c>
      <c r="B8">
        <v>4.1667000000000003E-2</v>
      </c>
    </row>
    <row r="9" spans="1:2" x14ac:dyDescent="0.3">
      <c r="A9" t="s">
        <v>161</v>
      </c>
      <c r="B9">
        <v>4.1667000000000003E-2</v>
      </c>
    </row>
    <row r="10" spans="1:2" x14ac:dyDescent="0.3">
      <c r="A10" t="s">
        <v>162</v>
      </c>
      <c r="B10">
        <v>4.1667000000000003E-2</v>
      </c>
    </row>
    <row r="11" spans="1:2" x14ac:dyDescent="0.3">
      <c r="A11" t="s">
        <v>163</v>
      </c>
      <c r="B11">
        <v>4.1667000000000003E-2</v>
      </c>
    </row>
    <row r="12" spans="1:2" x14ac:dyDescent="0.3">
      <c r="A12" t="s">
        <v>48</v>
      </c>
      <c r="B12">
        <v>4.1667000000000003E-2</v>
      </c>
    </row>
    <row r="13" spans="1:2" x14ac:dyDescent="0.3">
      <c r="A13" t="s">
        <v>49</v>
      </c>
      <c r="B13">
        <v>4.1667000000000003E-2</v>
      </c>
    </row>
    <row r="14" spans="1:2" x14ac:dyDescent="0.3">
      <c r="A14" t="s">
        <v>50</v>
      </c>
      <c r="B14">
        <v>4.1667000000000003E-2</v>
      </c>
    </row>
    <row r="15" spans="1:2" x14ac:dyDescent="0.3">
      <c r="A15" t="s">
        <v>51</v>
      </c>
      <c r="B15">
        <v>4.1667000000000003E-2</v>
      </c>
    </row>
    <row r="16" spans="1:2" x14ac:dyDescent="0.3">
      <c r="A16" t="s">
        <v>52</v>
      </c>
      <c r="B16">
        <v>4.1667000000000003E-2</v>
      </c>
    </row>
    <row r="17" spans="1:2" x14ac:dyDescent="0.3">
      <c r="A17" t="s">
        <v>53</v>
      </c>
      <c r="B17">
        <v>4.1667000000000003E-2</v>
      </c>
    </row>
    <row r="18" spans="1:2" x14ac:dyDescent="0.3">
      <c r="A18" t="s">
        <v>54</v>
      </c>
      <c r="B18">
        <v>4.1667000000000003E-2</v>
      </c>
    </row>
    <row r="19" spans="1:2" x14ac:dyDescent="0.3">
      <c r="A19" t="s">
        <v>55</v>
      </c>
      <c r="B19">
        <v>4.1667000000000003E-2</v>
      </c>
    </row>
    <row r="20" spans="1:2" x14ac:dyDescent="0.3">
      <c r="A20" t="s">
        <v>56</v>
      </c>
      <c r="B20">
        <v>4.1667000000000003E-2</v>
      </c>
    </row>
    <row r="21" spans="1:2" x14ac:dyDescent="0.3">
      <c r="A21" t="s">
        <v>57</v>
      </c>
      <c r="B21">
        <v>4.1667000000000003E-2</v>
      </c>
    </row>
    <row r="22" spans="1:2" x14ac:dyDescent="0.3">
      <c r="A22" t="s">
        <v>58</v>
      </c>
      <c r="B22">
        <v>4.1667000000000003E-2</v>
      </c>
    </row>
    <row r="23" spans="1:2" x14ac:dyDescent="0.3">
      <c r="A23" t="s">
        <v>59</v>
      </c>
      <c r="B23">
        <v>4.1667000000000003E-2</v>
      </c>
    </row>
    <row r="24" spans="1:2" x14ac:dyDescent="0.3">
      <c r="A24" t="s">
        <v>60</v>
      </c>
      <c r="B24">
        <v>4.1667000000000003E-2</v>
      </c>
    </row>
    <row r="25" spans="1:2" x14ac:dyDescent="0.3">
      <c r="A25" t="s">
        <v>61</v>
      </c>
      <c r="B25">
        <v>4.1667000000000003E-2</v>
      </c>
    </row>
    <row r="26" spans="1:2" x14ac:dyDescent="0.3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defaultColWidth="8.77734375" defaultRowHeight="14.4" x14ac:dyDescent="0.3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 x14ac:dyDescent="0.3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3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1">
        <v>0</v>
      </c>
      <c r="G3" s="61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3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1">
        <v>0</v>
      </c>
      <c r="G4" s="61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3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1">
        <v>0</v>
      </c>
      <c r="G5" s="61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3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1">
        <v>0</v>
      </c>
      <c r="G6" s="61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3">
      <c r="A7" t="s">
        <v>100</v>
      </c>
      <c r="B7" s="13" t="s">
        <v>101</v>
      </c>
      <c r="C7" s="13" t="s">
        <v>151</v>
      </c>
      <c r="D7" s="13">
        <v>0</v>
      </c>
      <c r="E7" s="13"/>
      <c r="F7" s="61">
        <v>0</v>
      </c>
      <c r="G7" s="61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3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1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3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1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3">
      <c r="A10" t="s">
        <v>223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1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3">
      <c r="A11" t="s">
        <v>225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1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3">
      <c r="A12" t="s">
        <v>224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1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3">
      <c r="A13" t="s">
        <v>226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1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3">
      <c r="A14" t="s">
        <v>227</v>
      </c>
      <c r="B14" t="s">
        <v>115</v>
      </c>
      <c r="C14" t="s">
        <v>174</v>
      </c>
      <c r="D14" s="13">
        <v>0</v>
      </c>
      <c r="E14" s="13"/>
      <c r="F14" s="13">
        <v>0</v>
      </c>
      <c r="G14" s="61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3">
      <c r="A15" t="s">
        <v>228</v>
      </c>
      <c r="B15" t="s">
        <v>91</v>
      </c>
      <c r="C15" t="s">
        <v>175</v>
      </c>
      <c r="D15" s="13">
        <v>0</v>
      </c>
      <c r="E15" s="13"/>
      <c r="F15" s="13">
        <v>0</v>
      </c>
      <c r="G15" s="61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 x14ac:dyDescent="0.3">
      <c r="A16" t="s">
        <v>239</v>
      </c>
      <c r="B16" t="s">
        <v>238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7734375"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3">
      <c r="A2" t="s">
        <v>65</v>
      </c>
      <c r="B2" t="s">
        <v>134</v>
      </c>
      <c r="C2" t="s">
        <v>66</v>
      </c>
      <c r="D2" t="s">
        <v>71</v>
      </c>
    </row>
    <row r="3" spans="1:4" x14ac:dyDescent="0.3">
      <c r="A3" t="s">
        <v>98</v>
      </c>
      <c r="B3">
        <v>50000</v>
      </c>
      <c r="C3">
        <v>2000</v>
      </c>
      <c r="D3" t="s">
        <v>154</v>
      </c>
    </row>
    <row r="4" spans="1:4" x14ac:dyDescent="0.3">
      <c r="A4" t="s">
        <v>165</v>
      </c>
      <c r="B4">
        <v>50000</v>
      </c>
      <c r="C4">
        <v>2000</v>
      </c>
      <c r="D4" t="s">
        <v>154</v>
      </c>
    </row>
    <row r="5" spans="1:4" x14ac:dyDescent="0.3">
      <c r="A5" t="s">
        <v>171</v>
      </c>
      <c r="B5">
        <v>50000</v>
      </c>
      <c r="C5">
        <v>2000</v>
      </c>
      <c r="D5" t="s">
        <v>154</v>
      </c>
    </row>
    <row r="6" spans="1:4" x14ac:dyDescent="0.3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defaultColWidth="8.77734375" defaultRowHeight="14.4" x14ac:dyDescent="0.3"/>
  <cols>
    <col min="3" max="3" width="11.77734375" bestFit="1" customWidth="1"/>
    <col min="5" max="5" width="9.109375" customWidth="1"/>
  </cols>
  <sheetData>
    <row r="1" spans="1:4" x14ac:dyDescent="0.3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3">
      <c r="A2" t="s">
        <v>66</v>
      </c>
      <c r="B2" t="s">
        <v>78</v>
      </c>
      <c r="C2" t="s">
        <v>76</v>
      </c>
      <c r="D2" t="s">
        <v>78</v>
      </c>
    </row>
    <row r="3" spans="1:4" x14ac:dyDescent="0.3">
      <c r="A3">
        <v>2018</v>
      </c>
      <c r="B3">
        <v>310.5</v>
      </c>
      <c r="C3" t="s">
        <v>84</v>
      </c>
      <c r="D3">
        <v>0</v>
      </c>
    </row>
    <row r="4" spans="1:4" x14ac:dyDescent="0.3">
      <c r="A4">
        <v>2025</v>
      </c>
      <c r="B4">
        <v>461.4</v>
      </c>
      <c r="C4" t="s">
        <v>84</v>
      </c>
      <c r="D4">
        <v>64.59</v>
      </c>
    </row>
    <row r="5" spans="1:4" x14ac:dyDescent="0.3">
      <c r="A5">
        <v>2030</v>
      </c>
      <c r="B5">
        <v>509.7</v>
      </c>
      <c r="C5" t="s">
        <v>84</v>
      </c>
      <c r="D5">
        <v>152.91</v>
      </c>
    </row>
    <row r="6" spans="1:4" x14ac:dyDescent="0.3">
      <c r="A6">
        <v>2035</v>
      </c>
      <c r="B6">
        <v>564.79999999999995</v>
      </c>
      <c r="C6" t="s">
        <v>84</v>
      </c>
      <c r="D6">
        <v>169.44</v>
      </c>
    </row>
    <row r="7" spans="1:4" x14ac:dyDescent="0.3">
      <c r="A7">
        <v>2040</v>
      </c>
      <c r="B7">
        <v>616.79999999999995</v>
      </c>
      <c r="C7" t="s">
        <v>84</v>
      </c>
      <c r="D7">
        <v>400.92</v>
      </c>
    </row>
    <row r="8" spans="1:4" x14ac:dyDescent="0.3">
      <c r="A8">
        <v>2045</v>
      </c>
      <c r="B8">
        <v>668.8</v>
      </c>
      <c r="C8" t="s">
        <v>84</v>
      </c>
      <c r="D8">
        <v>434.72</v>
      </c>
    </row>
    <row r="9" spans="1:4" x14ac:dyDescent="0.3">
      <c r="A9">
        <v>2050</v>
      </c>
      <c r="B9">
        <v>720.8</v>
      </c>
      <c r="C9" t="s">
        <v>84</v>
      </c>
      <c r="D9">
        <v>720.8</v>
      </c>
    </row>
    <row r="10" spans="1:4" x14ac:dyDescent="0.3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 x14ac:dyDescent="0.3"/>
  <cols>
    <col min="1" max="1" width="17.109375" bestFit="1" customWidth="1"/>
    <col min="2" max="2" width="13.77734375" bestFit="1" customWidth="1"/>
    <col min="3" max="3" width="34" bestFit="1" customWidth="1"/>
  </cols>
  <sheetData>
    <row r="1" spans="1:3" x14ac:dyDescent="0.3">
      <c r="A1" s="1" t="s">
        <v>47</v>
      </c>
      <c r="B1" s="1" t="s">
        <v>63</v>
      </c>
      <c r="C1" s="1" t="s">
        <v>148</v>
      </c>
    </row>
    <row r="2" spans="1:3" x14ac:dyDescent="0.3">
      <c r="A2" t="s">
        <v>69</v>
      </c>
      <c r="B2" t="s">
        <v>69</v>
      </c>
      <c r="C2" t="s">
        <v>230</v>
      </c>
    </row>
    <row r="3" spans="1:3" x14ac:dyDescent="0.3">
      <c r="A3" t="s">
        <v>189</v>
      </c>
      <c r="B3" t="s">
        <v>155</v>
      </c>
      <c r="C3">
        <v>3.71919846570994E-2</v>
      </c>
    </row>
    <row r="4" spans="1:3" x14ac:dyDescent="0.3">
      <c r="A4" t="s">
        <v>189</v>
      </c>
      <c r="B4" t="s">
        <v>156</v>
      </c>
      <c r="C4">
        <v>3.6299186561735336E-2</v>
      </c>
    </row>
    <row r="5" spans="1:3" x14ac:dyDescent="0.3">
      <c r="A5" t="s">
        <v>189</v>
      </c>
      <c r="B5" t="s">
        <v>157</v>
      </c>
      <c r="C5">
        <v>3.585565328571743E-2</v>
      </c>
    </row>
    <row r="6" spans="1:3" x14ac:dyDescent="0.3">
      <c r="A6" t="s">
        <v>189</v>
      </c>
      <c r="B6" t="s">
        <v>158</v>
      </c>
      <c r="C6">
        <v>3.584903996649251E-2</v>
      </c>
    </row>
    <row r="7" spans="1:3" x14ac:dyDescent="0.3">
      <c r="A7" t="s">
        <v>189</v>
      </c>
      <c r="B7" t="s">
        <v>159</v>
      </c>
      <c r="C7">
        <v>3.6714503009060241E-2</v>
      </c>
    </row>
    <row r="8" spans="1:3" x14ac:dyDescent="0.3">
      <c r="A8" t="s">
        <v>189</v>
      </c>
      <c r="B8" t="s">
        <v>160</v>
      </c>
      <c r="C8">
        <v>3.8644710446839932E-2</v>
      </c>
    </row>
    <row r="9" spans="1:3" x14ac:dyDescent="0.3">
      <c r="A9" t="s">
        <v>189</v>
      </c>
      <c r="B9" t="s">
        <v>161</v>
      </c>
      <c r="C9">
        <v>4.090999272534885E-2</v>
      </c>
    </row>
    <row r="10" spans="1:3" x14ac:dyDescent="0.3">
      <c r="A10" t="s">
        <v>189</v>
      </c>
      <c r="B10" t="s">
        <v>162</v>
      </c>
      <c r="C10">
        <v>4.208187289200449E-2</v>
      </c>
    </row>
    <row r="11" spans="1:3" x14ac:dyDescent="0.3">
      <c r="A11" t="s">
        <v>189</v>
      </c>
      <c r="B11" t="s">
        <v>163</v>
      </c>
      <c r="C11">
        <v>4.2068205365606327E-2</v>
      </c>
    </row>
    <row r="12" spans="1:3" x14ac:dyDescent="0.3">
      <c r="A12" t="s">
        <v>189</v>
      </c>
      <c r="B12" t="s">
        <v>48</v>
      </c>
      <c r="C12">
        <v>4.1572647311685723E-2</v>
      </c>
    </row>
    <row r="13" spans="1:3" x14ac:dyDescent="0.3">
      <c r="A13" t="s">
        <v>189</v>
      </c>
      <c r="B13" t="s">
        <v>49</v>
      </c>
      <c r="C13">
        <v>4.1779864647399856E-2</v>
      </c>
    </row>
    <row r="14" spans="1:3" x14ac:dyDescent="0.3">
      <c r="A14" t="s">
        <v>189</v>
      </c>
      <c r="B14" t="s">
        <v>50</v>
      </c>
      <c r="C14">
        <v>4.2292176443356914E-2</v>
      </c>
    </row>
    <row r="15" spans="1:3" x14ac:dyDescent="0.3">
      <c r="A15" t="s">
        <v>189</v>
      </c>
      <c r="B15" t="s">
        <v>51</v>
      </c>
      <c r="C15">
        <v>4.2667812975332314E-2</v>
      </c>
    </row>
    <row r="16" spans="1:3" x14ac:dyDescent="0.3">
      <c r="A16" t="s">
        <v>189</v>
      </c>
      <c r="B16" t="s">
        <v>52</v>
      </c>
      <c r="C16">
        <v>4.2907215131274379E-2</v>
      </c>
    </row>
    <row r="17" spans="1:3" x14ac:dyDescent="0.3">
      <c r="A17" t="s">
        <v>189</v>
      </c>
      <c r="B17" t="s">
        <v>53</v>
      </c>
      <c r="C17">
        <v>4.3359125278310512E-2</v>
      </c>
    </row>
    <row r="18" spans="1:3" x14ac:dyDescent="0.3">
      <c r="A18" t="s">
        <v>189</v>
      </c>
      <c r="B18" t="s">
        <v>54</v>
      </c>
      <c r="C18">
        <v>4.4095849039966488E-2</v>
      </c>
    </row>
    <row r="19" spans="1:3" x14ac:dyDescent="0.3">
      <c r="A19" t="s">
        <v>189</v>
      </c>
      <c r="B19" t="s">
        <v>55</v>
      </c>
      <c r="C19">
        <v>4.4986001807640584E-2</v>
      </c>
    </row>
    <row r="20" spans="1:3" x14ac:dyDescent="0.3">
      <c r="A20" t="s">
        <v>189</v>
      </c>
      <c r="B20" t="s">
        <v>56</v>
      </c>
      <c r="C20">
        <v>4.5571501003020071E-2</v>
      </c>
    </row>
    <row r="21" spans="1:3" x14ac:dyDescent="0.3">
      <c r="A21" t="s">
        <v>189</v>
      </c>
      <c r="B21" t="s">
        <v>57</v>
      </c>
      <c r="C21">
        <v>4.6068822608733989E-2</v>
      </c>
    </row>
    <row r="22" spans="1:3" x14ac:dyDescent="0.3">
      <c r="A22" t="s">
        <v>189</v>
      </c>
      <c r="B22" t="s">
        <v>58</v>
      </c>
      <c r="C22">
        <v>4.6279567048034737E-2</v>
      </c>
    </row>
    <row r="23" spans="1:3" x14ac:dyDescent="0.3">
      <c r="A23" t="s">
        <v>189</v>
      </c>
      <c r="B23" t="s">
        <v>59</v>
      </c>
      <c r="C23">
        <v>4.6637127174128691E-2</v>
      </c>
    </row>
    <row r="24" spans="1:3" x14ac:dyDescent="0.3">
      <c r="A24" t="s">
        <v>189</v>
      </c>
      <c r="B24" t="s">
        <v>60</v>
      </c>
      <c r="C24">
        <v>4.4731168573507042E-2</v>
      </c>
    </row>
    <row r="25" spans="1:3" x14ac:dyDescent="0.3">
      <c r="A25" t="s">
        <v>189</v>
      </c>
      <c r="B25" t="s">
        <v>61</v>
      </c>
      <c r="C25">
        <v>4.2083636443797805E-2</v>
      </c>
    </row>
    <row r="26" spans="1:3" x14ac:dyDescent="0.3">
      <c r="A26" t="s">
        <v>189</v>
      </c>
      <c r="B26" t="s">
        <v>82</v>
      </c>
      <c r="C26">
        <v>3.9352335603906267E-2</v>
      </c>
    </row>
    <row r="27" spans="1:3" x14ac:dyDescent="0.3">
      <c r="A27" t="s">
        <v>190</v>
      </c>
      <c r="B27" t="s">
        <v>155</v>
      </c>
      <c r="C27">
        <v>3.5708343609267057E-2</v>
      </c>
    </row>
    <row r="28" spans="1:3" x14ac:dyDescent="0.3">
      <c r="A28" t="s">
        <v>190</v>
      </c>
      <c r="B28" t="s">
        <v>156</v>
      </c>
      <c r="C28">
        <v>3.3815046660454817E-2</v>
      </c>
    </row>
    <row r="29" spans="1:3" x14ac:dyDescent="0.3">
      <c r="A29" t="s">
        <v>190</v>
      </c>
      <c r="B29" t="s">
        <v>157</v>
      </c>
      <c r="C29">
        <v>3.2284809322158728E-2</v>
      </c>
    </row>
    <row r="30" spans="1:3" x14ac:dyDescent="0.3">
      <c r="A30" t="s">
        <v>190</v>
      </c>
      <c r="B30" t="s">
        <v>158</v>
      </c>
      <c r="C30">
        <v>3.1555323242296276E-2</v>
      </c>
    </row>
    <row r="31" spans="1:3" x14ac:dyDescent="0.3">
      <c r="A31" t="s">
        <v>190</v>
      </c>
      <c r="B31" t="s">
        <v>159</v>
      </c>
      <c r="C31">
        <v>3.1296355683945107E-2</v>
      </c>
    </row>
    <row r="32" spans="1:3" x14ac:dyDescent="0.3">
      <c r="A32" t="s">
        <v>190</v>
      </c>
      <c r="B32" t="s">
        <v>160</v>
      </c>
      <c r="C32">
        <v>3.2007885183380179E-2</v>
      </c>
    </row>
    <row r="33" spans="1:3" x14ac:dyDescent="0.3">
      <c r="A33" t="s">
        <v>190</v>
      </c>
      <c r="B33" t="s">
        <v>161</v>
      </c>
      <c r="C33">
        <v>3.2826031879102838E-2</v>
      </c>
    </row>
    <row r="34" spans="1:3" x14ac:dyDescent="0.3">
      <c r="A34" t="s">
        <v>190</v>
      </c>
      <c r="B34" t="s">
        <v>162</v>
      </c>
      <c r="C34">
        <v>3.4834924314416357E-2</v>
      </c>
    </row>
    <row r="35" spans="1:3" x14ac:dyDescent="0.3">
      <c r="A35" t="s">
        <v>190</v>
      </c>
      <c r="B35" t="s">
        <v>163</v>
      </c>
      <c r="C35">
        <v>3.7579194832545064E-2</v>
      </c>
    </row>
    <row r="36" spans="1:3" x14ac:dyDescent="0.3">
      <c r="A36" t="s">
        <v>190</v>
      </c>
      <c r="B36" t="s">
        <v>48</v>
      </c>
      <c r="C36">
        <v>3.9971348031355554E-2</v>
      </c>
    </row>
    <row r="37" spans="1:3" x14ac:dyDescent="0.3">
      <c r="A37" t="s">
        <v>190</v>
      </c>
      <c r="B37" t="s">
        <v>49</v>
      </c>
      <c r="C37">
        <v>4.2642108798359668E-2</v>
      </c>
    </row>
    <row r="38" spans="1:3" x14ac:dyDescent="0.3">
      <c r="A38" t="s">
        <v>190</v>
      </c>
      <c r="B38" t="s">
        <v>50</v>
      </c>
      <c r="C38">
        <v>4.4827761322255244E-2</v>
      </c>
    </row>
    <row r="39" spans="1:3" x14ac:dyDescent="0.3">
      <c r="A39" t="s">
        <v>190</v>
      </c>
      <c r="B39" t="s">
        <v>51</v>
      </c>
      <c r="C39">
        <v>4.6964033249975522E-2</v>
      </c>
    </row>
    <row r="40" spans="1:3" x14ac:dyDescent="0.3">
      <c r="A40" t="s">
        <v>190</v>
      </c>
      <c r="B40" t="s">
        <v>52</v>
      </c>
      <c r="C40">
        <v>4.7776568514314624E-2</v>
      </c>
    </row>
    <row r="41" spans="1:3" x14ac:dyDescent="0.3">
      <c r="A41" t="s">
        <v>190</v>
      </c>
      <c r="B41" t="s">
        <v>53</v>
      </c>
      <c r="C41">
        <v>4.8205001300449225E-2</v>
      </c>
    </row>
    <row r="42" spans="1:3" x14ac:dyDescent="0.3">
      <c r="A42" t="s">
        <v>190</v>
      </c>
      <c r="B42" t="s">
        <v>54</v>
      </c>
      <c r="C42">
        <v>5.0443681850919422E-2</v>
      </c>
    </row>
    <row r="43" spans="1:3" x14ac:dyDescent="0.3">
      <c r="A43" t="s">
        <v>190</v>
      </c>
      <c r="B43" t="s">
        <v>55</v>
      </c>
      <c r="C43">
        <v>5.1229562816186625E-2</v>
      </c>
    </row>
    <row r="44" spans="1:3" x14ac:dyDescent="0.3">
      <c r="A44" t="s">
        <v>190</v>
      </c>
      <c r="B44" t="s">
        <v>56</v>
      </c>
      <c r="C44">
        <v>5.146215664703508E-2</v>
      </c>
    </row>
    <row r="45" spans="1:3" x14ac:dyDescent="0.3">
      <c r="A45" t="s">
        <v>190</v>
      </c>
      <c r="B45" t="s">
        <v>57</v>
      </c>
      <c r="C45">
        <v>5.0967228399005318E-2</v>
      </c>
    </row>
    <row r="46" spans="1:3" x14ac:dyDescent="0.3">
      <c r="A46" t="s">
        <v>190</v>
      </c>
      <c r="B46" t="s">
        <v>58</v>
      </c>
      <c r="C46">
        <v>4.9399675042008581E-2</v>
      </c>
    </row>
    <row r="47" spans="1:3" x14ac:dyDescent="0.3">
      <c r="A47" t="s">
        <v>190</v>
      </c>
      <c r="B47" t="s">
        <v>59</v>
      </c>
      <c r="C47">
        <v>4.7706145050450982E-2</v>
      </c>
    </row>
    <row r="48" spans="1:3" x14ac:dyDescent="0.3">
      <c r="A48" t="s">
        <v>190</v>
      </c>
      <c r="B48" t="s">
        <v>60</v>
      </c>
      <c r="C48">
        <v>4.5594002277679999E-2</v>
      </c>
    </row>
    <row r="49" spans="1:3" x14ac:dyDescent="0.3">
      <c r="A49" t="s">
        <v>190</v>
      </c>
      <c r="B49" t="s">
        <v>61</v>
      </c>
      <c r="C49">
        <v>4.2075915371758733E-2</v>
      </c>
    </row>
    <row r="50" spans="1:3" x14ac:dyDescent="0.3">
      <c r="A50" t="s">
        <v>190</v>
      </c>
      <c r="B50" t="s">
        <v>82</v>
      </c>
      <c r="C50">
        <v>3.8826896600679041E-2</v>
      </c>
    </row>
    <row r="51" spans="1:3" x14ac:dyDescent="0.3">
      <c r="A51" t="s">
        <v>214</v>
      </c>
      <c r="B51" t="s">
        <v>155</v>
      </c>
      <c r="C51">
        <v>3.5708343609267057E-2</v>
      </c>
    </row>
    <row r="52" spans="1:3" x14ac:dyDescent="0.3">
      <c r="A52" t="s">
        <v>214</v>
      </c>
      <c r="B52" t="s">
        <v>156</v>
      </c>
      <c r="C52">
        <v>3.3815046660454817E-2</v>
      </c>
    </row>
    <row r="53" spans="1:3" x14ac:dyDescent="0.3">
      <c r="A53" t="s">
        <v>214</v>
      </c>
      <c r="B53" t="s">
        <v>157</v>
      </c>
      <c r="C53">
        <v>3.2284809322158728E-2</v>
      </c>
    </row>
    <row r="54" spans="1:3" x14ac:dyDescent="0.3">
      <c r="A54" t="s">
        <v>214</v>
      </c>
      <c r="B54" t="s">
        <v>158</v>
      </c>
      <c r="C54">
        <v>3.1555323242296276E-2</v>
      </c>
    </row>
    <row r="55" spans="1:3" x14ac:dyDescent="0.3">
      <c r="A55" t="s">
        <v>214</v>
      </c>
      <c r="B55" t="s">
        <v>159</v>
      </c>
      <c r="C55">
        <v>3.1296355683945107E-2</v>
      </c>
    </row>
    <row r="56" spans="1:3" x14ac:dyDescent="0.3">
      <c r="A56" t="s">
        <v>214</v>
      </c>
      <c r="B56" t="s">
        <v>160</v>
      </c>
      <c r="C56">
        <v>3.2007885183380179E-2</v>
      </c>
    </row>
    <row r="57" spans="1:3" x14ac:dyDescent="0.3">
      <c r="A57" t="s">
        <v>214</v>
      </c>
      <c r="B57" t="s">
        <v>161</v>
      </c>
      <c r="C57">
        <v>3.2826031879102838E-2</v>
      </c>
    </row>
    <row r="58" spans="1:3" x14ac:dyDescent="0.3">
      <c r="A58" t="s">
        <v>214</v>
      </c>
      <c r="B58" t="s">
        <v>162</v>
      </c>
      <c r="C58">
        <v>3.4834924314416357E-2</v>
      </c>
    </row>
    <row r="59" spans="1:3" x14ac:dyDescent="0.3">
      <c r="A59" t="s">
        <v>214</v>
      </c>
      <c r="B59" t="s">
        <v>163</v>
      </c>
      <c r="C59">
        <v>3.7579194832545064E-2</v>
      </c>
    </row>
    <row r="60" spans="1:3" x14ac:dyDescent="0.3">
      <c r="A60" t="s">
        <v>214</v>
      </c>
      <c r="B60" t="s">
        <v>48</v>
      </c>
      <c r="C60">
        <v>3.9971348031355554E-2</v>
      </c>
    </row>
    <row r="61" spans="1:3" x14ac:dyDescent="0.3">
      <c r="A61" t="s">
        <v>214</v>
      </c>
      <c r="B61" t="s">
        <v>49</v>
      </c>
      <c r="C61">
        <v>4.2642108798359668E-2</v>
      </c>
    </row>
    <row r="62" spans="1:3" x14ac:dyDescent="0.3">
      <c r="A62" t="s">
        <v>214</v>
      </c>
      <c r="B62" t="s">
        <v>50</v>
      </c>
      <c r="C62">
        <v>4.4827761322255244E-2</v>
      </c>
    </row>
    <row r="63" spans="1:3" x14ac:dyDescent="0.3">
      <c r="A63" t="s">
        <v>214</v>
      </c>
      <c r="B63" t="s">
        <v>51</v>
      </c>
      <c r="C63">
        <v>4.6964033249975522E-2</v>
      </c>
    </row>
    <row r="64" spans="1:3" x14ac:dyDescent="0.3">
      <c r="A64" t="s">
        <v>214</v>
      </c>
      <c r="B64" t="s">
        <v>52</v>
      </c>
      <c r="C64">
        <v>4.7776568514314624E-2</v>
      </c>
    </row>
    <row r="65" spans="1:3" x14ac:dyDescent="0.3">
      <c r="A65" t="s">
        <v>214</v>
      </c>
      <c r="B65" t="s">
        <v>53</v>
      </c>
      <c r="C65">
        <v>4.8205001300449225E-2</v>
      </c>
    </row>
    <row r="66" spans="1:3" x14ac:dyDescent="0.3">
      <c r="A66" t="s">
        <v>214</v>
      </c>
      <c r="B66" t="s">
        <v>54</v>
      </c>
      <c r="C66">
        <v>5.0443681850919422E-2</v>
      </c>
    </row>
    <row r="67" spans="1:3" x14ac:dyDescent="0.3">
      <c r="A67" t="s">
        <v>214</v>
      </c>
      <c r="B67" t="s">
        <v>55</v>
      </c>
      <c r="C67">
        <v>5.1229562816186625E-2</v>
      </c>
    </row>
    <row r="68" spans="1:3" x14ac:dyDescent="0.3">
      <c r="A68" t="s">
        <v>214</v>
      </c>
      <c r="B68" t="s">
        <v>56</v>
      </c>
      <c r="C68">
        <v>5.146215664703508E-2</v>
      </c>
    </row>
    <row r="69" spans="1:3" x14ac:dyDescent="0.3">
      <c r="A69" t="s">
        <v>214</v>
      </c>
      <c r="B69" t="s">
        <v>57</v>
      </c>
      <c r="C69">
        <v>5.0967228399005318E-2</v>
      </c>
    </row>
    <row r="70" spans="1:3" x14ac:dyDescent="0.3">
      <c r="A70" t="s">
        <v>214</v>
      </c>
      <c r="B70" t="s">
        <v>58</v>
      </c>
      <c r="C70">
        <v>4.9399675042008581E-2</v>
      </c>
    </row>
    <row r="71" spans="1:3" x14ac:dyDescent="0.3">
      <c r="A71" t="s">
        <v>214</v>
      </c>
      <c r="B71" t="s">
        <v>59</v>
      </c>
      <c r="C71">
        <v>4.7706145050450982E-2</v>
      </c>
    </row>
    <row r="72" spans="1:3" x14ac:dyDescent="0.3">
      <c r="A72" t="s">
        <v>214</v>
      </c>
      <c r="B72" t="s">
        <v>60</v>
      </c>
      <c r="C72">
        <v>4.5594002277679999E-2</v>
      </c>
    </row>
    <row r="73" spans="1:3" x14ac:dyDescent="0.3">
      <c r="A73" t="s">
        <v>214</v>
      </c>
      <c r="B73" t="s">
        <v>61</v>
      </c>
      <c r="C73">
        <v>4.2075915371758733E-2</v>
      </c>
    </row>
    <row r="74" spans="1:3" x14ac:dyDescent="0.3">
      <c r="A74" t="s">
        <v>214</v>
      </c>
      <c r="B74" t="s">
        <v>82</v>
      </c>
      <c r="C74">
        <v>3.8826896600679041E-2</v>
      </c>
    </row>
    <row r="75" spans="1:3" x14ac:dyDescent="0.3">
      <c r="A75" t="s">
        <v>191</v>
      </c>
      <c r="B75" t="s">
        <v>155</v>
      </c>
      <c r="C75">
        <v>3.5405734767332574E-2</v>
      </c>
    </row>
    <row r="76" spans="1:3" x14ac:dyDescent="0.3">
      <c r="A76" t="s">
        <v>191</v>
      </c>
      <c r="B76" t="s">
        <v>156</v>
      </c>
      <c r="C76">
        <v>3.4072566721671999E-2</v>
      </c>
    </row>
    <row r="77" spans="1:3" x14ac:dyDescent="0.3">
      <c r="A77" t="s">
        <v>191</v>
      </c>
      <c r="B77" t="s">
        <v>157</v>
      </c>
      <c r="C77">
        <v>3.389369571940673E-2</v>
      </c>
    </row>
    <row r="78" spans="1:3" x14ac:dyDescent="0.3">
      <c r="A78" t="s">
        <v>191</v>
      </c>
      <c r="B78" t="s">
        <v>158</v>
      </c>
      <c r="C78">
        <v>3.3866672042805503E-2</v>
      </c>
    </row>
    <row r="79" spans="1:3" x14ac:dyDescent="0.3">
      <c r="A79" t="s">
        <v>191</v>
      </c>
      <c r="B79" t="s">
        <v>159</v>
      </c>
      <c r="C79">
        <v>3.4843813872926094E-2</v>
      </c>
    </row>
    <row r="80" spans="1:3" x14ac:dyDescent="0.3">
      <c r="A80" t="s">
        <v>191</v>
      </c>
      <c r="B80" t="s">
        <v>160</v>
      </c>
      <c r="C80">
        <v>3.7621676248633266E-2</v>
      </c>
    </row>
    <row r="81" spans="1:3" x14ac:dyDescent="0.3">
      <c r="A81" t="s">
        <v>191</v>
      </c>
      <c r="B81" t="s">
        <v>161</v>
      </c>
      <c r="C81">
        <v>4.1705254046152149E-2</v>
      </c>
    </row>
    <row r="82" spans="1:3" x14ac:dyDescent="0.3">
      <c r="A82" t="s">
        <v>191</v>
      </c>
      <c r="B82" t="s">
        <v>162</v>
      </c>
      <c r="C82">
        <v>4.3747900839406863E-2</v>
      </c>
    </row>
    <row r="83" spans="1:3" x14ac:dyDescent="0.3">
      <c r="A83" t="s">
        <v>191</v>
      </c>
      <c r="B83" t="s">
        <v>163</v>
      </c>
      <c r="C83">
        <v>4.3233593089488258E-2</v>
      </c>
    </row>
    <row r="84" spans="1:3" x14ac:dyDescent="0.3">
      <c r="A84" t="s">
        <v>191</v>
      </c>
      <c r="B84" t="s">
        <v>48</v>
      </c>
      <c r="C84">
        <v>4.369085085547094E-2</v>
      </c>
    </row>
    <row r="85" spans="1:3" x14ac:dyDescent="0.3">
      <c r="A85" t="s">
        <v>191</v>
      </c>
      <c r="B85" t="s">
        <v>49</v>
      </c>
      <c r="C85">
        <v>4.3598198249981013E-2</v>
      </c>
    </row>
    <row r="86" spans="1:3" x14ac:dyDescent="0.3">
      <c r="A86" t="s">
        <v>191</v>
      </c>
      <c r="B86" t="s">
        <v>50</v>
      </c>
      <c r="C86">
        <v>4.342919303441143E-2</v>
      </c>
    </row>
    <row r="87" spans="1:3" x14ac:dyDescent="0.3">
      <c r="A87" t="s">
        <v>191</v>
      </c>
      <c r="B87" t="s">
        <v>51</v>
      </c>
      <c r="C87">
        <v>4.3443777240831143E-2</v>
      </c>
    </row>
    <row r="88" spans="1:3" x14ac:dyDescent="0.3">
      <c r="A88" t="s">
        <v>191</v>
      </c>
      <c r="B88" t="s">
        <v>52</v>
      </c>
      <c r="C88">
        <v>4.375261925913089E-2</v>
      </c>
    </row>
    <row r="89" spans="1:3" x14ac:dyDescent="0.3">
      <c r="A89" t="s">
        <v>191</v>
      </c>
      <c r="B89" t="s">
        <v>53</v>
      </c>
      <c r="C89">
        <v>4.4077761272840896E-2</v>
      </c>
    </row>
    <row r="90" spans="1:3" x14ac:dyDescent="0.3">
      <c r="A90" t="s">
        <v>191</v>
      </c>
      <c r="B90" t="s">
        <v>54</v>
      </c>
      <c r="C90">
        <v>4.4618663752113097E-2</v>
      </c>
    </row>
    <row r="91" spans="1:3" x14ac:dyDescent="0.3">
      <c r="A91" t="s">
        <v>191</v>
      </c>
      <c r="B91" t="s">
        <v>55</v>
      </c>
      <c r="C91">
        <v>4.4892332096106484E-2</v>
      </c>
    </row>
    <row r="92" spans="1:3" x14ac:dyDescent="0.3">
      <c r="A92" t="s">
        <v>191</v>
      </c>
      <c r="B92" t="s">
        <v>56</v>
      </c>
      <c r="C92">
        <v>4.5406210898777451E-2</v>
      </c>
    </row>
    <row r="93" spans="1:3" x14ac:dyDescent="0.3">
      <c r="A93" t="s">
        <v>191</v>
      </c>
      <c r="B93" t="s">
        <v>57</v>
      </c>
      <c r="C93">
        <v>4.7489178733310197E-2</v>
      </c>
    </row>
    <row r="94" spans="1:3" x14ac:dyDescent="0.3">
      <c r="A94" t="s">
        <v>191</v>
      </c>
      <c r="B94" t="s">
        <v>58</v>
      </c>
      <c r="C94">
        <v>4.7440278747079401E-2</v>
      </c>
    </row>
    <row r="95" spans="1:3" x14ac:dyDescent="0.3">
      <c r="A95" t="s">
        <v>191</v>
      </c>
      <c r="B95" t="s">
        <v>59</v>
      </c>
      <c r="C95">
        <v>4.6340886951381825E-2</v>
      </c>
    </row>
    <row r="96" spans="1:3" x14ac:dyDescent="0.3">
      <c r="A96" t="s">
        <v>191</v>
      </c>
      <c r="B96" t="s">
        <v>60</v>
      </c>
      <c r="C96">
        <v>4.4351000669586652E-2</v>
      </c>
    </row>
    <row r="97" spans="1:3" x14ac:dyDescent="0.3">
      <c r="A97" t="s">
        <v>191</v>
      </c>
      <c r="B97" t="s">
        <v>61</v>
      </c>
      <c r="C97">
        <v>4.0931862158659862E-2</v>
      </c>
    </row>
    <row r="98" spans="1:3" x14ac:dyDescent="0.3">
      <c r="A98" t="s">
        <v>191</v>
      </c>
      <c r="B98" t="s">
        <v>82</v>
      </c>
      <c r="C98">
        <v>3.8146278732495195E-2</v>
      </c>
    </row>
    <row r="99" spans="1:3" x14ac:dyDescent="0.3">
      <c r="A99" t="s">
        <v>192</v>
      </c>
      <c r="B99" t="s">
        <v>155</v>
      </c>
      <c r="C99">
        <v>3.8174573194236283E-2</v>
      </c>
    </row>
    <row r="100" spans="1:3" x14ac:dyDescent="0.3">
      <c r="A100" t="s">
        <v>192</v>
      </c>
      <c r="B100" t="s">
        <v>156</v>
      </c>
      <c r="C100">
        <v>3.7914264955818393E-2</v>
      </c>
    </row>
    <row r="101" spans="1:3" x14ac:dyDescent="0.3">
      <c r="A101" t="s">
        <v>192</v>
      </c>
      <c r="B101" t="s">
        <v>157</v>
      </c>
      <c r="C101">
        <v>3.859254649671446E-2</v>
      </c>
    </row>
    <row r="102" spans="1:3" x14ac:dyDescent="0.3">
      <c r="A102" t="s">
        <v>192</v>
      </c>
      <c r="B102" t="s">
        <v>158</v>
      </c>
      <c r="C102">
        <v>3.9329067581681768E-2</v>
      </c>
    </row>
    <row r="103" spans="1:3" x14ac:dyDescent="0.3">
      <c r="A103" t="s">
        <v>192</v>
      </c>
      <c r="B103" t="s">
        <v>159</v>
      </c>
      <c r="C103">
        <v>4.0593605748532595E-2</v>
      </c>
    </row>
    <row r="104" spans="1:3" x14ac:dyDescent="0.3">
      <c r="A104" t="s">
        <v>192</v>
      </c>
      <c r="B104" t="s">
        <v>160</v>
      </c>
      <c r="C104">
        <v>4.3176738675626339E-2</v>
      </c>
    </row>
    <row r="105" spans="1:3" x14ac:dyDescent="0.3">
      <c r="A105" t="s">
        <v>192</v>
      </c>
      <c r="B105" t="s">
        <v>161</v>
      </c>
      <c r="C105">
        <v>4.6808826926876233E-2</v>
      </c>
    </row>
    <row r="106" spans="1:3" x14ac:dyDescent="0.3">
      <c r="A106" t="s">
        <v>192</v>
      </c>
      <c r="B106" t="s">
        <v>162</v>
      </c>
      <c r="C106">
        <v>4.7738729039395036E-2</v>
      </c>
    </row>
    <row r="107" spans="1:3" x14ac:dyDescent="0.3">
      <c r="A107" t="s">
        <v>192</v>
      </c>
      <c r="B107" t="s">
        <v>163</v>
      </c>
      <c r="C107">
        <v>4.6211952041505175E-2</v>
      </c>
    </row>
    <row r="108" spans="1:3" x14ac:dyDescent="0.3">
      <c r="A108" t="s">
        <v>192</v>
      </c>
      <c r="B108" t="s">
        <v>48</v>
      </c>
      <c r="C108">
        <v>4.3901997970303627E-2</v>
      </c>
    </row>
    <row r="109" spans="1:3" x14ac:dyDescent="0.3">
      <c r="A109" t="s">
        <v>192</v>
      </c>
      <c r="B109" t="s">
        <v>49</v>
      </c>
      <c r="C109">
        <v>4.1852673902956841E-2</v>
      </c>
    </row>
    <row r="110" spans="1:3" x14ac:dyDescent="0.3">
      <c r="A110" t="s">
        <v>192</v>
      </c>
      <c r="B110" t="s">
        <v>50</v>
      </c>
      <c r="C110">
        <v>4.0126080568778331E-2</v>
      </c>
    </row>
    <row r="111" spans="1:3" x14ac:dyDescent="0.3">
      <c r="A111" t="s">
        <v>192</v>
      </c>
      <c r="B111" t="s">
        <v>51</v>
      </c>
      <c r="C111">
        <v>3.9051705775110419E-2</v>
      </c>
    </row>
    <row r="112" spans="1:3" x14ac:dyDescent="0.3">
      <c r="A112" t="s">
        <v>192</v>
      </c>
      <c r="B112" t="s">
        <v>52</v>
      </c>
      <c r="C112">
        <v>3.8019160488234005E-2</v>
      </c>
    </row>
    <row r="113" spans="1:3" x14ac:dyDescent="0.3">
      <c r="A113" t="s">
        <v>192</v>
      </c>
      <c r="B113" t="s">
        <v>53</v>
      </c>
      <c r="C113">
        <v>3.7317711835884185E-2</v>
      </c>
    </row>
    <row r="114" spans="1:3" x14ac:dyDescent="0.3">
      <c r="A114" t="s">
        <v>192</v>
      </c>
      <c r="B114" t="s">
        <v>54</v>
      </c>
      <c r="C114">
        <v>3.7940971487077584E-2</v>
      </c>
    </row>
    <row r="115" spans="1:3" x14ac:dyDescent="0.3">
      <c r="A115" t="s">
        <v>192</v>
      </c>
      <c r="B115" t="s">
        <v>55</v>
      </c>
      <c r="C115">
        <v>3.9449086089629701E-2</v>
      </c>
    </row>
    <row r="116" spans="1:3" x14ac:dyDescent="0.3">
      <c r="A116" t="s">
        <v>192</v>
      </c>
      <c r="B116" t="s">
        <v>56</v>
      </c>
      <c r="C116">
        <v>4.2362993885813174E-2</v>
      </c>
    </row>
    <row r="117" spans="1:3" x14ac:dyDescent="0.3">
      <c r="A117" t="s">
        <v>192</v>
      </c>
      <c r="B117" t="s">
        <v>57</v>
      </c>
      <c r="C117">
        <v>4.4625004906922915E-2</v>
      </c>
    </row>
    <row r="118" spans="1:3" x14ac:dyDescent="0.3">
      <c r="A118" t="s">
        <v>192</v>
      </c>
      <c r="B118" t="s">
        <v>58</v>
      </c>
      <c r="C118">
        <v>4.5016593443578758E-2</v>
      </c>
    </row>
    <row r="119" spans="1:3" x14ac:dyDescent="0.3">
      <c r="A119" t="s">
        <v>192</v>
      </c>
      <c r="B119" t="s">
        <v>59</v>
      </c>
      <c r="C119">
        <v>4.4759181094092583E-2</v>
      </c>
    </row>
    <row r="120" spans="1:3" x14ac:dyDescent="0.3">
      <c r="A120" t="s">
        <v>192</v>
      </c>
      <c r="B120" t="s">
        <v>60</v>
      </c>
      <c r="C120">
        <v>4.3864029648754417E-2</v>
      </c>
    </row>
    <row r="121" spans="1:3" x14ac:dyDescent="0.3">
      <c r="A121" t="s">
        <v>192</v>
      </c>
      <c r="B121" t="s">
        <v>61</v>
      </c>
      <c r="C121">
        <v>4.2250054217476116E-2</v>
      </c>
    </row>
    <row r="122" spans="1:3" x14ac:dyDescent="0.3">
      <c r="A122" t="s">
        <v>192</v>
      </c>
      <c r="B122" t="s">
        <v>82</v>
      </c>
      <c r="C122">
        <v>4.0922450025001181E-2</v>
      </c>
    </row>
    <row r="123" spans="1:3" x14ac:dyDescent="0.3">
      <c r="A123" t="s">
        <v>201</v>
      </c>
      <c r="B123" t="s">
        <v>155</v>
      </c>
      <c r="C123">
        <v>3.8174573194236283E-2</v>
      </c>
    </row>
    <row r="124" spans="1:3" x14ac:dyDescent="0.3">
      <c r="A124" t="s">
        <v>201</v>
      </c>
      <c r="B124" t="s">
        <v>156</v>
      </c>
      <c r="C124">
        <v>3.7914264955818393E-2</v>
      </c>
    </row>
    <row r="125" spans="1:3" x14ac:dyDescent="0.3">
      <c r="A125" t="s">
        <v>201</v>
      </c>
      <c r="B125" t="s">
        <v>157</v>
      </c>
      <c r="C125">
        <v>3.859254649671446E-2</v>
      </c>
    </row>
    <row r="126" spans="1:3" x14ac:dyDescent="0.3">
      <c r="A126" t="s">
        <v>201</v>
      </c>
      <c r="B126" t="s">
        <v>158</v>
      </c>
      <c r="C126">
        <v>3.9329067581681768E-2</v>
      </c>
    </row>
    <row r="127" spans="1:3" x14ac:dyDescent="0.3">
      <c r="A127" t="s">
        <v>201</v>
      </c>
      <c r="B127" t="s">
        <v>159</v>
      </c>
      <c r="C127">
        <v>4.0593605748532595E-2</v>
      </c>
    </row>
    <row r="128" spans="1:3" x14ac:dyDescent="0.3">
      <c r="A128" t="s">
        <v>201</v>
      </c>
      <c r="B128" t="s">
        <v>160</v>
      </c>
      <c r="C128">
        <v>4.3176738675626339E-2</v>
      </c>
    </row>
    <row r="129" spans="1:3" x14ac:dyDescent="0.3">
      <c r="A129" t="s">
        <v>201</v>
      </c>
      <c r="B129" t="s">
        <v>161</v>
      </c>
      <c r="C129">
        <v>4.6808826926876233E-2</v>
      </c>
    </row>
    <row r="130" spans="1:3" x14ac:dyDescent="0.3">
      <c r="A130" t="s">
        <v>201</v>
      </c>
      <c r="B130" t="s">
        <v>162</v>
      </c>
      <c r="C130">
        <v>4.7738729039395036E-2</v>
      </c>
    </row>
    <row r="131" spans="1:3" x14ac:dyDescent="0.3">
      <c r="A131" t="s">
        <v>201</v>
      </c>
      <c r="B131" t="s">
        <v>163</v>
      </c>
      <c r="C131">
        <v>4.6211952041505175E-2</v>
      </c>
    </row>
    <row r="132" spans="1:3" x14ac:dyDescent="0.3">
      <c r="A132" t="s">
        <v>201</v>
      </c>
      <c r="B132" t="s">
        <v>48</v>
      </c>
      <c r="C132">
        <v>4.3901997970303627E-2</v>
      </c>
    </row>
    <row r="133" spans="1:3" x14ac:dyDescent="0.3">
      <c r="A133" t="s">
        <v>201</v>
      </c>
      <c r="B133" t="s">
        <v>49</v>
      </c>
      <c r="C133">
        <v>4.1852673902956841E-2</v>
      </c>
    </row>
    <row r="134" spans="1:3" x14ac:dyDescent="0.3">
      <c r="A134" t="s">
        <v>201</v>
      </c>
      <c r="B134" t="s">
        <v>50</v>
      </c>
      <c r="C134">
        <v>4.0126080568778331E-2</v>
      </c>
    </row>
    <row r="135" spans="1:3" x14ac:dyDescent="0.3">
      <c r="A135" t="s">
        <v>201</v>
      </c>
      <c r="B135" t="s">
        <v>51</v>
      </c>
      <c r="C135">
        <v>3.9051705775110419E-2</v>
      </c>
    </row>
    <row r="136" spans="1:3" x14ac:dyDescent="0.3">
      <c r="A136" t="s">
        <v>201</v>
      </c>
      <c r="B136" t="s">
        <v>52</v>
      </c>
      <c r="C136">
        <v>3.8019160488234005E-2</v>
      </c>
    </row>
    <row r="137" spans="1:3" x14ac:dyDescent="0.3">
      <c r="A137" t="s">
        <v>201</v>
      </c>
      <c r="B137" t="s">
        <v>53</v>
      </c>
      <c r="C137">
        <v>3.7317711835884185E-2</v>
      </c>
    </row>
    <row r="138" spans="1:3" x14ac:dyDescent="0.3">
      <c r="A138" t="s">
        <v>201</v>
      </c>
      <c r="B138" t="s">
        <v>54</v>
      </c>
      <c r="C138">
        <v>3.7940971487077584E-2</v>
      </c>
    </row>
    <row r="139" spans="1:3" x14ac:dyDescent="0.3">
      <c r="A139" t="s">
        <v>201</v>
      </c>
      <c r="B139" t="s">
        <v>55</v>
      </c>
      <c r="C139">
        <v>3.9449086089629701E-2</v>
      </c>
    </row>
    <row r="140" spans="1:3" x14ac:dyDescent="0.3">
      <c r="A140" t="s">
        <v>201</v>
      </c>
      <c r="B140" t="s">
        <v>56</v>
      </c>
      <c r="C140">
        <v>4.2362993885813174E-2</v>
      </c>
    </row>
    <row r="141" spans="1:3" x14ac:dyDescent="0.3">
      <c r="A141" t="s">
        <v>201</v>
      </c>
      <c r="B141" t="s">
        <v>57</v>
      </c>
      <c r="C141">
        <v>4.4625004906922915E-2</v>
      </c>
    </row>
    <row r="142" spans="1:3" x14ac:dyDescent="0.3">
      <c r="A142" t="s">
        <v>201</v>
      </c>
      <c r="B142" t="s">
        <v>58</v>
      </c>
      <c r="C142">
        <v>4.5016593443578758E-2</v>
      </c>
    </row>
    <row r="143" spans="1:3" x14ac:dyDescent="0.3">
      <c r="A143" t="s">
        <v>201</v>
      </c>
      <c r="B143" t="s">
        <v>59</v>
      </c>
      <c r="C143">
        <v>4.4759181094092583E-2</v>
      </c>
    </row>
    <row r="144" spans="1:3" x14ac:dyDescent="0.3">
      <c r="A144" t="s">
        <v>201</v>
      </c>
      <c r="B144" t="s">
        <v>60</v>
      </c>
      <c r="C144">
        <v>4.3864029648754417E-2</v>
      </c>
    </row>
    <row r="145" spans="1:3" x14ac:dyDescent="0.3">
      <c r="A145" t="s">
        <v>201</v>
      </c>
      <c r="B145" t="s">
        <v>61</v>
      </c>
      <c r="C145">
        <v>4.2250054217476116E-2</v>
      </c>
    </row>
    <row r="146" spans="1:3" x14ac:dyDescent="0.3">
      <c r="A146" t="s">
        <v>201</v>
      </c>
      <c r="B146" t="s">
        <v>82</v>
      </c>
      <c r="C146">
        <v>4.0922450025001181E-2</v>
      </c>
    </row>
    <row r="149" spans="1:3" x14ac:dyDescent="0.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7734375" defaultRowHeight="14.4" x14ac:dyDescent="0.3"/>
  <cols>
    <col min="1" max="1" width="12.109375" bestFit="1" customWidth="1"/>
    <col min="2" max="2" width="15.44140625" bestFit="1" customWidth="1"/>
  </cols>
  <sheetData>
    <row r="1" spans="1:2" x14ac:dyDescent="0.3">
      <c r="A1" s="1" t="s">
        <v>79</v>
      </c>
      <c r="B1" s="1" t="s">
        <v>20</v>
      </c>
    </row>
    <row r="2" spans="1:2" x14ac:dyDescent="0.3">
      <c r="A2" t="s">
        <v>81</v>
      </c>
      <c r="B2" t="s">
        <v>76</v>
      </c>
    </row>
    <row r="3" spans="1:2" x14ac:dyDescent="0.3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4140625" defaultRowHeight="14.4" x14ac:dyDescent="0.3"/>
  <sheetData>
    <row r="1" spans="1:5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3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2021-02-11T23:17:51Z</dcterms:modified>
  <cp:category/>
</cp:coreProperties>
</file>