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rutahiroya/Documents/01_work/12_no_pokemon_image/"/>
    </mc:Choice>
  </mc:AlternateContent>
  <xr:revisionPtr revIDLastSave="0" documentId="13_ncr:1_{636700C3-DC92-6940-AD25-C884039F7794}" xr6:coauthVersionLast="47" xr6:coauthVersionMax="47" xr10:uidLastSave="{00000000-0000-0000-0000-000000000000}"/>
  <bookViews>
    <workbookView xWindow="0" yWindow="500" windowWidth="19200" windowHeight="21100" activeTab="7" xr2:uid="{8B617E4D-39A3-0C47-A788-198195A6D7F0}"/>
  </bookViews>
  <sheets>
    <sheet name="改訂履歴" sheetId="13" r:id="rId1"/>
    <sheet name="ER図" sheetId="7" r:id="rId2"/>
    <sheet name="テーブル一覧" sheetId="18" r:id="rId3"/>
    <sheet name="poke_indices" sheetId="6" r:id="rId4"/>
    <sheet name="pokemons" sheetId="14" r:id="rId5"/>
    <sheet name="softs" sheetId="16" r:id="rId6"/>
    <sheet name="generations" sheetId="17" r:id="rId7"/>
    <sheet name="MySQL_型一覧" sheetId="2" r:id="rId8"/>
    <sheet name="MySQL_型（よく使う）" sheetId="3" r:id="rId9"/>
    <sheet name="Railsのミグレーションファイルとの対応" sheetId="4" r:id="rId10"/>
  </sheets>
  <definedNames>
    <definedName name="_xlnm._FilterDatabase" localSheetId="7" hidden="1">MySQL_型一覧!$A$2:$J$35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4" l="1"/>
  <c r="A4" i="18"/>
  <c r="A5" i="18"/>
  <c r="A6" i="18"/>
  <c r="A7" i="18"/>
  <c r="A8" i="18"/>
  <c r="A9" i="18"/>
  <c r="A10" i="18"/>
  <c r="A3" i="18"/>
  <c r="A12" i="17"/>
  <c r="A11" i="17"/>
  <c r="A10" i="17"/>
  <c r="A9" i="17"/>
  <c r="A13" i="16"/>
  <c r="A12" i="16"/>
  <c r="A11" i="16"/>
  <c r="A10" i="16"/>
  <c r="A9" i="16"/>
  <c r="A13" i="14"/>
  <c r="A11" i="14"/>
  <c r="A10" i="14"/>
  <c r="A9" i="14"/>
  <c r="A10" i="6"/>
  <c r="A11" i="6"/>
  <c r="A12" i="6"/>
  <c r="A13" i="6"/>
  <c r="A14" i="6"/>
  <c r="A9" i="6"/>
</calcChain>
</file>

<file path=xl/sharedStrings.xml><?xml version="1.0" encoding="utf-8"?>
<sst xmlns="http://schemas.openxmlformats.org/spreadsheetml/2006/main" count="531" uniqueCount="219">
  <si>
    <t>テーブル名</t>
    <phoneticPr fontId="1"/>
  </si>
  <si>
    <t>カラム</t>
    <phoneticPr fontId="1"/>
  </si>
  <si>
    <t>概要</t>
    <rPh sb="0" eb="2">
      <t xml:space="preserve">ガイヨウ </t>
    </rPh>
    <phoneticPr fontId="1"/>
  </si>
  <si>
    <t>id</t>
    <phoneticPr fontId="1"/>
  </si>
  <si>
    <t>created_at</t>
    <phoneticPr fontId="1"/>
  </si>
  <si>
    <t>update_at</t>
    <phoneticPr fontId="1"/>
  </si>
  <si>
    <t>型</t>
  </si>
  <si>
    <t>型</t>
    <rPh sb="0" eb="1">
      <t xml:space="preserve">カタ </t>
    </rPh>
    <phoneticPr fontId="1"/>
  </si>
  <si>
    <t>TINYINT</t>
  </si>
  <si>
    <t>-128 〜 127</t>
  </si>
  <si>
    <t>SMALLINT</t>
  </si>
  <si>
    <t>-32768 〜 32767</t>
  </si>
  <si>
    <t>MEDIUMINT</t>
  </si>
  <si>
    <t>-8388608 〜 8388607</t>
  </si>
  <si>
    <t>-2147483648 〜 2147483647</t>
  </si>
  <si>
    <t>BIGINT</t>
  </si>
  <si>
    <t>-9223372036854775808 〜 9223372036854775807</t>
  </si>
  <si>
    <t>INTEGER</t>
  </si>
  <si>
    <t>INTEGER</t>
    <phoneticPr fontId="1"/>
  </si>
  <si>
    <t>INT</t>
  </si>
  <si>
    <t>INT</t>
    <phoneticPr fontId="1"/>
  </si>
  <si>
    <t>分類</t>
  </si>
  <si>
    <t>分類</t>
    <rPh sb="0" eb="2">
      <t xml:space="preserve">ブンルイ </t>
    </rPh>
    <phoneticPr fontId="1"/>
  </si>
  <si>
    <t>数値型(整数型)</t>
  </si>
  <si>
    <t>数値型(整数型)</t>
    <rPh sb="0" eb="3">
      <t xml:space="preserve">スウチガタ </t>
    </rPh>
    <rPh sb="4" eb="7">
      <t xml:space="preserve">セイスウガタ </t>
    </rPh>
    <phoneticPr fontId="1"/>
  </si>
  <si>
    <t>BOOL</t>
  </si>
  <si>
    <t>BOOL</t>
    <phoneticPr fontId="1"/>
  </si>
  <si>
    <t>BOOLEAN</t>
  </si>
  <si>
    <t>BOOLEAN</t>
    <phoneticPr fontId="1"/>
  </si>
  <si>
    <r>
      <t>TINYINT(1)</t>
    </r>
    <r>
      <rPr>
        <sz val="12"/>
        <color theme="1"/>
        <rFont val="游ゴシック"/>
        <family val="2"/>
        <charset val="128"/>
        <scheme val="minor"/>
      </rPr>
      <t xml:space="preserve"> で指定した場合と同じ。</t>
    </r>
    <r>
      <rPr>
        <sz val="10"/>
        <color theme="1"/>
        <rFont val="Arial Unicode MS"/>
        <family val="2"/>
      </rPr>
      <t>true</t>
    </r>
    <r>
      <rPr>
        <sz val="12"/>
        <color theme="1"/>
        <rFont val="游ゴシック"/>
        <family val="2"/>
        <charset val="128"/>
        <scheme val="minor"/>
      </rPr>
      <t xml:space="preserve"> と </t>
    </r>
    <r>
      <rPr>
        <sz val="10"/>
        <color theme="1"/>
        <rFont val="Arial Unicode MS"/>
        <family val="2"/>
      </rPr>
      <t>false</t>
    </r>
    <r>
      <rPr>
        <sz val="12"/>
        <color theme="1"/>
        <rFont val="游ゴシック"/>
        <family val="2"/>
        <charset val="128"/>
        <scheme val="minor"/>
      </rPr>
      <t xml:space="preserve"> の2択を保存したいときに使うことが多い。</t>
    </r>
  </si>
  <si>
    <t>数値型（BOOL、BOOLEAN）</t>
  </si>
  <si>
    <t>BIT</t>
    <phoneticPr fontId="1"/>
  </si>
  <si>
    <t>111 や 10000000 といったビットフィールド値を格納するのに使う。ビット値を指定するには、b'111' や b'10000000' のように指定する。</t>
  </si>
  <si>
    <t>数値型（ビット値型）</t>
  </si>
  <si>
    <t>数値型（小数点型）</t>
  </si>
  <si>
    <t>DECIMAL</t>
  </si>
  <si>
    <t>DECIMAL</t>
    <phoneticPr fontId="1"/>
  </si>
  <si>
    <t>DEC</t>
  </si>
  <si>
    <t>DEC</t>
    <phoneticPr fontId="1"/>
  </si>
  <si>
    <t>NUMERIC</t>
  </si>
  <si>
    <t>NUMERIC</t>
    <phoneticPr fontId="1"/>
  </si>
  <si>
    <t>誤差のない正確な小数を格納できる。</t>
  </si>
  <si>
    <t>コメント</t>
  </si>
  <si>
    <t>コメント</t>
    <phoneticPr fontId="1"/>
  </si>
  <si>
    <t>よく使う</t>
    <phoneticPr fontId="1"/>
  </si>
  <si>
    <t>参照：https://26gram.com/mysql-data-types</t>
    <rPh sb="0" eb="2">
      <t xml:space="preserve">サンショウ </t>
    </rPh>
    <phoneticPr fontId="1"/>
  </si>
  <si>
    <t>DOUBLE</t>
  </si>
  <si>
    <t xml:space="preserve">FLOAT </t>
  </si>
  <si>
    <t>おおよそ小数第7位まで正確な小数を格納できる。
許可される値は、-3.402823466×1038 〜 -1.175494351×1038、0、1.175494351×1038 〜 3.402823466×1038。</t>
    <phoneticPr fontId="1"/>
  </si>
  <si>
    <t>おおよそ小数第15位まで正確な小数を格納できる。
許可される値は、-1.7976931348623157×10308 〜 -2.2250738585072014×10308、0、2.2250738585072014×10308 〜 1.7976931348623157×10308。</t>
    <phoneticPr fontId="1"/>
  </si>
  <si>
    <t>日付型・時間型</t>
  </si>
  <si>
    <t>日付型・時間型</t>
    <rPh sb="0" eb="3">
      <t xml:space="preserve">ヒヅケガタ </t>
    </rPh>
    <rPh sb="4" eb="7">
      <t xml:space="preserve">ジカンガタ </t>
    </rPh>
    <phoneticPr fontId="1"/>
  </si>
  <si>
    <t>DATE</t>
  </si>
  <si>
    <t>DATE</t>
    <phoneticPr fontId="1"/>
  </si>
  <si>
    <t>フォーマット</t>
  </si>
  <si>
    <t>フォーマット</t>
    <phoneticPr fontId="1"/>
  </si>
  <si>
    <t>DATETIME</t>
  </si>
  <si>
    <t>DATETIME</t>
    <phoneticPr fontId="1"/>
  </si>
  <si>
    <t>TIMESTAMP</t>
  </si>
  <si>
    <t>TIMESTAMP</t>
    <phoneticPr fontId="1"/>
  </si>
  <si>
    <t xml:space="preserve">日付 </t>
  </si>
  <si>
    <t>'年-月-日'</t>
  </si>
  <si>
    <t xml:space="preserve">日付と時間 </t>
  </si>
  <si>
    <t>'年-月-日 時:分:秒'</t>
  </si>
  <si>
    <t xml:space="preserve">TIME </t>
  </si>
  <si>
    <t xml:space="preserve">時間 </t>
  </si>
  <si>
    <t>'時:分:秒'</t>
  </si>
  <si>
    <t xml:space="preserve">YEAR </t>
  </si>
  <si>
    <t xml:space="preserve">年 </t>
  </si>
  <si>
    <t>年</t>
  </si>
  <si>
    <t>タイムスタンプ
明示的に値が割り当てられていなければ、もっとも新しい変更日時に自動的に設定される。</t>
  </si>
  <si>
    <t>タイムスタンプ
明示的に値が割り当てられていなければ、もっとも新しい変更日時に自動的に設定される。</t>
    <phoneticPr fontId="1"/>
  </si>
  <si>
    <t xml:space="preserve">CHAR </t>
  </si>
  <si>
    <t xml:space="preserve">BINARY </t>
  </si>
  <si>
    <t xml:space="preserve">VARBINARY </t>
  </si>
  <si>
    <t xml:space="preserve">TINYBLOB </t>
  </si>
  <si>
    <t xml:space="preserve">BLOB </t>
  </si>
  <si>
    <t xml:space="preserve">MEDIUMBLOB </t>
  </si>
  <si>
    <t xml:space="preserve">LONGBLOB </t>
  </si>
  <si>
    <t xml:space="preserve">TINYTEXT </t>
  </si>
  <si>
    <t xml:space="preserve">MEDIUMTEXT </t>
  </si>
  <si>
    <t xml:space="preserve">LONGTEXT </t>
  </si>
  <si>
    <t xml:space="preserve">ENUM </t>
  </si>
  <si>
    <t xml:space="preserve">SET </t>
  </si>
  <si>
    <t>固定長文字列を格納。
格納されるデータは、指定された長さになるように右側がスペースで埋められる。
CHAR(10) のようにして格納できる文字数（0〜255・デフォルトは1）を指定できる。</t>
    <phoneticPr fontId="1"/>
  </si>
  <si>
    <t>可変長文字列を格納。
CHAR型とは違い、右側にスペースはつかない。
VARCHAR(10) のようにして格納できるバイト数（0〜65,535）を指定できる。</t>
    <phoneticPr fontId="1"/>
  </si>
  <si>
    <t>固定長バイナリバイト文字列を格納。
格納されるデータは、指定された長さになるように調整される。
BINARY(10) のようにして格納できる文字数（0〜255・デフォルトは1）を指定できる。</t>
    <phoneticPr fontId="1"/>
  </si>
  <si>
    <t>可変長バイナリバイト文字列を格納。
VARBINARY(10) のようにして格納できるバイト数（0〜65,535）を指定できる。</t>
    <phoneticPr fontId="1"/>
  </si>
  <si>
    <t>バイナリデータを格納。
最大長は 255 (28 − 1) バイト。</t>
    <phoneticPr fontId="1"/>
  </si>
  <si>
    <t>バイナリデータを格納。
最大長は 65,535 (216 − 1) バイト。
BLOB(10) のようにして格納できるバイト数を指定できる。</t>
    <phoneticPr fontId="1"/>
  </si>
  <si>
    <t>バイナリデータを格納。
最大長は 16,777,215 (224 − 1) バイト。</t>
    <phoneticPr fontId="1"/>
  </si>
  <si>
    <t>バイナリデータを格納。
最大長は 4,294,967,295 または 4G バイト (232 − 1) バイト。</t>
    <phoneticPr fontId="1"/>
  </si>
  <si>
    <t>文字列を格納。
最大長は 255 (28 − 1) 文字。</t>
    <phoneticPr fontId="1"/>
  </si>
  <si>
    <t>文字列を格納。
最大長は 65,535 (216 − 1) 文字。
TEXT(10) のようにして格納できる文字数を指定できる。</t>
    <phoneticPr fontId="1"/>
  </si>
  <si>
    <t>文字列を格納。
最大長は 16,777,215 (224 − 1) 文字。</t>
    <phoneticPr fontId="1"/>
  </si>
  <si>
    <t>文字列を格納。
最大長は 4,294,967,295 または 4G バイト (232 − 1) 文字。</t>
    <phoneticPr fontId="1"/>
  </si>
  <si>
    <t>指定した文字列リストの中の1つを格納できる。
例えば、ENUM('value1','value2','value3') と型を指定した場合、「value1」、「value2」、「value3」、または NULL のいずれかを格納することができる。</t>
    <phoneticPr fontId="1"/>
  </si>
  <si>
    <t>指定した文字列リストの中の複数を格納できる。
例えば、ENUM('value1','value2','value3') と型を指定した場合、「value1」、「value2」、「value3」の中からゼロ個以上の複数の値を格納できる（複数の値を格納する場合はカンマ（,）区切りで指定する）。</t>
    <phoneticPr fontId="1"/>
  </si>
  <si>
    <t>文字列型</t>
    <rPh sb="0" eb="3">
      <t xml:space="preserve">モジレツ </t>
    </rPh>
    <rPh sb="3" eb="4">
      <t xml:space="preserve">ガタ </t>
    </rPh>
    <phoneticPr fontId="1"/>
  </si>
  <si>
    <t>VARCHAR</t>
  </si>
  <si>
    <t>VARCHAR</t>
    <phoneticPr fontId="1"/>
  </si>
  <si>
    <t>BIGINT</t>
    <phoneticPr fontId="1"/>
  </si>
  <si>
    <r>
      <t>TINYINT(1)</t>
    </r>
    <r>
      <rPr>
        <sz val="12"/>
        <color rgb="FF000000"/>
        <rFont val="游ゴシック"/>
        <family val="3"/>
        <charset val="128"/>
      </rPr>
      <t xml:space="preserve"> で指定した場合と同じ。</t>
    </r>
    <r>
      <rPr>
        <sz val="10"/>
        <color rgb="FF000000"/>
        <rFont val="Arial Unicode MS"/>
        <family val="2"/>
      </rPr>
      <t>true</t>
    </r>
    <r>
      <rPr>
        <sz val="12"/>
        <color rgb="FF000000"/>
        <rFont val="游ゴシック"/>
        <family val="3"/>
        <charset val="128"/>
      </rPr>
      <t xml:space="preserve"> と </t>
    </r>
    <r>
      <rPr>
        <sz val="10"/>
        <color rgb="FF000000"/>
        <rFont val="Arial Unicode MS"/>
        <family val="2"/>
      </rPr>
      <t>false</t>
    </r>
    <r>
      <rPr>
        <sz val="12"/>
        <color rgb="FF000000"/>
        <rFont val="游ゴシック"/>
        <family val="3"/>
        <charset val="128"/>
      </rPr>
      <t xml:space="preserve"> の2択を保存したいときに使うことが多い。</t>
    </r>
  </si>
  <si>
    <t xml:space="preserve"> Field          </t>
  </si>
  <si>
    <t xml:space="preserve"> Type           </t>
  </si>
  <si>
    <t xml:space="preserve"> Null </t>
  </si>
  <si>
    <t xml:space="preserve"> Key </t>
  </si>
  <si>
    <t xml:space="preserve"> Default </t>
  </si>
  <si>
    <t xml:space="preserve"> Extra </t>
  </si>
  <si>
    <t xml:space="preserve"> string         </t>
  </si>
  <si>
    <t xml:space="preserve"> varchar(255)   </t>
  </si>
  <si>
    <t xml:space="preserve"> YES  </t>
  </si>
  <si>
    <t xml:space="preserve">     </t>
  </si>
  <si>
    <t xml:space="preserve"> NULL    </t>
  </si>
  <si>
    <t xml:space="preserve">       </t>
  </si>
  <si>
    <t xml:space="preserve"> string_limit   </t>
  </si>
  <si>
    <t xml:space="preserve"> varchar(10)    </t>
  </si>
  <si>
    <t xml:space="preserve"> string_nonnull </t>
  </si>
  <si>
    <t xml:space="preserve"> NO   </t>
  </si>
  <si>
    <t xml:space="preserve"> tiny_text      </t>
  </si>
  <si>
    <t xml:space="preserve"> tinytext       </t>
  </si>
  <si>
    <t xml:space="preserve"> text           </t>
  </si>
  <si>
    <t xml:space="preserve"> medium_text    </t>
  </si>
  <si>
    <t xml:space="preserve"> mediumtext     </t>
  </si>
  <si>
    <t xml:space="preserve"> long_text      </t>
  </si>
  <si>
    <t xml:space="preserve"> longtext       </t>
  </si>
  <si>
    <t xml:space="preserve"> float          </t>
  </si>
  <si>
    <t xml:space="preserve"> double         </t>
  </si>
  <si>
    <t xml:space="preserve"> tinyint        </t>
  </si>
  <si>
    <t xml:space="preserve"> tinyint(4)     </t>
  </si>
  <si>
    <t xml:space="preserve"> int            </t>
  </si>
  <si>
    <t xml:space="preserve"> int(11)        </t>
  </si>
  <si>
    <t xml:space="preserve"> bigint         </t>
  </si>
  <si>
    <t xml:space="preserve"> bigint(20)     </t>
  </si>
  <si>
    <t xml:space="preserve"> decimal        </t>
  </si>
  <si>
    <t xml:space="preserve"> decimal(10,0)  </t>
  </si>
  <si>
    <t xml:space="preserve"> decimal_option </t>
  </si>
  <si>
    <t xml:space="preserve"> decimal(15,3)  </t>
  </si>
  <si>
    <t xml:space="preserve"> datetime       </t>
  </si>
  <si>
    <t xml:space="preserve"> time           </t>
  </si>
  <si>
    <t xml:space="preserve"> date           </t>
  </si>
  <si>
    <t xml:space="preserve"> tiny_blob      </t>
  </si>
  <si>
    <t xml:space="preserve"> varbinary(256) </t>
  </si>
  <si>
    <t xml:space="preserve"> blob           </t>
  </si>
  <si>
    <t xml:space="preserve"> medium_blob    </t>
  </si>
  <si>
    <t xml:space="preserve"> mediumblob     </t>
  </si>
  <si>
    <t xml:space="preserve"> long_blob      </t>
  </si>
  <si>
    <t xml:space="preserve"> longblob       </t>
  </si>
  <si>
    <t xml:space="preserve"> boolean        </t>
  </si>
  <si>
    <t xml:space="preserve"> tinyint(1)     </t>
  </si>
  <si>
    <t xml:space="preserve"> primary        </t>
  </si>
  <si>
    <t xml:space="preserve"> varchar(30)    </t>
  </si>
  <si>
    <t xml:space="preserve"> PRI </t>
  </si>
  <si>
    <t>TEXT</t>
  </si>
  <si>
    <t>TEXT</t>
    <phoneticPr fontId="1"/>
  </si>
  <si>
    <t>モデル名</t>
    <phoneticPr fontId="1"/>
  </si>
  <si>
    <t>モデルクラス名</t>
    <rPh sb="6" eb="7">
      <t xml:space="preserve">メイ </t>
    </rPh>
    <phoneticPr fontId="1"/>
  </si>
  <si>
    <t>poke_indices</t>
    <phoneticPr fontId="1"/>
  </si>
  <si>
    <t>poke_name</t>
    <phoneticPr fontId="1"/>
  </si>
  <si>
    <t>soft_name</t>
    <phoneticPr fontId="1"/>
  </si>
  <si>
    <t>index_text</t>
    <phoneticPr fontId="1"/>
  </si>
  <si>
    <t>FK</t>
    <phoneticPr fontId="1"/>
  </si>
  <si>
    <t>世代ID</t>
    <rPh sb="0" eb="2">
      <t xml:space="preserve">セダイ </t>
    </rPh>
    <phoneticPr fontId="1"/>
  </si>
  <si>
    <t>ソフト名称</t>
    <rPh sb="0" eb="1">
      <t>ID</t>
    </rPh>
    <phoneticPr fontId="1"/>
  </si>
  <si>
    <t>PK</t>
    <phoneticPr fontId="1"/>
  </si>
  <si>
    <t>ソフトID</t>
    <phoneticPr fontId="1"/>
  </si>
  <si>
    <t>ID</t>
    <phoneticPr fontId="1"/>
  </si>
  <si>
    <t>softs</t>
    <phoneticPr fontId="1"/>
  </si>
  <si>
    <t>世代名称</t>
    <rPh sb="0" eb="1">
      <t xml:space="preserve">セダイメイショウ </t>
    </rPh>
    <phoneticPr fontId="1"/>
  </si>
  <si>
    <t>テキスト</t>
    <phoneticPr fontId="1"/>
  </si>
  <si>
    <t>ポケモン名称</t>
    <phoneticPr fontId="1"/>
  </si>
  <si>
    <t>generations</t>
    <phoneticPr fontId="1"/>
  </si>
  <si>
    <t>pokemons</t>
    <phoneticPr fontId="1"/>
  </si>
  <si>
    <t>pokemon_id</t>
    <phoneticPr fontId="1"/>
  </si>
  <si>
    <t>ポケモンID</t>
    <phoneticPr fontId="1"/>
  </si>
  <si>
    <t>soft_id</t>
    <phoneticPr fontId="1"/>
  </si>
  <si>
    <t>text</t>
    <phoneticPr fontId="1"/>
  </si>
  <si>
    <t>generation_id</t>
    <phoneticPr fontId="1"/>
  </si>
  <si>
    <t>generation_name</t>
    <phoneticPr fontId="1"/>
  </si>
  <si>
    <t>初版作成</t>
    <rPh sb="0" eb="4">
      <t xml:space="preserve">ショハンサクセイ </t>
    </rPh>
    <phoneticPr fontId="1"/>
  </si>
  <si>
    <t>1.0</t>
    <phoneticPr fontId="1"/>
  </si>
  <si>
    <t>備考</t>
    <rPh sb="0" eb="2">
      <t xml:space="preserve">ビコウ </t>
    </rPh>
    <phoneticPr fontId="1"/>
  </si>
  <si>
    <t>改訂理由</t>
    <rPh sb="0" eb="4">
      <t xml:space="preserve">カイテイリユウ </t>
    </rPh>
    <phoneticPr fontId="1"/>
  </si>
  <si>
    <t>Ver</t>
    <phoneticPr fontId="1"/>
  </si>
  <si>
    <t>poke_index</t>
    <phoneticPr fontId="1"/>
  </si>
  <si>
    <t>項番</t>
    <rPh sb="0" eb="2">
      <t xml:space="preserve">コウバン </t>
    </rPh>
    <phoneticPr fontId="1"/>
  </si>
  <si>
    <t>名称</t>
    <rPh sb="0" eb="2">
      <t xml:space="preserve">メイショウ </t>
    </rPh>
    <phoneticPr fontId="1"/>
  </si>
  <si>
    <t>図鑑テキスト</t>
    <rPh sb="0" eb="2">
      <t xml:space="preserve">ズカンテキスト </t>
    </rPh>
    <phoneticPr fontId="1"/>
  </si>
  <si>
    <t>作成日時</t>
    <rPh sb="0" eb="2">
      <t xml:space="preserve">サクセイ </t>
    </rPh>
    <rPh sb="2" eb="4">
      <t xml:space="preserve">ニチジ </t>
    </rPh>
    <phoneticPr fontId="1"/>
  </si>
  <si>
    <t>更新日時</t>
    <rPh sb="0" eb="4">
      <t xml:space="preserve">コウシンニチジ </t>
    </rPh>
    <phoneticPr fontId="1"/>
  </si>
  <si>
    <t>Key</t>
    <phoneticPr fontId="1"/>
  </si>
  <si>
    <t>図鑑ID</t>
    <rPh sb="0" eb="1">
      <t xml:space="preserve">ズカン </t>
    </rPh>
    <phoneticPr fontId="1"/>
  </si>
  <si>
    <t>説明</t>
    <rPh sb="0" eb="2">
      <t xml:space="preserve">セツメイ </t>
    </rPh>
    <phoneticPr fontId="1"/>
  </si>
  <si>
    <t>index</t>
    <phoneticPr fontId="1"/>
  </si>
  <si>
    <t>○</t>
    <phoneticPr fontId="1"/>
  </si>
  <si>
    <t>pokemon</t>
    <phoneticPr fontId="1"/>
  </si>
  <si>
    <t>pokemons.id</t>
    <phoneticPr fontId="1"/>
  </si>
  <si>
    <t>softs.id</t>
    <phoneticPr fontId="1"/>
  </si>
  <si>
    <t>ポケモン名称</t>
    <rPh sb="0" eb="1">
      <t>ID</t>
    </rPh>
    <phoneticPr fontId="1"/>
  </si>
  <si>
    <t>size</t>
    <phoneticPr fontId="1"/>
  </si>
  <si>
    <t>null</t>
    <phoneticPr fontId="1"/>
  </si>
  <si>
    <t>y</t>
    <phoneticPr fontId="1"/>
  </si>
  <si>
    <t>n</t>
  </si>
  <si>
    <t>n</t>
    <phoneticPr fontId="1"/>
  </si>
  <si>
    <t>auto_increment</t>
    <phoneticPr fontId="1"/>
  </si>
  <si>
    <t>generations.id</t>
    <phoneticPr fontId="1"/>
  </si>
  <si>
    <t>-</t>
    <phoneticPr fontId="1"/>
  </si>
  <si>
    <t>soft</t>
    <phoneticPr fontId="1"/>
  </si>
  <si>
    <t>世代名称</t>
    <rPh sb="0" eb="2">
      <t xml:space="preserve">セダイ </t>
    </rPh>
    <phoneticPr fontId="1"/>
  </si>
  <si>
    <t>テーブル名称</t>
    <phoneticPr fontId="1"/>
  </si>
  <si>
    <t>テーブルID</t>
    <phoneticPr fontId="1"/>
  </si>
  <si>
    <t>図鑑</t>
    <rPh sb="0" eb="2">
      <t xml:space="preserve">ズカン </t>
    </rPh>
    <phoneticPr fontId="1"/>
  </si>
  <si>
    <t>ポケモン</t>
    <phoneticPr fontId="1"/>
  </si>
  <si>
    <t>ソフト</t>
    <phoneticPr fontId="1"/>
  </si>
  <si>
    <t>世代</t>
    <rPh sb="0" eb="2">
      <t xml:space="preserve">セダイ </t>
    </rPh>
    <phoneticPr fontId="1"/>
  </si>
  <si>
    <t>図鑑情報を管理。ソフト/ポケモンごと</t>
    <rPh sb="0" eb="4">
      <t xml:space="preserve">ズカンジョウホウヲカンリ </t>
    </rPh>
    <phoneticPr fontId="1"/>
  </si>
  <si>
    <t>ポケモン情報を管理。世代ごと</t>
    <rPh sb="10" eb="12">
      <t xml:space="preserve">セダイゴト </t>
    </rPh>
    <phoneticPr fontId="1"/>
  </si>
  <si>
    <t>ソフト情報を管理。世代ごと</t>
    <rPh sb="9" eb="11">
      <t xml:space="preserve">セダイゴト </t>
    </rPh>
    <phoneticPr fontId="1"/>
  </si>
  <si>
    <t>世代情報を管理</t>
    <rPh sb="0" eb="4">
      <t xml:space="preserve">セダイジョウホウヲカンリ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</si>
</sst>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 Unicode MS"/>
      <family val="2"/>
    </font>
    <font>
      <sz val="12"/>
      <color rgb="FF000000"/>
      <name val="游ゴシック"/>
      <family val="3"/>
      <charset val="128"/>
      <scheme val="minor"/>
    </font>
    <font>
      <sz val="10"/>
      <color rgb="FF000000"/>
      <name val="Arial Unicode MS"/>
      <family val="2"/>
    </font>
    <font>
      <sz val="12"/>
      <color rgb="FF000000"/>
      <name val="游ゴシック"/>
      <family val="3"/>
      <charset val="128"/>
    </font>
    <font>
      <sz val="12"/>
      <color rgb="FFC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0" xfId="0" applyFont="1" applyFill="1">
      <alignment vertical="center"/>
    </xf>
    <xf numFmtId="0" fontId="4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2" xfId="0" applyBorder="1">
      <alignment vertical="center"/>
    </xf>
    <xf numFmtId="0" fontId="0" fillId="2" borderId="7" xfId="0" applyFill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951378</xdr:colOff>
      <xdr:row>5</xdr:row>
      <xdr:rowOff>125432</xdr:rowOff>
    </xdr:from>
    <xdr:to>
      <xdr:col>5</xdr:col>
      <xdr:colOff>951378</xdr:colOff>
      <xdr:row>11</xdr:row>
      <xdr:rowOff>125653</xdr:rowOff>
    </xdr:to>
    <xdr:cxnSp macro="">
      <xdr:nvCxnSpPr>
        <xdr:cNvPr id="3" name="カギ線コネクタ 2">
          <a:extLst>
            <a:ext uri="{FF2B5EF4-FFF2-40B4-BE49-F238E27FC236}">
              <a16:creationId xmlns:a16="http://schemas.microsoft.com/office/drawing/2014/main" id="{ACAF15F6-F60D-D541-A786-A485C1880C5D}"/>
            </a:ext>
          </a:extLst>
        </xdr:cNvPr>
        <xdr:cNvCxnSpPr/>
      </xdr:nvCxnSpPr>
      <xdr:spPr>
        <a:xfrm>
          <a:off x="2856378" y="1395432"/>
          <a:ext cx="1905000" cy="1524221"/>
        </a:xfrm>
        <a:prstGeom prst="bentConnector3">
          <a:avLst>
            <a:gd name="adj1" fmla="val 50000"/>
          </a:avLst>
        </a:prstGeom>
        <a:ln cap="sq">
          <a:solidFill>
            <a:schemeClr val="tx1"/>
          </a:solidFill>
          <a:prstDash val="dash"/>
          <a:bevel/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177800</xdr:rowOff>
    </xdr:from>
    <xdr:to>
      <xdr:col>4</xdr:col>
      <xdr:colOff>508000</xdr:colOff>
      <xdr:row>6</xdr:row>
      <xdr:rowOff>241300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B9F558-242E-4641-BB85-E35A97279282}"/>
            </a:ext>
          </a:extLst>
        </xdr:cNvPr>
        <xdr:cNvSpPr txBox="1"/>
      </xdr:nvSpPr>
      <xdr:spPr>
        <a:xfrm>
          <a:off x="2857500" y="1447800"/>
          <a:ext cx="5080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3</xdr:row>
      <xdr:rowOff>50800</xdr:rowOff>
    </xdr:from>
    <xdr:to>
      <xdr:col>4</xdr:col>
      <xdr:colOff>508000</xdr:colOff>
      <xdr:row>4</xdr:row>
      <xdr:rowOff>114300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464350C-2353-BC47-88B1-B0B99568C7C4}"/>
            </a:ext>
          </a:extLst>
        </xdr:cNvPr>
        <xdr:cNvSpPr txBox="1"/>
      </xdr:nvSpPr>
      <xdr:spPr>
        <a:xfrm>
          <a:off x="2857500" y="812800"/>
          <a:ext cx="5080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  <xdr:twoCellAnchor>
    <xdr:from>
      <xdr:col>8</xdr:col>
      <xdr:colOff>901700</xdr:colOff>
      <xdr:row>3</xdr:row>
      <xdr:rowOff>25400</xdr:rowOff>
    </xdr:from>
    <xdr:to>
      <xdr:col>9</xdr:col>
      <xdr:colOff>457200</xdr:colOff>
      <xdr:row>4</xdr:row>
      <xdr:rowOff>88900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4A1BA25-1272-0E4A-AD7D-39496CAD979C}"/>
            </a:ext>
          </a:extLst>
        </xdr:cNvPr>
        <xdr:cNvSpPr txBox="1"/>
      </xdr:nvSpPr>
      <xdr:spPr>
        <a:xfrm>
          <a:off x="8521700" y="787400"/>
          <a:ext cx="5080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  <xdr:twoCellAnchor>
    <xdr:from>
      <xdr:col>9</xdr:col>
      <xdr:colOff>12700</xdr:colOff>
      <xdr:row>12</xdr:row>
      <xdr:rowOff>38100</xdr:rowOff>
    </xdr:from>
    <xdr:to>
      <xdr:col>9</xdr:col>
      <xdr:colOff>520700</xdr:colOff>
      <xdr:row>13</xdr:row>
      <xdr:rowOff>101600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C0ADCD6-B23B-C146-B3F2-E253809B4DF3}"/>
            </a:ext>
          </a:extLst>
        </xdr:cNvPr>
        <xdr:cNvSpPr txBox="1"/>
      </xdr:nvSpPr>
      <xdr:spPr>
        <a:xfrm>
          <a:off x="6680200" y="3086100"/>
          <a:ext cx="5080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</xdr:row>
      <xdr:rowOff>127000</xdr:rowOff>
    </xdr:from>
    <xdr:to>
      <xdr:col>11</xdr:col>
      <xdr:colOff>0</xdr:colOff>
      <xdr:row>5</xdr:row>
      <xdr:rowOff>127000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429805C9-3BA8-C523-6A24-E4EB6CA43C01}"/>
            </a:ext>
          </a:extLst>
        </xdr:cNvPr>
        <xdr:cNvCxnSpPr/>
      </xdr:nvCxnSpPr>
      <xdr:spPr>
        <a:xfrm flipV="1">
          <a:off x="8572500" y="889000"/>
          <a:ext cx="1905000" cy="508000"/>
        </a:xfrm>
        <a:prstGeom prst="bentConnector3">
          <a:avLst>
            <a:gd name="adj1" fmla="val 50000"/>
          </a:avLst>
        </a:prstGeom>
        <a:ln cap="sq">
          <a:solidFill>
            <a:schemeClr val="tx1"/>
          </a:solidFill>
          <a:prstDash val="dash"/>
          <a:bevel/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127000</xdr:rowOff>
    </xdr:from>
    <xdr:to>
      <xdr:col>10</xdr:col>
      <xdr:colOff>0</xdr:colOff>
      <xdr:row>11</xdr:row>
      <xdr:rowOff>127000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FECF6E6-79F7-2215-0749-E1265650F811}"/>
            </a:ext>
          </a:extLst>
        </xdr:cNvPr>
        <xdr:cNvCxnSpPr/>
      </xdr:nvCxnSpPr>
      <xdr:spPr>
        <a:xfrm>
          <a:off x="8572500" y="2921000"/>
          <a:ext cx="952500" cy="0"/>
        </a:xfrm>
        <a:prstGeom prst="line">
          <a:avLst/>
        </a:prstGeom>
        <a:ln>
          <a:prstDash val="dash"/>
          <a:head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127000</xdr:rowOff>
    </xdr:from>
    <xdr:to>
      <xdr:col>10</xdr:col>
      <xdr:colOff>0</xdr:colOff>
      <xdr:row>11</xdr:row>
      <xdr:rowOff>139700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59184165-5D95-A33B-CD94-87FEDCE7FB39}"/>
            </a:ext>
          </a:extLst>
        </xdr:cNvPr>
        <xdr:cNvCxnSpPr/>
      </xdr:nvCxnSpPr>
      <xdr:spPr>
        <a:xfrm flipV="1">
          <a:off x="9525000" y="1143000"/>
          <a:ext cx="0" cy="17907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127000</xdr:rowOff>
    </xdr:from>
    <xdr:to>
      <xdr:col>6</xdr:col>
      <xdr:colOff>2</xdr:colOff>
      <xdr:row>4</xdr:row>
      <xdr:rowOff>126999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E121BBCE-E24D-2A45-BEBA-8364802B6E3D}"/>
            </a:ext>
          </a:extLst>
        </xdr:cNvPr>
        <xdr:cNvCxnSpPr/>
      </xdr:nvCxnSpPr>
      <xdr:spPr>
        <a:xfrm flipV="1">
          <a:off x="3810000" y="889000"/>
          <a:ext cx="1905002" cy="253999"/>
        </a:xfrm>
        <a:prstGeom prst="bentConnector3">
          <a:avLst>
            <a:gd name="adj1" fmla="val 50000"/>
          </a:avLst>
        </a:prstGeom>
        <a:ln cap="sq">
          <a:solidFill>
            <a:schemeClr val="tx1"/>
          </a:solidFill>
          <a:prstDash val="dash"/>
          <a:bevel/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B614-CE55-C040-A289-2C65CC418845}">
  <dimension ref="A2:C10"/>
  <sheetViews>
    <sheetView workbookViewId="0">
      <selection activeCell="A4" sqref="A4:B4"/>
    </sheetView>
  </sheetViews>
  <sheetFormatPr baseColWidth="10" defaultRowHeight="20"/>
  <cols>
    <col min="1" max="1" width="4.42578125" bestFit="1" customWidth="1"/>
    <col min="2" max="3" width="40.5703125" customWidth="1"/>
  </cols>
  <sheetData>
    <row r="2" spans="1:3">
      <c r="A2" s="22" t="s">
        <v>183</v>
      </c>
      <c r="B2" s="22" t="s">
        <v>182</v>
      </c>
      <c r="C2" s="22" t="s">
        <v>181</v>
      </c>
    </row>
    <row r="3" spans="1:3" ht="21">
      <c r="A3" s="20" t="s">
        <v>180</v>
      </c>
      <c r="B3" s="20" t="s">
        <v>179</v>
      </c>
      <c r="C3" s="20"/>
    </row>
    <row r="4" spans="1:3">
      <c r="A4" s="21"/>
      <c r="B4" s="21"/>
      <c r="C4" s="20"/>
    </row>
    <row r="5" spans="1:3">
      <c r="A5" s="20"/>
      <c r="B5" s="20"/>
      <c r="C5" s="20"/>
    </row>
    <row r="6" spans="1:3">
      <c r="A6" s="20"/>
      <c r="B6" s="20"/>
      <c r="C6" s="20"/>
    </row>
    <row r="7" spans="1:3">
      <c r="A7" s="20"/>
      <c r="B7" s="20"/>
      <c r="C7" s="20"/>
    </row>
    <row r="8" spans="1:3">
      <c r="A8" s="20"/>
      <c r="B8" s="20"/>
      <c r="C8" s="20"/>
    </row>
    <row r="9" spans="1:3">
      <c r="A9" s="20"/>
      <c r="B9" s="20"/>
      <c r="C9" s="20"/>
    </row>
    <row r="10" spans="1:3">
      <c r="A10" s="20"/>
      <c r="B10" s="20"/>
      <c r="C10" s="20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BA26-7AE6-FE46-A500-69D0BD5A0DDE}">
  <dimension ref="B2:H25"/>
  <sheetViews>
    <sheetView workbookViewId="0">
      <selection activeCell="C12" sqref="C12"/>
    </sheetView>
  </sheetViews>
  <sheetFormatPr baseColWidth="10" defaultRowHeight="20"/>
  <cols>
    <col min="4" max="4" width="14.42578125" bestFit="1" customWidth="1"/>
  </cols>
  <sheetData>
    <row r="2" spans="2:8">
      <c r="B2" s="3"/>
      <c r="C2" s="13" t="s">
        <v>103</v>
      </c>
      <c r="D2" s="13" t="s">
        <v>104</v>
      </c>
      <c r="E2" s="13" t="s">
        <v>105</v>
      </c>
      <c r="F2" s="13" t="s">
        <v>106</v>
      </c>
      <c r="G2" s="13" t="s">
        <v>107</v>
      </c>
      <c r="H2" s="13" t="s">
        <v>108</v>
      </c>
    </row>
    <row r="3" spans="2:8">
      <c r="B3" s="3"/>
      <c r="C3" s="13" t="s">
        <v>109</v>
      </c>
      <c r="D3" s="13" t="s">
        <v>110</v>
      </c>
      <c r="E3" s="13" t="s">
        <v>111</v>
      </c>
      <c r="F3" s="13" t="s">
        <v>112</v>
      </c>
      <c r="G3" s="13" t="s">
        <v>113</v>
      </c>
      <c r="H3" s="13" t="s">
        <v>114</v>
      </c>
    </row>
    <row r="4" spans="2:8">
      <c r="B4" s="3"/>
      <c r="C4" s="13" t="s">
        <v>115</v>
      </c>
      <c r="D4" s="13" t="s">
        <v>116</v>
      </c>
      <c r="E4" s="13" t="s">
        <v>111</v>
      </c>
      <c r="F4" s="13" t="s">
        <v>112</v>
      </c>
      <c r="G4" s="13" t="s">
        <v>113</v>
      </c>
      <c r="H4" s="13" t="s">
        <v>114</v>
      </c>
    </row>
    <row r="5" spans="2:8">
      <c r="B5" s="3"/>
      <c r="C5" s="13" t="s">
        <v>117</v>
      </c>
      <c r="D5" s="13" t="s">
        <v>110</v>
      </c>
      <c r="E5" s="13" t="s">
        <v>118</v>
      </c>
      <c r="F5" s="13" t="s">
        <v>112</v>
      </c>
      <c r="G5" s="13" t="s">
        <v>113</v>
      </c>
      <c r="H5" s="13" t="s">
        <v>114</v>
      </c>
    </row>
    <row r="6" spans="2:8">
      <c r="B6" s="3"/>
      <c r="C6" s="13" t="s">
        <v>119</v>
      </c>
      <c r="D6" s="13" t="s">
        <v>120</v>
      </c>
      <c r="E6" s="13" t="s">
        <v>111</v>
      </c>
      <c r="F6" s="13" t="s">
        <v>112</v>
      </c>
      <c r="G6" s="13" t="s">
        <v>113</v>
      </c>
      <c r="H6" s="13" t="s">
        <v>114</v>
      </c>
    </row>
    <row r="7" spans="2:8">
      <c r="B7" s="3"/>
      <c r="C7" s="13" t="s">
        <v>121</v>
      </c>
      <c r="D7" s="13" t="s">
        <v>121</v>
      </c>
      <c r="E7" s="13" t="s">
        <v>111</v>
      </c>
      <c r="F7" s="13" t="s">
        <v>112</v>
      </c>
      <c r="G7" s="13" t="s">
        <v>113</v>
      </c>
      <c r="H7" s="13" t="s">
        <v>114</v>
      </c>
    </row>
    <row r="8" spans="2:8">
      <c r="B8" s="3"/>
      <c r="C8" s="13" t="s">
        <v>122</v>
      </c>
      <c r="D8" s="13" t="s">
        <v>123</v>
      </c>
      <c r="E8" s="13" t="s">
        <v>111</v>
      </c>
      <c r="F8" s="13" t="s">
        <v>112</v>
      </c>
      <c r="G8" s="13" t="s">
        <v>113</v>
      </c>
      <c r="H8" s="13" t="s">
        <v>114</v>
      </c>
    </row>
    <row r="9" spans="2:8">
      <c r="B9" s="3"/>
      <c r="C9" s="13" t="s">
        <v>124</v>
      </c>
      <c r="D9" s="13" t="s">
        <v>125</v>
      </c>
      <c r="E9" s="13" t="s">
        <v>111</v>
      </c>
      <c r="F9" s="13" t="s">
        <v>112</v>
      </c>
      <c r="G9" s="13" t="s">
        <v>113</v>
      </c>
      <c r="H9" s="13" t="s">
        <v>114</v>
      </c>
    </row>
    <row r="10" spans="2:8">
      <c r="B10" s="3"/>
      <c r="C10" s="13" t="s">
        <v>126</v>
      </c>
      <c r="D10" s="13" t="s">
        <v>126</v>
      </c>
      <c r="E10" s="13" t="s">
        <v>111</v>
      </c>
      <c r="F10" s="13" t="s">
        <v>112</v>
      </c>
      <c r="G10" s="13" t="s">
        <v>113</v>
      </c>
      <c r="H10" s="13" t="s">
        <v>114</v>
      </c>
    </row>
    <row r="11" spans="2:8">
      <c r="B11" s="3"/>
      <c r="C11" s="13" t="s">
        <v>127</v>
      </c>
      <c r="D11" s="13" t="s">
        <v>127</v>
      </c>
      <c r="E11" s="13" t="s">
        <v>111</v>
      </c>
      <c r="F11" s="13" t="s">
        <v>112</v>
      </c>
      <c r="G11" s="13" t="s">
        <v>113</v>
      </c>
      <c r="H11" s="13" t="s">
        <v>114</v>
      </c>
    </row>
    <row r="12" spans="2:8">
      <c r="B12" s="3"/>
      <c r="C12" s="13" t="s">
        <v>128</v>
      </c>
      <c r="D12" s="13" t="s">
        <v>129</v>
      </c>
      <c r="E12" s="13" t="s">
        <v>111</v>
      </c>
      <c r="F12" s="13" t="s">
        <v>112</v>
      </c>
      <c r="G12" s="13" t="s">
        <v>113</v>
      </c>
      <c r="H12" s="13" t="s">
        <v>114</v>
      </c>
    </row>
    <row r="13" spans="2:8">
      <c r="B13" s="3"/>
      <c r="C13" s="13" t="s">
        <v>130</v>
      </c>
      <c r="D13" s="13" t="s">
        <v>131</v>
      </c>
      <c r="E13" s="13" t="s">
        <v>111</v>
      </c>
      <c r="F13" s="13" t="s">
        <v>112</v>
      </c>
      <c r="G13" s="13" t="s">
        <v>113</v>
      </c>
      <c r="H13" s="13" t="s">
        <v>114</v>
      </c>
    </row>
    <row r="14" spans="2:8">
      <c r="B14" s="3"/>
      <c r="C14" s="13" t="s">
        <v>132</v>
      </c>
      <c r="D14" s="13" t="s">
        <v>133</v>
      </c>
      <c r="E14" s="13" t="s">
        <v>111</v>
      </c>
      <c r="F14" s="13" t="s">
        <v>112</v>
      </c>
      <c r="G14" s="13" t="s">
        <v>113</v>
      </c>
      <c r="H14" s="13" t="s">
        <v>114</v>
      </c>
    </row>
    <row r="15" spans="2:8">
      <c r="B15" s="3"/>
      <c r="C15" s="13" t="s">
        <v>134</v>
      </c>
      <c r="D15" s="13" t="s">
        <v>135</v>
      </c>
      <c r="E15" s="13" t="s">
        <v>111</v>
      </c>
      <c r="F15" s="13" t="s">
        <v>112</v>
      </c>
      <c r="G15" s="13" t="s">
        <v>113</v>
      </c>
      <c r="H15" s="13" t="s">
        <v>114</v>
      </c>
    </row>
    <row r="16" spans="2:8">
      <c r="B16" s="3"/>
      <c r="C16" s="13" t="s">
        <v>136</v>
      </c>
      <c r="D16" s="13" t="s">
        <v>137</v>
      </c>
      <c r="E16" s="13" t="s">
        <v>118</v>
      </c>
      <c r="F16" s="13" t="s">
        <v>112</v>
      </c>
      <c r="G16" s="13" t="s">
        <v>113</v>
      </c>
      <c r="H16" s="13" t="s">
        <v>114</v>
      </c>
    </row>
    <row r="17" spans="2:8">
      <c r="B17" s="3"/>
      <c r="C17" s="13" t="s">
        <v>138</v>
      </c>
      <c r="D17" s="13" t="s">
        <v>138</v>
      </c>
      <c r="E17" s="13" t="s">
        <v>111</v>
      </c>
      <c r="F17" s="13" t="s">
        <v>112</v>
      </c>
      <c r="G17" s="13" t="s">
        <v>113</v>
      </c>
      <c r="H17" s="13" t="s">
        <v>114</v>
      </c>
    </row>
    <row r="18" spans="2:8">
      <c r="B18" s="3"/>
      <c r="C18" s="13" t="s">
        <v>139</v>
      </c>
      <c r="D18" s="13" t="s">
        <v>139</v>
      </c>
      <c r="E18" s="13" t="s">
        <v>111</v>
      </c>
      <c r="F18" s="13" t="s">
        <v>112</v>
      </c>
      <c r="G18" s="13" t="s">
        <v>113</v>
      </c>
      <c r="H18" s="13" t="s">
        <v>114</v>
      </c>
    </row>
    <row r="19" spans="2:8">
      <c r="B19" s="3"/>
      <c r="C19" s="13" t="s">
        <v>140</v>
      </c>
      <c r="D19" s="13" t="s">
        <v>140</v>
      </c>
      <c r="E19" s="13" t="s">
        <v>111</v>
      </c>
      <c r="F19" s="13" t="s">
        <v>112</v>
      </c>
      <c r="G19" s="13" t="s">
        <v>113</v>
      </c>
      <c r="H19" s="13" t="s">
        <v>114</v>
      </c>
    </row>
    <row r="20" spans="2:8">
      <c r="B20" s="3"/>
      <c r="C20" s="13" t="s">
        <v>141</v>
      </c>
      <c r="D20" s="13" t="s">
        <v>142</v>
      </c>
      <c r="E20" s="13" t="s">
        <v>111</v>
      </c>
      <c r="F20" s="13" t="s">
        <v>112</v>
      </c>
      <c r="G20" s="13" t="s">
        <v>113</v>
      </c>
      <c r="H20" s="13" t="s">
        <v>114</v>
      </c>
    </row>
    <row r="21" spans="2:8">
      <c r="B21" s="3"/>
      <c r="C21" s="13" t="s">
        <v>143</v>
      </c>
      <c r="D21" s="13" t="s">
        <v>143</v>
      </c>
      <c r="E21" s="13" t="s">
        <v>111</v>
      </c>
      <c r="F21" s="13" t="s">
        <v>112</v>
      </c>
      <c r="G21" s="13" t="s">
        <v>113</v>
      </c>
      <c r="H21" s="13" t="s">
        <v>114</v>
      </c>
    </row>
    <row r="22" spans="2:8">
      <c r="B22" s="3"/>
      <c r="C22" s="13" t="s">
        <v>144</v>
      </c>
      <c r="D22" s="13" t="s">
        <v>145</v>
      </c>
      <c r="E22" s="13" t="s">
        <v>111</v>
      </c>
      <c r="F22" s="13" t="s">
        <v>112</v>
      </c>
      <c r="G22" s="13" t="s">
        <v>113</v>
      </c>
      <c r="H22" s="13" t="s">
        <v>114</v>
      </c>
    </row>
    <row r="23" spans="2:8">
      <c r="B23" s="3"/>
      <c r="C23" s="13" t="s">
        <v>146</v>
      </c>
      <c r="D23" s="13" t="s">
        <v>147</v>
      </c>
      <c r="E23" s="13" t="s">
        <v>111</v>
      </c>
      <c r="F23" s="13" t="s">
        <v>112</v>
      </c>
      <c r="G23" s="13" t="s">
        <v>113</v>
      </c>
      <c r="H23" s="13" t="s">
        <v>114</v>
      </c>
    </row>
    <row r="24" spans="2:8">
      <c r="B24" s="3"/>
      <c r="C24" s="13" t="s">
        <v>148</v>
      </c>
      <c r="D24" s="13" t="s">
        <v>149</v>
      </c>
      <c r="E24" s="13" t="s">
        <v>111</v>
      </c>
      <c r="F24" s="13" t="s">
        <v>112</v>
      </c>
      <c r="G24" s="13" t="s">
        <v>113</v>
      </c>
      <c r="H24" s="13" t="s">
        <v>114</v>
      </c>
    </row>
    <row r="25" spans="2:8">
      <c r="B25" s="3"/>
      <c r="C25" s="13" t="s">
        <v>150</v>
      </c>
      <c r="D25" s="13" t="s">
        <v>151</v>
      </c>
      <c r="E25" s="13" t="s">
        <v>118</v>
      </c>
      <c r="F25" s="13" t="s">
        <v>152</v>
      </c>
      <c r="G25" s="13" t="s">
        <v>113</v>
      </c>
      <c r="H25" s="13" t="s">
        <v>114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9413-9883-9240-9459-24BD9FE880C2}">
  <sheetPr>
    <tabColor theme="7" tint="0.79998168889431442"/>
  </sheetPr>
  <dimension ref="B3:N12"/>
  <sheetViews>
    <sheetView zoomScaleNormal="100" workbookViewId="0">
      <selection activeCell="F22" sqref="F22"/>
    </sheetView>
  </sheetViews>
  <sheetFormatPr baseColWidth="10" defaultRowHeight="20"/>
  <cols>
    <col min="3" max="3" width="11.28515625" bestFit="1" customWidth="1"/>
    <col min="4" max="4" width="4" bestFit="1" customWidth="1"/>
    <col min="8" max="8" width="12.5703125" bestFit="1" customWidth="1"/>
    <col min="9" max="9" width="4" bestFit="1" customWidth="1"/>
    <col min="13" max="13" width="15.85546875" bestFit="1" customWidth="1"/>
    <col min="14" max="14" width="4" bestFit="1" customWidth="1"/>
  </cols>
  <sheetData>
    <row r="3" spans="2:14">
      <c r="B3" s="17" t="s">
        <v>157</v>
      </c>
      <c r="C3" s="19"/>
      <c r="D3" s="16"/>
      <c r="G3" s="17" t="s">
        <v>172</v>
      </c>
      <c r="H3" s="19"/>
      <c r="I3" s="16"/>
      <c r="L3" s="17" t="s">
        <v>171</v>
      </c>
      <c r="M3" s="19"/>
      <c r="N3" s="16"/>
    </row>
    <row r="4" spans="2:14">
      <c r="B4" s="18" t="s">
        <v>166</v>
      </c>
      <c r="C4" s="18" t="s">
        <v>3</v>
      </c>
      <c r="D4" s="1" t="s">
        <v>164</v>
      </c>
      <c r="G4" s="1" t="s">
        <v>166</v>
      </c>
      <c r="H4" s="1" t="s">
        <v>3</v>
      </c>
      <c r="I4" s="1" t="s">
        <v>164</v>
      </c>
      <c r="L4" s="1" t="s">
        <v>166</v>
      </c>
      <c r="M4" s="1" t="s">
        <v>3</v>
      </c>
      <c r="N4" s="1" t="s">
        <v>164</v>
      </c>
    </row>
    <row r="5" spans="2:14">
      <c r="B5" s="1" t="s">
        <v>174</v>
      </c>
      <c r="C5" s="1" t="s">
        <v>173</v>
      </c>
      <c r="D5" s="1" t="s">
        <v>161</v>
      </c>
      <c r="G5" s="1" t="s">
        <v>170</v>
      </c>
      <c r="H5" s="1" t="s">
        <v>158</v>
      </c>
      <c r="I5" s="1"/>
      <c r="L5" s="1" t="s">
        <v>168</v>
      </c>
      <c r="M5" s="1" t="s">
        <v>178</v>
      </c>
      <c r="N5" s="1"/>
    </row>
    <row r="6" spans="2:14">
      <c r="B6" s="1" t="s">
        <v>165</v>
      </c>
      <c r="C6" s="1" t="s">
        <v>175</v>
      </c>
      <c r="D6" s="1" t="s">
        <v>161</v>
      </c>
      <c r="G6" s="1" t="s">
        <v>162</v>
      </c>
      <c r="H6" s="1" t="s">
        <v>177</v>
      </c>
      <c r="I6" s="1" t="s">
        <v>161</v>
      </c>
    </row>
    <row r="7" spans="2:14">
      <c r="B7" s="1" t="s">
        <v>169</v>
      </c>
      <c r="C7" s="1" t="s">
        <v>176</v>
      </c>
      <c r="D7" s="1"/>
    </row>
    <row r="9" spans="2:14">
      <c r="G9" s="17" t="s">
        <v>167</v>
      </c>
      <c r="H9" s="19"/>
      <c r="I9" s="16"/>
    </row>
    <row r="10" spans="2:14">
      <c r="G10" s="1" t="s">
        <v>166</v>
      </c>
      <c r="H10" s="1" t="s">
        <v>3</v>
      </c>
      <c r="I10" s="1" t="s">
        <v>164</v>
      </c>
    </row>
    <row r="11" spans="2:14">
      <c r="G11" s="1" t="s">
        <v>163</v>
      </c>
      <c r="H11" s="1" t="s">
        <v>159</v>
      </c>
      <c r="I11" s="1"/>
    </row>
    <row r="12" spans="2:14">
      <c r="G12" s="1" t="s">
        <v>162</v>
      </c>
      <c r="H12" s="1" t="s">
        <v>177</v>
      </c>
      <c r="I12" s="1" t="s">
        <v>161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1E15-FCF1-C841-907D-71126FE01271}">
  <dimension ref="A2:E10"/>
  <sheetViews>
    <sheetView workbookViewId="0">
      <selection activeCell="D36" sqref="D36"/>
    </sheetView>
  </sheetViews>
  <sheetFormatPr baseColWidth="10" defaultRowHeight="20"/>
  <cols>
    <col min="1" max="1" width="4.42578125" bestFit="1" customWidth="1"/>
    <col min="2" max="2" width="21.42578125" bestFit="1" customWidth="1"/>
    <col min="3" max="3" width="21.42578125" customWidth="1"/>
    <col min="4" max="5" width="40.5703125" customWidth="1"/>
  </cols>
  <sheetData>
    <row r="2" spans="1:5">
      <c r="A2" s="22" t="s">
        <v>185</v>
      </c>
      <c r="B2" s="22" t="s">
        <v>209</v>
      </c>
      <c r="C2" s="22" t="s">
        <v>210</v>
      </c>
      <c r="D2" s="22" t="s">
        <v>192</v>
      </c>
      <c r="E2" s="22" t="s">
        <v>181</v>
      </c>
    </row>
    <row r="3" spans="1:5" ht="21">
      <c r="A3" s="6">
        <f>ROW()-2</f>
        <v>1</v>
      </c>
      <c r="B3" s="20" t="s">
        <v>211</v>
      </c>
      <c r="C3" s="20" t="s">
        <v>157</v>
      </c>
      <c r="D3" s="20" t="s">
        <v>215</v>
      </c>
      <c r="E3" s="20"/>
    </row>
    <row r="4" spans="1:5" ht="21">
      <c r="A4" s="6">
        <f>ROW()-2</f>
        <v>2</v>
      </c>
      <c r="B4" s="20" t="s">
        <v>212</v>
      </c>
      <c r="C4" s="20" t="s">
        <v>172</v>
      </c>
      <c r="D4" s="20" t="s">
        <v>216</v>
      </c>
      <c r="E4" s="20"/>
    </row>
    <row r="5" spans="1:5" ht="21">
      <c r="A5" s="6">
        <f t="shared" ref="A5:A10" si="0">ROW()-2</f>
        <v>3</v>
      </c>
      <c r="B5" s="20" t="s">
        <v>213</v>
      </c>
      <c r="C5" s="20" t="s">
        <v>167</v>
      </c>
      <c r="D5" s="20" t="s">
        <v>217</v>
      </c>
      <c r="E5" s="20"/>
    </row>
    <row r="6" spans="1:5" ht="21">
      <c r="A6" s="6">
        <f t="shared" si="0"/>
        <v>4</v>
      </c>
      <c r="B6" s="20" t="s">
        <v>214</v>
      </c>
      <c r="C6" s="20" t="s">
        <v>171</v>
      </c>
      <c r="D6" s="20" t="s">
        <v>218</v>
      </c>
      <c r="E6" s="20"/>
    </row>
    <row r="7" spans="1:5">
      <c r="A7" s="6">
        <f t="shared" si="0"/>
        <v>5</v>
      </c>
      <c r="B7" s="20"/>
      <c r="C7" s="20"/>
      <c r="D7" s="20"/>
      <c r="E7" s="20"/>
    </row>
    <row r="8" spans="1:5">
      <c r="A8" s="6">
        <f t="shared" si="0"/>
        <v>6</v>
      </c>
      <c r="B8" s="20"/>
      <c r="C8" s="20"/>
      <c r="D8" s="20"/>
      <c r="E8" s="20"/>
    </row>
    <row r="9" spans="1:5">
      <c r="A9" s="6">
        <f t="shared" si="0"/>
        <v>7</v>
      </c>
      <c r="B9" s="20"/>
      <c r="C9" s="20"/>
      <c r="D9" s="20"/>
      <c r="E9" s="20"/>
    </row>
    <row r="10" spans="1:5">
      <c r="A10" s="6">
        <f t="shared" si="0"/>
        <v>8</v>
      </c>
      <c r="B10" s="20"/>
      <c r="C10" s="20"/>
      <c r="D10" s="20"/>
      <c r="E10" s="20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EB11-FBD1-A240-BDF1-E44434B8DE2D}">
  <dimension ref="A2:J14"/>
  <sheetViews>
    <sheetView workbookViewId="0">
      <selection activeCell="F12" sqref="F12"/>
    </sheetView>
  </sheetViews>
  <sheetFormatPr baseColWidth="10" defaultRowHeight="20"/>
  <cols>
    <col min="1" max="1" width="5.140625" bestFit="1" customWidth="1"/>
    <col min="2" max="2" width="17.5703125" bestFit="1" customWidth="1"/>
    <col min="3" max="3" width="12" bestFit="1" customWidth="1"/>
    <col min="5" max="5" width="4.85546875" bestFit="1" customWidth="1"/>
    <col min="6" max="6" width="4.5703125" bestFit="1" customWidth="1"/>
    <col min="7" max="7" width="4.7109375" bestFit="1" customWidth="1"/>
    <col min="8" max="8" width="6" bestFit="1" customWidth="1"/>
    <col min="9" max="10" width="50.140625" customWidth="1"/>
  </cols>
  <sheetData>
    <row r="2" spans="1:10">
      <c r="B2" s="2" t="s">
        <v>0</v>
      </c>
      <c r="C2" s="14" t="s">
        <v>157</v>
      </c>
    </row>
    <row r="3" spans="1:10">
      <c r="B3" s="2" t="s">
        <v>155</v>
      </c>
      <c r="C3" s="15" t="s">
        <v>184</v>
      </c>
    </row>
    <row r="4" spans="1:10">
      <c r="B4" s="2" t="s">
        <v>156</v>
      </c>
      <c r="C4" s="15" t="s">
        <v>184</v>
      </c>
    </row>
    <row r="5" spans="1:10">
      <c r="B5" s="2" t="s">
        <v>2</v>
      </c>
      <c r="C5" s="15"/>
    </row>
    <row r="8" spans="1:10">
      <c r="A8" s="2" t="s">
        <v>185</v>
      </c>
      <c r="B8" s="2" t="s">
        <v>186</v>
      </c>
      <c r="C8" s="2" t="s">
        <v>1</v>
      </c>
      <c r="D8" s="2" t="s">
        <v>7</v>
      </c>
      <c r="E8" s="2" t="s">
        <v>199</v>
      </c>
      <c r="F8" s="2" t="s">
        <v>200</v>
      </c>
      <c r="G8" s="2" t="s">
        <v>190</v>
      </c>
      <c r="H8" s="2" t="s">
        <v>193</v>
      </c>
      <c r="I8" s="2" t="s">
        <v>192</v>
      </c>
      <c r="J8" s="2" t="s">
        <v>181</v>
      </c>
    </row>
    <row r="9" spans="1:10">
      <c r="A9" s="1">
        <f>ROW()-8</f>
        <v>1</v>
      </c>
      <c r="B9" s="1" t="s">
        <v>191</v>
      </c>
      <c r="C9" s="1" t="s">
        <v>3</v>
      </c>
      <c r="D9" s="1" t="s">
        <v>15</v>
      </c>
      <c r="E9" s="1">
        <v>20</v>
      </c>
      <c r="F9" s="1" t="s">
        <v>203</v>
      </c>
      <c r="G9" s="1" t="s">
        <v>164</v>
      </c>
      <c r="H9" s="1" t="s">
        <v>194</v>
      </c>
      <c r="I9" s="1"/>
      <c r="J9" s="1" t="s">
        <v>204</v>
      </c>
    </row>
    <row r="10" spans="1:10">
      <c r="A10" s="1">
        <f t="shared" ref="A10:A14" si="0">ROW()-8</f>
        <v>2</v>
      </c>
      <c r="B10" s="1" t="s">
        <v>174</v>
      </c>
      <c r="C10" s="1" t="s">
        <v>173</v>
      </c>
      <c r="D10" s="1" t="s">
        <v>20</v>
      </c>
      <c r="E10" s="1">
        <v>11</v>
      </c>
      <c r="F10" s="1" t="s">
        <v>201</v>
      </c>
      <c r="G10" s="1" t="s">
        <v>161</v>
      </c>
      <c r="H10" s="1" t="s">
        <v>194</v>
      </c>
      <c r="I10" s="1" t="s">
        <v>196</v>
      </c>
      <c r="J10" s="1"/>
    </row>
    <row r="11" spans="1:10">
      <c r="A11" s="1">
        <f t="shared" si="0"/>
        <v>3</v>
      </c>
      <c r="B11" s="1" t="s">
        <v>165</v>
      </c>
      <c r="C11" s="1" t="s">
        <v>175</v>
      </c>
      <c r="D11" s="1" t="s">
        <v>20</v>
      </c>
      <c r="E11" s="1">
        <v>11</v>
      </c>
      <c r="F11" s="1" t="s">
        <v>201</v>
      </c>
      <c r="G11" s="1" t="s">
        <v>161</v>
      </c>
      <c r="H11" s="1" t="s">
        <v>194</v>
      </c>
      <c r="I11" s="1" t="s">
        <v>197</v>
      </c>
      <c r="J11" s="1"/>
    </row>
    <row r="12" spans="1:10">
      <c r="A12" s="1">
        <f t="shared" si="0"/>
        <v>4</v>
      </c>
      <c r="B12" s="1" t="s">
        <v>187</v>
      </c>
      <c r="C12" s="1" t="s">
        <v>160</v>
      </c>
      <c r="D12" s="1" t="s">
        <v>153</v>
      </c>
      <c r="E12" s="1" t="s">
        <v>206</v>
      </c>
      <c r="F12" s="1" t="s">
        <v>201</v>
      </c>
      <c r="G12" s="1"/>
      <c r="H12" s="1"/>
      <c r="I12" s="1"/>
      <c r="J12" s="1"/>
    </row>
    <row r="13" spans="1:10">
      <c r="A13" s="1">
        <f t="shared" si="0"/>
        <v>5</v>
      </c>
      <c r="B13" s="1" t="s">
        <v>188</v>
      </c>
      <c r="C13" s="1" t="s">
        <v>4</v>
      </c>
      <c r="D13" s="1" t="s">
        <v>56</v>
      </c>
      <c r="E13" s="1">
        <v>6</v>
      </c>
      <c r="F13" s="1" t="s">
        <v>203</v>
      </c>
      <c r="G13" s="1"/>
      <c r="H13" s="1"/>
      <c r="I13" s="1"/>
      <c r="J13" s="1"/>
    </row>
    <row r="14" spans="1:10">
      <c r="A14" s="1">
        <f t="shared" si="0"/>
        <v>6</v>
      </c>
      <c r="B14" s="1" t="s">
        <v>189</v>
      </c>
      <c r="C14" s="1" t="s">
        <v>5</v>
      </c>
      <c r="D14" s="1" t="s">
        <v>56</v>
      </c>
      <c r="E14" s="1">
        <v>6</v>
      </c>
      <c r="F14" s="1" t="s">
        <v>203</v>
      </c>
      <c r="G14" s="1"/>
      <c r="H14" s="1"/>
      <c r="I14" s="1"/>
      <c r="J14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CD3A-2765-154F-B41E-B656E13F1C64}">
  <dimension ref="A2:J13"/>
  <sheetViews>
    <sheetView workbookViewId="0">
      <selection activeCell="C11" sqref="C11"/>
    </sheetView>
  </sheetViews>
  <sheetFormatPr baseColWidth="10" defaultRowHeight="20"/>
  <cols>
    <col min="1" max="1" width="5.140625" bestFit="1" customWidth="1"/>
    <col min="2" max="2" width="17.5703125" bestFit="1" customWidth="1"/>
    <col min="3" max="3" width="12" bestFit="1" customWidth="1"/>
    <col min="5" max="5" width="4.85546875" bestFit="1" customWidth="1"/>
    <col min="6" max="6" width="4.5703125" bestFit="1" customWidth="1"/>
    <col min="7" max="7" width="4.7109375" bestFit="1" customWidth="1"/>
    <col min="8" max="8" width="6" bestFit="1" customWidth="1"/>
    <col min="9" max="10" width="50.140625" customWidth="1"/>
  </cols>
  <sheetData>
    <row r="2" spans="1:10">
      <c r="B2" s="2" t="s">
        <v>0</v>
      </c>
      <c r="C2" s="14" t="s">
        <v>172</v>
      </c>
    </row>
    <row r="3" spans="1:10">
      <c r="B3" s="2" t="s">
        <v>155</v>
      </c>
      <c r="C3" s="15" t="s">
        <v>195</v>
      </c>
    </row>
    <row r="4" spans="1:10">
      <c r="B4" s="2" t="s">
        <v>156</v>
      </c>
      <c r="C4" s="15" t="s">
        <v>195</v>
      </c>
    </row>
    <row r="5" spans="1:10">
      <c r="B5" s="2" t="s">
        <v>2</v>
      </c>
      <c r="C5" s="15"/>
    </row>
    <row r="8" spans="1:10">
      <c r="A8" s="2" t="s">
        <v>185</v>
      </c>
      <c r="B8" s="2" t="s">
        <v>186</v>
      </c>
      <c r="C8" s="2" t="s">
        <v>1</v>
      </c>
      <c r="D8" s="2" t="s">
        <v>7</v>
      </c>
      <c r="E8" s="2" t="s">
        <v>199</v>
      </c>
      <c r="F8" s="2" t="s">
        <v>200</v>
      </c>
      <c r="G8" s="2" t="s">
        <v>190</v>
      </c>
      <c r="H8" s="2" t="s">
        <v>193</v>
      </c>
      <c r="I8" s="2" t="s">
        <v>192</v>
      </c>
      <c r="J8" s="2" t="s">
        <v>181</v>
      </c>
    </row>
    <row r="9" spans="1:10">
      <c r="A9" s="1">
        <f>ROW()-8</f>
        <v>1</v>
      </c>
      <c r="B9" s="1" t="s">
        <v>174</v>
      </c>
      <c r="C9" s="1" t="s">
        <v>3</v>
      </c>
      <c r="D9" s="1" t="s">
        <v>15</v>
      </c>
      <c r="E9" s="1">
        <v>20</v>
      </c>
      <c r="F9" s="1" t="s">
        <v>203</v>
      </c>
      <c r="G9" s="1" t="s">
        <v>164</v>
      </c>
      <c r="H9" s="1" t="s">
        <v>194</v>
      </c>
      <c r="I9" s="1"/>
      <c r="J9" s="1" t="s">
        <v>204</v>
      </c>
    </row>
    <row r="10" spans="1:10">
      <c r="A10" s="1">
        <f t="shared" ref="A10:A13" si="0">ROW()-8</f>
        <v>2</v>
      </c>
      <c r="B10" s="1" t="s">
        <v>198</v>
      </c>
      <c r="C10" s="1" t="s">
        <v>158</v>
      </c>
      <c r="D10" s="1" t="s">
        <v>99</v>
      </c>
      <c r="E10" s="1">
        <v>255</v>
      </c>
      <c r="F10" s="1" t="s">
        <v>201</v>
      </c>
      <c r="G10" s="1"/>
      <c r="H10" s="1"/>
      <c r="I10" s="1"/>
      <c r="J10" s="1"/>
    </row>
    <row r="11" spans="1:10">
      <c r="A11" s="1">
        <f t="shared" si="0"/>
        <v>3</v>
      </c>
      <c r="B11" s="1" t="s">
        <v>162</v>
      </c>
      <c r="C11" s="1" t="s">
        <v>177</v>
      </c>
      <c r="D11" s="1" t="s">
        <v>20</v>
      </c>
      <c r="E11" s="1">
        <v>11</v>
      </c>
      <c r="F11" s="1" t="s">
        <v>201</v>
      </c>
      <c r="G11" s="1" t="s">
        <v>161</v>
      </c>
      <c r="H11" s="1" t="s">
        <v>194</v>
      </c>
      <c r="I11" s="1" t="s">
        <v>205</v>
      </c>
      <c r="J11" s="1"/>
    </row>
    <row r="12" spans="1:10">
      <c r="A12" s="1">
        <f t="shared" si="0"/>
        <v>4</v>
      </c>
      <c r="B12" s="1" t="s">
        <v>188</v>
      </c>
      <c r="C12" s="1" t="s">
        <v>4</v>
      </c>
      <c r="D12" s="1" t="s">
        <v>56</v>
      </c>
      <c r="E12" s="1">
        <v>6</v>
      </c>
      <c r="F12" s="1" t="s">
        <v>202</v>
      </c>
      <c r="G12" s="1"/>
      <c r="H12" s="1"/>
      <c r="I12" s="1"/>
      <c r="J12" s="1"/>
    </row>
    <row r="13" spans="1:10">
      <c r="A13" s="1">
        <f t="shared" si="0"/>
        <v>5</v>
      </c>
      <c r="B13" s="1" t="s">
        <v>189</v>
      </c>
      <c r="C13" s="1" t="s">
        <v>5</v>
      </c>
      <c r="D13" s="1" t="s">
        <v>56</v>
      </c>
      <c r="E13" s="1">
        <v>6</v>
      </c>
      <c r="F13" s="1" t="s">
        <v>202</v>
      </c>
      <c r="G13" s="1"/>
      <c r="H13" s="1"/>
      <c r="I13" s="1"/>
      <c r="J13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65F5-7E6F-5343-9F9C-CF45E5ECD598}">
  <dimension ref="A2:J13"/>
  <sheetViews>
    <sheetView workbookViewId="0">
      <selection activeCell="C11" sqref="C11"/>
    </sheetView>
  </sheetViews>
  <sheetFormatPr baseColWidth="10" defaultRowHeight="20"/>
  <cols>
    <col min="1" max="1" width="5.140625" bestFit="1" customWidth="1"/>
    <col min="2" max="2" width="17.5703125" bestFit="1" customWidth="1"/>
    <col min="3" max="3" width="12" bestFit="1" customWidth="1"/>
    <col min="5" max="5" width="4.85546875" bestFit="1" customWidth="1"/>
    <col min="6" max="6" width="4.5703125" bestFit="1" customWidth="1"/>
    <col min="7" max="7" width="4.7109375" bestFit="1" customWidth="1"/>
    <col min="8" max="8" width="6" bestFit="1" customWidth="1"/>
    <col min="9" max="10" width="50.140625" customWidth="1"/>
  </cols>
  <sheetData>
    <row r="2" spans="1:10">
      <c r="B2" s="2" t="s">
        <v>0</v>
      </c>
      <c r="C2" s="14" t="s">
        <v>167</v>
      </c>
    </row>
    <row r="3" spans="1:10">
      <c r="B3" s="2" t="s">
        <v>155</v>
      </c>
      <c r="C3" s="15" t="s">
        <v>207</v>
      </c>
    </row>
    <row r="4" spans="1:10">
      <c r="B4" s="2" t="s">
        <v>156</v>
      </c>
      <c r="C4" s="15" t="s">
        <v>207</v>
      </c>
    </row>
    <row r="5" spans="1:10">
      <c r="B5" s="2" t="s">
        <v>2</v>
      </c>
      <c r="C5" s="15"/>
    </row>
    <row r="8" spans="1:10">
      <c r="A8" s="2" t="s">
        <v>185</v>
      </c>
      <c r="B8" s="2" t="s">
        <v>186</v>
      </c>
      <c r="C8" s="2" t="s">
        <v>1</v>
      </c>
      <c r="D8" s="2" t="s">
        <v>7</v>
      </c>
      <c r="E8" s="2" t="s">
        <v>199</v>
      </c>
      <c r="F8" s="2" t="s">
        <v>200</v>
      </c>
      <c r="G8" s="2" t="s">
        <v>190</v>
      </c>
      <c r="H8" s="2" t="s">
        <v>193</v>
      </c>
      <c r="I8" s="2" t="s">
        <v>192</v>
      </c>
      <c r="J8" s="2" t="s">
        <v>181</v>
      </c>
    </row>
    <row r="9" spans="1:10">
      <c r="A9" s="1">
        <f>ROW()-8</f>
        <v>1</v>
      </c>
      <c r="B9" s="1" t="s">
        <v>165</v>
      </c>
      <c r="C9" s="1" t="s">
        <v>3</v>
      </c>
      <c r="D9" s="1" t="s">
        <v>15</v>
      </c>
      <c r="E9" s="1">
        <v>20</v>
      </c>
      <c r="F9" s="1" t="s">
        <v>203</v>
      </c>
      <c r="G9" s="1" t="s">
        <v>164</v>
      </c>
      <c r="H9" s="1" t="s">
        <v>194</v>
      </c>
      <c r="I9" s="1"/>
      <c r="J9" s="1" t="s">
        <v>204</v>
      </c>
    </row>
    <row r="10" spans="1:10">
      <c r="A10" s="1">
        <f t="shared" ref="A10:A13" si="0">ROW()-8</f>
        <v>2</v>
      </c>
      <c r="B10" s="1" t="s">
        <v>163</v>
      </c>
      <c r="C10" s="1" t="s">
        <v>159</v>
      </c>
      <c r="D10" s="1" t="s">
        <v>99</v>
      </c>
      <c r="E10" s="1">
        <v>255</v>
      </c>
      <c r="F10" s="1" t="s">
        <v>201</v>
      </c>
      <c r="G10" s="1"/>
      <c r="H10" s="1"/>
      <c r="I10" s="1"/>
      <c r="J10" s="1"/>
    </row>
    <row r="11" spans="1:10">
      <c r="A11" s="1">
        <f t="shared" si="0"/>
        <v>3</v>
      </c>
      <c r="B11" s="1" t="s">
        <v>162</v>
      </c>
      <c r="C11" s="1" t="s">
        <v>177</v>
      </c>
      <c r="D11" s="1" t="s">
        <v>20</v>
      </c>
      <c r="E11" s="1">
        <v>11</v>
      </c>
      <c r="F11" s="1" t="s">
        <v>201</v>
      </c>
      <c r="G11" s="1" t="s">
        <v>161</v>
      </c>
      <c r="H11" s="1" t="s">
        <v>194</v>
      </c>
      <c r="I11" s="1" t="s">
        <v>205</v>
      </c>
      <c r="J11" s="1"/>
    </row>
    <row r="12" spans="1:10">
      <c r="A12" s="1">
        <f t="shared" si="0"/>
        <v>4</v>
      </c>
      <c r="B12" s="1" t="s">
        <v>188</v>
      </c>
      <c r="C12" s="1" t="s">
        <v>4</v>
      </c>
      <c r="D12" s="1" t="s">
        <v>56</v>
      </c>
      <c r="E12" s="1">
        <v>6</v>
      </c>
      <c r="F12" s="1" t="s">
        <v>202</v>
      </c>
      <c r="G12" s="1"/>
      <c r="H12" s="1"/>
      <c r="I12" s="1"/>
      <c r="J12" s="1"/>
    </row>
    <row r="13" spans="1:10">
      <c r="A13" s="1">
        <f t="shared" si="0"/>
        <v>5</v>
      </c>
      <c r="B13" s="1" t="s">
        <v>189</v>
      </c>
      <c r="C13" s="1" t="s">
        <v>5</v>
      </c>
      <c r="D13" s="1" t="s">
        <v>56</v>
      </c>
      <c r="E13" s="1">
        <v>6</v>
      </c>
      <c r="F13" s="1" t="s">
        <v>202</v>
      </c>
      <c r="G13" s="1"/>
      <c r="H13" s="1"/>
      <c r="I13" s="1"/>
      <c r="J13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C772-FACD-E741-BBD3-24E309540473}">
  <dimension ref="A2:J12"/>
  <sheetViews>
    <sheetView topLeftCell="A27" workbookViewId="0">
      <selection activeCell="F11" sqref="F11"/>
    </sheetView>
  </sheetViews>
  <sheetFormatPr baseColWidth="10" defaultRowHeight="20"/>
  <cols>
    <col min="1" max="1" width="5.140625" bestFit="1" customWidth="1"/>
    <col min="2" max="2" width="17.5703125" bestFit="1" customWidth="1"/>
    <col min="3" max="3" width="12" bestFit="1" customWidth="1"/>
    <col min="5" max="5" width="4.85546875" bestFit="1" customWidth="1"/>
    <col min="6" max="6" width="4.5703125" bestFit="1" customWidth="1"/>
    <col min="7" max="7" width="4.7109375" bestFit="1" customWidth="1"/>
    <col min="8" max="8" width="6" bestFit="1" customWidth="1"/>
    <col min="9" max="10" width="50.140625" customWidth="1"/>
  </cols>
  <sheetData>
    <row r="2" spans="1:10">
      <c r="B2" s="2" t="s">
        <v>0</v>
      </c>
      <c r="C2" s="14" t="s">
        <v>167</v>
      </c>
    </row>
    <row r="3" spans="1:10">
      <c r="B3" s="2" t="s">
        <v>155</v>
      </c>
      <c r="C3" s="15" t="s">
        <v>207</v>
      </c>
    </row>
    <row r="4" spans="1:10">
      <c r="B4" s="2" t="s">
        <v>156</v>
      </c>
      <c r="C4" s="15" t="s">
        <v>207</v>
      </c>
    </row>
    <row r="5" spans="1:10">
      <c r="B5" s="2" t="s">
        <v>2</v>
      </c>
      <c r="C5" s="15"/>
    </row>
    <row r="8" spans="1:10">
      <c r="A8" s="2" t="s">
        <v>185</v>
      </c>
      <c r="B8" s="2" t="s">
        <v>186</v>
      </c>
      <c r="C8" s="2" t="s">
        <v>1</v>
      </c>
      <c r="D8" s="2" t="s">
        <v>7</v>
      </c>
      <c r="E8" s="2" t="s">
        <v>199</v>
      </c>
      <c r="F8" s="2" t="s">
        <v>200</v>
      </c>
      <c r="G8" s="2" t="s">
        <v>190</v>
      </c>
      <c r="H8" s="2" t="s">
        <v>193</v>
      </c>
      <c r="I8" s="2" t="s">
        <v>192</v>
      </c>
      <c r="J8" s="2" t="s">
        <v>181</v>
      </c>
    </row>
    <row r="9" spans="1:10">
      <c r="A9" s="1">
        <f>ROW()-8</f>
        <v>1</v>
      </c>
      <c r="B9" s="1" t="s">
        <v>162</v>
      </c>
      <c r="C9" s="1" t="s">
        <v>3</v>
      </c>
      <c r="D9" s="1" t="s">
        <v>15</v>
      </c>
      <c r="E9" s="1">
        <v>20</v>
      </c>
      <c r="F9" s="1" t="s">
        <v>203</v>
      </c>
      <c r="G9" s="1" t="s">
        <v>164</v>
      </c>
      <c r="H9" s="1" t="s">
        <v>194</v>
      </c>
      <c r="I9" s="1"/>
      <c r="J9" s="1" t="s">
        <v>204</v>
      </c>
    </row>
    <row r="10" spans="1:10">
      <c r="A10" s="1">
        <f t="shared" ref="A10:A12" si="0">ROW()-8</f>
        <v>2</v>
      </c>
      <c r="B10" s="1" t="s">
        <v>208</v>
      </c>
      <c r="C10" s="1" t="s">
        <v>178</v>
      </c>
      <c r="D10" s="1" t="s">
        <v>99</v>
      </c>
      <c r="E10" s="1">
        <v>255</v>
      </c>
      <c r="F10" s="1" t="s">
        <v>201</v>
      </c>
      <c r="G10" s="1"/>
      <c r="H10" s="1"/>
      <c r="I10" s="1"/>
      <c r="J10" s="1"/>
    </row>
    <row r="11" spans="1:10">
      <c r="A11" s="1">
        <f t="shared" si="0"/>
        <v>3</v>
      </c>
      <c r="B11" s="1" t="s">
        <v>188</v>
      </c>
      <c r="C11" s="1" t="s">
        <v>4</v>
      </c>
      <c r="D11" s="1" t="s">
        <v>56</v>
      </c>
      <c r="E11" s="1">
        <v>6</v>
      </c>
      <c r="F11" s="1" t="s">
        <v>202</v>
      </c>
      <c r="G11" s="1"/>
      <c r="H11" s="1"/>
      <c r="I11" s="1"/>
      <c r="J11" s="1"/>
    </row>
    <row r="12" spans="1:10">
      <c r="A12" s="1">
        <f t="shared" si="0"/>
        <v>4</v>
      </c>
      <c r="B12" s="1" t="s">
        <v>189</v>
      </c>
      <c r="C12" s="1" t="s">
        <v>5</v>
      </c>
      <c r="D12" s="1" t="s">
        <v>56</v>
      </c>
      <c r="E12" s="1">
        <v>6</v>
      </c>
      <c r="F12" s="1" t="s">
        <v>202</v>
      </c>
      <c r="G12" s="1"/>
      <c r="H12" s="1"/>
      <c r="I12" s="1"/>
      <c r="J12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BAB0-910F-2547-A3B4-B5F55E773744}">
  <dimension ref="A1:E35"/>
  <sheetViews>
    <sheetView tabSelected="1" workbookViewId="0">
      <pane ySplit="2" topLeftCell="A15" activePane="bottomLeft" state="frozen"/>
      <selection pane="bottomLeft" activeCell="D23" sqref="D23"/>
    </sheetView>
  </sheetViews>
  <sheetFormatPr baseColWidth="10" defaultRowHeight="20"/>
  <cols>
    <col min="1" max="1" width="20.140625" bestFit="1" customWidth="1"/>
    <col min="2" max="2" width="13.5703125" bestFit="1" customWidth="1"/>
    <col min="4" max="5" width="44.5703125" customWidth="1"/>
  </cols>
  <sheetData>
    <row r="1" spans="1:5" ht="23" customHeight="1">
      <c r="A1" t="s">
        <v>45</v>
      </c>
    </row>
    <row r="2" spans="1:5">
      <c r="A2" s="4" t="s">
        <v>7</v>
      </c>
      <c r="B2" s="4" t="s">
        <v>22</v>
      </c>
      <c r="C2" s="4" t="s">
        <v>44</v>
      </c>
      <c r="D2" s="4" t="s">
        <v>43</v>
      </c>
      <c r="E2" s="4" t="s">
        <v>55</v>
      </c>
    </row>
    <row r="3" spans="1:5">
      <c r="A3" s="5" t="s">
        <v>8</v>
      </c>
      <c r="B3" s="1" t="s">
        <v>24</v>
      </c>
      <c r="C3" s="1" t="b">
        <v>0</v>
      </c>
      <c r="D3" s="1" t="s">
        <v>9</v>
      </c>
      <c r="E3" s="1"/>
    </row>
    <row r="4" spans="1:5">
      <c r="A4" s="5" t="s">
        <v>10</v>
      </c>
      <c r="B4" s="1" t="s">
        <v>24</v>
      </c>
      <c r="C4" s="1" t="b">
        <v>0</v>
      </c>
      <c r="D4" s="1" t="s">
        <v>11</v>
      </c>
      <c r="E4" s="1"/>
    </row>
    <row r="5" spans="1:5">
      <c r="A5" s="5" t="s">
        <v>12</v>
      </c>
      <c r="B5" s="1" t="s">
        <v>24</v>
      </c>
      <c r="C5" s="1" t="b">
        <v>0</v>
      </c>
      <c r="D5" s="1" t="s">
        <v>13</v>
      </c>
      <c r="E5" s="1"/>
    </row>
    <row r="6" spans="1:5">
      <c r="A6" s="5" t="s">
        <v>20</v>
      </c>
      <c r="B6" s="1" t="s">
        <v>24</v>
      </c>
      <c r="C6" s="1" t="b">
        <v>1</v>
      </c>
      <c r="D6" s="1" t="s">
        <v>14</v>
      </c>
      <c r="E6" s="1"/>
    </row>
    <row r="7" spans="1:5">
      <c r="A7" s="5" t="s">
        <v>18</v>
      </c>
      <c r="B7" s="1" t="s">
        <v>24</v>
      </c>
      <c r="C7" s="1" t="b">
        <v>1</v>
      </c>
      <c r="D7" s="1" t="s">
        <v>14</v>
      </c>
      <c r="E7" s="1"/>
    </row>
    <row r="8" spans="1:5">
      <c r="A8" s="5" t="s">
        <v>101</v>
      </c>
      <c r="B8" s="1" t="s">
        <v>24</v>
      </c>
      <c r="C8" s="1" t="b">
        <v>1</v>
      </c>
      <c r="D8" s="1" t="s">
        <v>16</v>
      </c>
      <c r="E8" s="1"/>
    </row>
    <row r="9" spans="1:5">
      <c r="A9" s="5" t="s">
        <v>26</v>
      </c>
      <c r="B9" s="1" t="s">
        <v>30</v>
      </c>
      <c r="C9" s="1" t="b">
        <v>1</v>
      </c>
      <c r="D9" s="5" t="s">
        <v>29</v>
      </c>
      <c r="E9" s="1"/>
    </row>
    <row r="10" spans="1:5">
      <c r="A10" s="5" t="s">
        <v>28</v>
      </c>
      <c r="B10" s="1" t="s">
        <v>30</v>
      </c>
      <c r="C10" s="1" t="b">
        <v>1</v>
      </c>
      <c r="D10" s="5" t="s">
        <v>29</v>
      </c>
      <c r="E10" s="1"/>
    </row>
    <row r="11" spans="1:5">
      <c r="A11" s="5" t="s">
        <v>31</v>
      </c>
      <c r="B11" s="1" t="s">
        <v>33</v>
      </c>
      <c r="C11" s="1" t="b">
        <v>0</v>
      </c>
      <c r="D11" s="1" t="s">
        <v>32</v>
      </c>
      <c r="E11" s="1"/>
    </row>
    <row r="12" spans="1:5">
      <c r="A12" s="5" t="s">
        <v>36</v>
      </c>
      <c r="B12" s="1" t="s">
        <v>34</v>
      </c>
      <c r="C12" s="1" t="b">
        <v>1</v>
      </c>
      <c r="D12" s="1" t="s">
        <v>41</v>
      </c>
      <c r="E12" s="1"/>
    </row>
    <row r="13" spans="1:5">
      <c r="A13" s="5" t="s">
        <v>38</v>
      </c>
      <c r="B13" s="1" t="s">
        <v>34</v>
      </c>
      <c r="C13" s="1" t="b">
        <v>1</v>
      </c>
      <c r="D13" s="1" t="s">
        <v>41</v>
      </c>
      <c r="E13" s="1"/>
    </row>
    <row r="14" spans="1:5">
      <c r="A14" s="5" t="s">
        <v>40</v>
      </c>
      <c r="B14" s="1" t="s">
        <v>34</v>
      </c>
      <c r="C14" s="1" t="b">
        <v>1</v>
      </c>
      <c r="D14" s="1" t="s">
        <v>41</v>
      </c>
      <c r="E14" s="1"/>
    </row>
    <row r="15" spans="1:5" ht="105">
      <c r="A15" s="1" t="s">
        <v>47</v>
      </c>
      <c r="B15" s="1" t="s">
        <v>34</v>
      </c>
      <c r="C15" s="1" t="b">
        <v>0</v>
      </c>
      <c r="D15" s="6" t="s">
        <v>48</v>
      </c>
      <c r="E15" s="1"/>
    </row>
    <row r="16" spans="1:5" ht="126">
      <c r="A16" s="1" t="s">
        <v>46</v>
      </c>
      <c r="B16" s="1" t="s">
        <v>34</v>
      </c>
      <c r="C16" s="1" t="b">
        <v>0</v>
      </c>
      <c r="D16" s="6" t="s">
        <v>49</v>
      </c>
      <c r="E16" s="1"/>
    </row>
    <row r="17" spans="1:5">
      <c r="A17" s="5" t="s">
        <v>53</v>
      </c>
      <c r="B17" s="1" t="s">
        <v>51</v>
      </c>
      <c r="C17" s="1" t="b">
        <v>1</v>
      </c>
      <c r="D17" s="1" t="s">
        <v>60</v>
      </c>
      <c r="E17" s="1" t="s">
        <v>61</v>
      </c>
    </row>
    <row r="18" spans="1:5">
      <c r="A18" s="1" t="s">
        <v>57</v>
      </c>
      <c r="B18" s="1" t="s">
        <v>51</v>
      </c>
      <c r="C18" s="1" t="b">
        <v>1</v>
      </c>
      <c r="D18" s="1" t="s">
        <v>62</v>
      </c>
      <c r="E18" s="1" t="s">
        <v>63</v>
      </c>
    </row>
    <row r="19" spans="1:5" ht="63">
      <c r="A19" s="1" t="s">
        <v>59</v>
      </c>
      <c r="B19" s="1" t="s">
        <v>51</v>
      </c>
      <c r="C19" s="1" t="b">
        <v>1</v>
      </c>
      <c r="D19" s="6" t="s">
        <v>71</v>
      </c>
      <c r="E19" s="1" t="s">
        <v>63</v>
      </c>
    </row>
    <row r="20" spans="1:5">
      <c r="A20" s="1" t="s">
        <v>64</v>
      </c>
      <c r="B20" s="1" t="s">
        <v>51</v>
      </c>
      <c r="C20" s="1" t="b">
        <v>0</v>
      </c>
      <c r="D20" s="1" t="s">
        <v>65</v>
      </c>
      <c r="E20" s="1" t="s">
        <v>66</v>
      </c>
    </row>
    <row r="21" spans="1:5">
      <c r="A21" s="1" t="s">
        <v>67</v>
      </c>
      <c r="B21" s="1" t="s">
        <v>51</v>
      </c>
      <c r="C21" s="1" t="b">
        <v>0</v>
      </c>
      <c r="D21" s="1" t="s">
        <v>68</v>
      </c>
      <c r="E21" s="1" t="s">
        <v>69</v>
      </c>
    </row>
    <row r="22" spans="1:5" ht="105">
      <c r="A22" s="1" t="s">
        <v>72</v>
      </c>
      <c r="B22" s="1" t="s">
        <v>98</v>
      </c>
      <c r="C22" s="1" t="b">
        <v>0</v>
      </c>
      <c r="D22" s="6" t="s">
        <v>84</v>
      </c>
      <c r="E22" s="1"/>
    </row>
    <row r="23" spans="1:5" ht="84">
      <c r="A23" s="1" t="s">
        <v>100</v>
      </c>
      <c r="B23" s="1" t="s">
        <v>98</v>
      </c>
      <c r="C23" s="1" t="b">
        <v>0</v>
      </c>
      <c r="D23" s="6" t="s">
        <v>85</v>
      </c>
      <c r="E23" s="1"/>
    </row>
    <row r="24" spans="1:5" ht="105">
      <c r="A24" s="1" t="s">
        <v>73</v>
      </c>
      <c r="B24" s="1" t="s">
        <v>98</v>
      </c>
      <c r="C24" s="1" t="b">
        <v>1</v>
      </c>
      <c r="D24" s="6" t="s">
        <v>86</v>
      </c>
      <c r="E24" s="1"/>
    </row>
    <row r="25" spans="1:5" ht="63">
      <c r="A25" s="1" t="s">
        <v>74</v>
      </c>
      <c r="B25" s="1" t="s">
        <v>98</v>
      </c>
      <c r="C25" s="1" t="b">
        <v>0</v>
      </c>
      <c r="D25" s="6" t="s">
        <v>87</v>
      </c>
      <c r="E25" s="1"/>
    </row>
    <row r="26" spans="1:5" ht="42">
      <c r="A26" s="1" t="s">
        <v>75</v>
      </c>
      <c r="B26" s="1" t="s">
        <v>98</v>
      </c>
      <c r="C26" s="1" t="b">
        <v>0</v>
      </c>
      <c r="D26" s="6" t="s">
        <v>88</v>
      </c>
      <c r="E26" s="1"/>
    </row>
    <row r="27" spans="1:5" ht="84">
      <c r="A27" s="1" t="s">
        <v>76</v>
      </c>
      <c r="B27" s="1" t="s">
        <v>98</v>
      </c>
      <c r="C27" s="1" t="b">
        <v>0</v>
      </c>
      <c r="D27" s="6" t="s">
        <v>89</v>
      </c>
      <c r="E27" s="1"/>
    </row>
    <row r="28" spans="1:5" ht="42">
      <c r="A28" s="1" t="s">
        <v>77</v>
      </c>
      <c r="B28" s="1" t="s">
        <v>98</v>
      </c>
      <c r="C28" s="1" t="b">
        <v>0</v>
      </c>
      <c r="D28" s="6" t="s">
        <v>90</v>
      </c>
      <c r="E28" s="1"/>
    </row>
    <row r="29" spans="1:5" ht="63">
      <c r="A29" s="1" t="s">
        <v>78</v>
      </c>
      <c r="B29" s="1" t="s">
        <v>98</v>
      </c>
      <c r="C29" s="1" t="b">
        <v>0</v>
      </c>
      <c r="D29" s="6" t="s">
        <v>91</v>
      </c>
      <c r="E29" s="1"/>
    </row>
    <row r="30" spans="1:5" ht="42">
      <c r="A30" s="1" t="s">
        <v>79</v>
      </c>
      <c r="B30" s="1" t="s">
        <v>98</v>
      </c>
      <c r="C30" s="1" t="b">
        <v>0</v>
      </c>
      <c r="D30" s="6" t="s">
        <v>92</v>
      </c>
      <c r="E30" s="1"/>
    </row>
    <row r="31" spans="1:5" ht="84">
      <c r="A31" s="1" t="s">
        <v>154</v>
      </c>
      <c r="B31" s="1" t="s">
        <v>98</v>
      </c>
      <c r="C31" s="1" t="b">
        <v>1</v>
      </c>
      <c r="D31" s="6" t="s">
        <v>93</v>
      </c>
      <c r="E31" s="1"/>
    </row>
    <row r="32" spans="1:5" ht="42">
      <c r="A32" s="1" t="s">
        <v>80</v>
      </c>
      <c r="B32" s="1" t="s">
        <v>98</v>
      </c>
      <c r="C32" s="1" t="b">
        <v>0</v>
      </c>
      <c r="D32" s="6" t="s">
        <v>94</v>
      </c>
      <c r="E32" s="1"/>
    </row>
    <row r="33" spans="1:5" ht="63">
      <c r="A33" s="1" t="s">
        <v>81</v>
      </c>
      <c r="B33" s="1" t="s">
        <v>98</v>
      </c>
      <c r="C33" s="1" t="b">
        <v>0</v>
      </c>
      <c r="D33" s="6" t="s">
        <v>95</v>
      </c>
      <c r="E33" s="1"/>
    </row>
    <row r="34" spans="1:5" ht="84">
      <c r="A34" s="1" t="s">
        <v>82</v>
      </c>
      <c r="B34" s="1" t="s">
        <v>98</v>
      </c>
      <c r="C34" s="1" t="b">
        <v>0</v>
      </c>
      <c r="D34" s="6" t="s">
        <v>96</v>
      </c>
      <c r="E34" s="1"/>
    </row>
    <row r="35" spans="1:5" ht="105">
      <c r="A35" s="1" t="s">
        <v>83</v>
      </c>
      <c r="B35" s="1" t="s">
        <v>98</v>
      </c>
      <c r="C35" s="1" t="b">
        <v>0</v>
      </c>
      <c r="D35" s="6" t="s">
        <v>97</v>
      </c>
      <c r="E35" s="1"/>
    </row>
  </sheetData>
  <autoFilter ref="A2:J35" xr:uid="{D937BAB0-910F-2547-A3B4-B5F55E773744}"/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F00C-747D-1D45-BA0E-4E14CC8D2812}">
  <dimension ref="A2:D15"/>
  <sheetViews>
    <sheetView workbookViewId="0">
      <selection activeCell="C15" sqref="C15"/>
    </sheetView>
  </sheetViews>
  <sheetFormatPr baseColWidth="10" defaultRowHeight="20"/>
  <cols>
    <col min="1" max="1" width="12.140625" bestFit="1" customWidth="1"/>
    <col min="2" max="2" width="26.140625" bestFit="1" customWidth="1"/>
    <col min="3" max="3" width="76.42578125" bestFit="1" customWidth="1"/>
    <col min="4" max="4" width="15.85546875" bestFit="1" customWidth="1"/>
  </cols>
  <sheetData>
    <row r="2" spans="1:4">
      <c r="A2" s="7" t="s">
        <v>6</v>
      </c>
      <c r="B2" s="7" t="s">
        <v>21</v>
      </c>
      <c r="C2" s="7" t="s">
        <v>42</v>
      </c>
      <c r="D2" s="7" t="s">
        <v>54</v>
      </c>
    </row>
    <row r="3" spans="1:4">
      <c r="A3" s="8" t="s">
        <v>19</v>
      </c>
      <c r="B3" s="9" t="s">
        <v>23</v>
      </c>
      <c r="C3" s="9" t="s">
        <v>14</v>
      </c>
      <c r="D3" s="9"/>
    </row>
    <row r="4" spans="1:4">
      <c r="A4" s="8" t="s">
        <v>17</v>
      </c>
      <c r="B4" s="9" t="s">
        <v>23</v>
      </c>
      <c r="C4" s="9" t="s">
        <v>14</v>
      </c>
      <c r="D4" s="9"/>
    </row>
    <row r="5" spans="1:4">
      <c r="A5" s="5" t="s">
        <v>101</v>
      </c>
      <c r="B5" s="1" t="s">
        <v>24</v>
      </c>
      <c r="C5" s="1" t="s">
        <v>16</v>
      </c>
      <c r="D5" s="1"/>
    </row>
    <row r="6" spans="1:4">
      <c r="A6" s="8" t="s">
        <v>25</v>
      </c>
      <c r="B6" s="9" t="s">
        <v>30</v>
      </c>
      <c r="C6" s="10" t="s">
        <v>102</v>
      </c>
      <c r="D6" s="9"/>
    </row>
    <row r="7" spans="1:4">
      <c r="A7" s="8" t="s">
        <v>27</v>
      </c>
      <c r="B7" s="9" t="s">
        <v>30</v>
      </c>
      <c r="C7" s="10" t="s">
        <v>102</v>
      </c>
      <c r="D7" s="9"/>
    </row>
    <row r="8" spans="1:4">
      <c r="A8" s="8" t="s">
        <v>35</v>
      </c>
      <c r="B8" s="9" t="s">
        <v>34</v>
      </c>
      <c r="C8" s="9" t="s">
        <v>41</v>
      </c>
      <c r="D8" s="9"/>
    </row>
    <row r="9" spans="1:4">
      <c r="A9" s="8" t="s">
        <v>37</v>
      </c>
      <c r="B9" s="9" t="s">
        <v>34</v>
      </c>
      <c r="C9" s="9" t="s">
        <v>41</v>
      </c>
      <c r="D9" s="9"/>
    </row>
    <row r="10" spans="1:4">
      <c r="A10" s="8" t="s">
        <v>39</v>
      </c>
      <c r="B10" s="9" t="s">
        <v>34</v>
      </c>
      <c r="C10" s="9" t="s">
        <v>41</v>
      </c>
      <c r="D10" s="9"/>
    </row>
    <row r="11" spans="1:4">
      <c r="A11" s="8" t="s">
        <v>52</v>
      </c>
      <c r="B11" s="9" t="s">
        <v>50</v>
      </c>
      <c r="C11" s="9" t="s">
        <v>60</v>
      </c>
      <c r="D11" s="9" t="s">
        <v>61</v>
      </c>
    </row>
    <row r="12" spans="1:4">
      <c r="A12" s="11" t="s">
        <v>56</v>
      </c>
      <c r="B12" s="9" t="s">
        <v>50</v>
      </c>
      <c r="C12" s="9" t="s">
        <v>62</v>
      </c>
      <c r="D12" s="9" t="s">
        <v>63</v>
      </c>
    </row>
    <row r="13" spans="1:4" ht="42">
      <c r="A13" s="11" t="s">
        <v>58</v>
      </c>
      <c r="B13" s="9" t="s">
        <v>50</v>
      </c>
      <c r="C13" s="12" t="s">
        <v>70</v>
      </c>
      <c r="D13" s="9" t="s">
        <v>63</v>
      </c>
    </row>
    <row r="14" spans="1:4" ht="63">
      <c r="A14" s="1" t="s">
        <v>100</v>
      </c>
      <c r="B14" s="1" t="s">
        <v>98</v>
      </c>
      <c r="C14" s="6" t="s">
        <v>85</v>
      </c>
    </row>
    <row r="15" spans="1:4" ht="63">
      <c r="A15" s="1" t="s">
        <v>154</v>
      </c>
      <c r="B15" s="1" t="s">
        <v>98</v>
      </c>
      <c r="C15" s="6" t="s">
        <v>93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改訂履歴</vt:lpstr>
      <vt:lpstr>ER図</vt:lpstr>
      <vt:lpstr>テーブル一覧</vt:lpstr>
      <vt:lpstr>poke_indices</vt:lpstr>
      <vt:lpstr>pokemons</vt:lpstr>
      <vt:lpstr>softs</vt:lpstr>
      <vt:lpstr>generations</vt:lpstr>
      <vt:lpstr>MySQL_型一覧</vt:lpstr>
      <vt:lpstr>MySQL_型（よく使う）</vt:lpstr>
      <vt:lpstr>Railsのミグレーションファイルとの対応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古田浩也</dc:creator>
  <cp:lastModifiedBy>浩也 古田</cp:lastModifiedBy>
  <dcterms:created xsi:type="dcterms:W3CDTF">2023-07-12T06:07:01Z</dcterms:created>
  <dcterms:modified xsi:type="dcterms:W3CDTF">2023-09-14T07:30:46Z</dcterms:modified>
</cp:coreProperties>
</file>