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6" i="2"/>
  <c r="F13"/>
  <c r="F12"/>
  <c r="F5"/>
  <c r="F4"/>
  <c r="F3"/>
  <c r="F2"/>
  <c r="D10" i="1"/>
  <c r="G10" s="1"/>
  <c r="C10"/>
  <c r="G6"/>
  <c r="G2"/>
</calcChain>
</file>

<file path=xl/sharedStrings.xml><?xml version="1.0" encoding="utf-8"?>
<sst xmlns="http://schemas.openxmlformats.org/spreadsheetml/2006/main" count="18" uniqueCount="16">
  <si>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</si>
  <si>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</si>
  <si>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</si>
  <si>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</si>
  <si>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</si>
  <si>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</si>
  <si>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</si>
  <si>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</si>
  <si>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</si>
  <si>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</si>
  <si>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</si>
  <si>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</si>
  <si>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</si>
  <si>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</si>
  <si>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</si>
  <si>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资产收益率（ROE）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</si>
</sst>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H11" sqref="H11"/>
    </sheetView>
  </sheetViews>
  <sheetFormatPr defaultRowHeight="12"/>
  <cols>
    <col min="1" max="1" width="9" style="2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6" style="2" customWidth="1"/>
    <col min="8" max="16384" width="9" style="2"/>
  </cols>
  <sheetData>
    <row r="1" spans="1:7" s="1" customFormat="1" ht="18" customHeight="1">
      <c r="A1" s="15" t="s">
        <v>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15</v>
      </c>
    </row>
    <row r="2" spans="1:7">
      <c r="A2" s="20" t="s">
        <v>6</v>
      </c>
      <c r="B2" s="4">
        <v>42005</v>
      </c>
      <c r="C2" s="5">
        <v>160000</v>
      </c>
      <c r="D2" s="6">
        <v>156424.13</v>
      </c>
      <c r="E2" s="7"/>
      <c r="F2" s="7"/>
      <c r="G2" s="8">
        <f>(D2-C2)/C2</f>
        <v>-2.2349187499999972E-2</v>
      </c>
    </row>
    <row r="3" spans="1:7">
      <c r="A3" s="20"/>
      <c r="B3" s="7"/>
      <c r="C3" s="7"/>
      <c r="D3" s="7"/>
      <c r="E3" s="7"/>
      <c r="F3" s="7"/>
      <c r="G3" s="8"/>
    </row>
    <row r="4" spans="1:7">
      <c r="A4" s="20"/>
      <c r="B4" s="7"/>
      <c r="C4" s="7"/>
      <c r="D4" s="7"/>
      <c r="E4" s="7"/>
      <c r="F4" s="7"/>
      <c r="G4" s="8"/>
    </row>
    <row r="5" spans="1:7">
      <c r="A5" s="20"/>
      <c r="B5" s="7"/>
      <c r="C5" s="7"/>
      <c r="D5" s="7"/>
      <c r="E5" s="7"/>
      <c r="F5" s="7"/>
      <c r="G5" s="8"/>
    </row>
    <row r="6" spans="1:7">
      <c r="A6" s="20" t="s">
        <v>7</v>
      </c>
      <c r="B6" s="4">
        <v>42005</v>
      </c>
      <c r="C6" s="9">
        <v>31148.33</v>
      </c>
      <c r="D6" s="10">
        <v>31678.66</v>
      </c>
      <c r="E6" s="7"/>
      <c r="F6" s="7"/>
      <c r="G6" s="11">
        <f t="shared" ref="G6:G10" si="0">(D6-C6)/C6</f>
        <v>1.7025952916255801E-2</v>
      </c>
    </row>
    <row r="7" spans="1:7">
      <c r="A7" s="20"/>
      <c r="B7" s="7"/>
      <c r="C7" s="7"/>
      <c r="D7" s="7"/>
      <c r="E7" s="7"/>
      <c r="F7" s="7"/>
      <c r="G7" s="11"/>
    </row>
    <row r="8" spans="1:7">
      <c r="A8" s="20"/>
      <c r="B8" s="7"/>
      <c r="C8" s="7"/>
      <c r="D8" s="7"/>
      <c r="E8" s="7"/>
      <c r="F8" s="7"/>
      <c r="G8" s="11"/>
    </row>
    <row r="9" spans="1:7">
      <c r="A9" s="20"/>
      <c r="B9" s="7"/>
      <c r="C9" s="7"/>
      <c r="D9" s="7"/>
      <c r="E9" s="7"/>
      <c r="F9" s="7"/>
      <c r="G9" s="11"/>
    </row>
    <row r="10" spans="1:7">
      <c r="A10" s="20" t="s">
        <v>8</v>
      </c>
      <c r="B10" s="4">
        <v>42005</v>
      </c>
      <c r="C10" s="12">
        <f>C6*6.2743+C2</f>
        <v>355433.96691900003</v>
      </c>
      <c r="D10" s="13">
        <f>D6*6.2743+D2</f>
        <v>355185.54643800005</v>
      </c>
      <c r="E10" s="7"/>
      <c r="F10" s="7"/>
      <c r="G10" s="8">
        <f t="shared" si="0"/>
        <v>-6.9892161166631495E-4</v>
      </c>
    </row>
    <row r="11" spans="1:7">
      <c r="A11" s="20"/>
      <c r="B11" s="7"/>
      <c r="C11" s="7"/>
      <c r="D11" s="7"/>
      <c r="E11" s="7"/>
      <c r="F11" s="7"/>
      <c r="G11" s="7"/>
    </row>
    <row r="12" spans="1:7">
      <c r="A12" s="20"/>
      <c r="B12" s="7"/>
      <c r="C12" s="7"/>
      <c r="D12" s="7"/>
      <c r="E12" s="7"/>
      <c r="F12" s="7"/>
      <c r="G12" s="7"/>
    </row>
    <row r="13" spans="1:7">
      <c r="A13" s="20"/>
      <c r="B13" s="7"/>
      <c r="C13" s="7"/>
      <c r="D13" s="7"/>
      <c r="E13" s="7"/>
      <c r="F13" s="7"/>
      <c r="G13" s="7"/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G6" sqref="G6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16384" width="9" style="1"/>
  </cols>
  <sheetData>
    <row r="1" spans="1:6" ht="16.5" customHeight="1">
      <c r="A1" s="3" t="s">
        <v>11</v>
      </c>
      <c r="B1" s="3" t="s">
        <v>0</v>
      </c>
      <c r="C1" s="3" t="s">
        <v>9</v>
      </c>
      <c r="D1" s="3" t="s">
        <v>10</v>
      </c>
      <c r="E1" s="3" t="s">
        <v>13</v>
      </c>
      <c r="F1" s="3" t="s">
        <v>1</v>
      </c>
    </row>
    <row r="2" spans="1:6">
      <c r="A2" s="21" t="s">
        <v>12</v>
      </c>
      <c r="B2" s="16">
        <v>42005</v>
      </c>
      <c r="C2" s="17">
        <v>160000</v>
      </c>
      <c r="D2" s="17">
        <v>0</v>
      </c>
      <c r="E2" s="17">
        <v>0</v>
      </c>
      <c r="F2" s="17">
        <f>C2-D2+E2</f>
        <v>160000</v>
      </c>
    </row>
    <row r="3" spans="1:6">
      <c r="A3" s="21"/>
      <c r="B3" s="16">
        <v>42045</v>
      </c>
      <c r="C3" s="17">
        <v>0</v>
      </c>
      <c r="D3" s="17">
        <v>0</v>
      </c>
      <c r="E3" s="17">
        <v>403.09</v>
      </c>
      <c r="F3" s="17">
        <f>F2+C3-D3+E3</f>
        <v>160403.09</v>
      </c>
    </row>
    <row r="4" spans="1:6">
      <c r="A4" s="21"/>
      <c r="B4" s="16">
        <v>42051</v>
      </c>
      <c r="C4" s="17">
        <v>31000</v>
      </c>
      <c r="D4" s="17">
        <v>0</v>
      </c>
      <c r="E4" s="17">
        <v>0</v>
      </c>
      <c r="F4" s="17">
        <f>F3+C4-D4+E4</f>
        <v>191403.09</v>
      </c>
    </row>
    <row r="5" spans="1:6">
      <c r="A5" s="21"/>
      <c r="B5" s="16">
        <v>42063</v>
      </c>
      <c r="C5" s="17">
        <v>0</v>
      </c>
      <c r="D5" s="17">
        <v>0</v>
      </c>
      <c r="E5" s="17">
        <v>59.61</v>
      </c>
      <c r="F5" s="17">
        <f>F4+C5-D5+E5</f>
        <v>191462.69999999998</v>
      </c>
    </row>
    <row r="6" spans="1:6">
      <c r="A6" s="21"/>
      <c r="B6" s="16">
        <v>42068</v>
      </c>
      <c r="C6" s="17">
        <v>7000</v>
      </c>
      <c r="D6" s="17">
        <v>0</v>
      </c>
      <c r="E6" s="17">
        <v>0</v>
      </c>
      <c r="F6" s="17">
        <f>F5+C6-D6+E6</f>
        <v>198462.69999999998</v>
      </c>
    </row>
    <row r="7" spans="1:6">
      <c r="A7" s="21"/>
      <c r="B7" s="18"/>
      <c r="C7" s="17">
        <v>0</v>
      </c>
      <c r="D7" s="17">
        <v>0</v>
      </c>
      <c r="E7" s="17">
        <v>0</v>
      </c>
      <c r="F7" s="18"/>
    </row>
    <row r="8" spans="1:6">
      <c r="A8" s="21"/>
      <c r="B8" s="18"/>
      <c r="C8" s="17">
        <v>0</v>
      </c>
      <c r="D8" s="17">
        <v>0</v>
      </c>
      <c r="E8" s="17">
        <v>0</v>
      </c>
      <c r="F8" s="18"/>
    </row>
    <row r="9" spans="1:6">
      <c r="A9" s="21"/>
      <c r="B9" s="18"/>
      <c r="C9" s="17">
        <v>0</v>
      </c>
      <c r="D9" s="17">
        <v>0</v>
      </c>
      <c r="E9" s="17">
        <v>0</v>
      </c>
      <c r="F9" s="18"/>
    </row>
    <row r="10" spans="1:6">
      <c r="A10" s="21"/>
      <c r="B10" s="18"/>
      <c r="C10" s="17">
        <v>0</v>
      </c>
      <c r="D10" s="17">
        <v>0</v>
      </c>
      <c r="E10" s="17">
        <v>0</v>
      </c>
      <c r="F10" s="18"/>
    </row>
    <row r="11" spans="1:6">
      <c r="A11" s="21" t="s">
        <v>14</v>
      </c>
      <c r="B11" s="16">
        <v>41639</v>
      </c>
      <c r="C11" s="19">
        <v>13684</v>
      </c>
      <c r="D11" s="19">
        <v>0</v>
      </c>
      <c r="E11" s="19">
        <v>0</v>
      </c>
      <c r="F11" s="19">
        <v>13684</v>
      </c>
    </row>
    <row r="12" spans="1:6">
      <c r="A12" s="21"/>
      <c r="B12" s="16">
        <v>41992</v>
      </c>
      <c r="C12" s="19">
        <v>3071.25</v>
      </c>
      <c r="D12" s="19">
        <v>0</v>
      </c>
      <c r="E12" s="19">
        <v>0</v>
      </c>
      <c r="F12" s="19">
        <f>F11+C12-D12+E12</f>
        <v>16755.25</v>
      </c>
    </row>
    <row r="13" spans="1:6">
      <c r="A13" s="21"/>
      <c r="B13" s="16">
        <v>42004</v>
      </c>
      <c r="C13" s="19">
        <v>14393.08</v>
      </c>
      <c r="D13" s="19">
        <v>0</v>
      </c>
      <c r="E13" s="19">
        <v>0</v>
      </c>
      <c r="F13" s="19">
        <f>F12+C13-D13+E13</f>
        <v>31148.33</v>
      </c>
    </row>
    <row r="14" spans="1:6">
      <c r="B14" s="14"/>
      <c r="C14" s="14"/>
      <c r="D14" s="14"/>
      <c r="E14" s="14"/>
      <c r="F14" s="14"/>
    </row>
    <row r="15" spans="1:6">
      <c r="B15" s="14"/>
      <c r="C15" s="14"/>
      <c r="D15" s="14"/>
      <c r="E15" s="14"/>
      <c r="F15" s="14"/>
    </row>
    <row r="16" spans="1:6">
      <c r="B16" s="14"/>
      <c r="C16" s="14"/>
      <c r="D16" s="14"/>
      <c r="E16" s="14"/>
      <c r="F16" s="14"/>
    </row>
    <row r="17" spans="2:6">
      <c r="B17" s="14"/>
      <c r="C17" s="14"/>
      <c r="D17" s="14"/>
      <c r="E17" s="14"/>
      <c r="F17" s="14"/>
    </row>
    <row r="18" spans="2:6">
      <c r="B18" s="14"/>
      <c r="C18" s="14"/>
      <c r="D18" s="14"/>
      <c r="E18" s="14"/>
      <c r="F18" s="14"/>
    </row>
    <row r="19" spans="2:6">
      <c r="B19" s="14"/>
      <c r="C19" s="14"/>
      <c r="D19" s="14"/>
      <c r="E19" s="14"/>
      <c r="F19" s="14"/>
    </row>
    <row r="20" spans="2:6">
      <c r="B20" s="14"/>
      <c r="C20" s="14"/>
      <c r="D20" s="14"/>
      <c r="E20" s="14"/>
      <c r="F20" s="14"/>
    </row>
    <row r="21" spans="2:6">
      <c r="B21" s="14"/>
      <c r="C21" s="14"/>
      <c r="D21" s="14"/>
      <c r="E21" s="14"/>
      <c r="F21" s="14"/>
    </row>
    <row r="22" spans="2:6">
      <c r="B22" s="14"/>
      <c r="C22" s="14"/>
      <c r="D22" s="14"/>
      <c r="E22" s="14"/>
      <c r="F22" s="14"/>
    </row>
    <row r="23" spans="2:6">
      <c r="B23" s="14"/>
      <c r="C23" s="14"/>
      <c r="D23" s="14"/>
      <c r="E23" s="14"/>
      <c r="F23" s="14"/>
    </row>
  </sheetData>
  <mergeCells count="2">
    <mergeCell ref="A2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3" sqref="D23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2015-03-05T09:13:38Z</dcterms:modified>
</cp:coreProperties>
</file>