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 sheetId="1" r:id="rId4"/>
    <sheet state="visible" name="Health" sheetId="2" r:id="rId5"/>
    <sheet state="visible" name="Innovative Instruction" sheetId="3" r:id="rId6"/>
    <sheet state="visible" name="Equity of Opportunity" sheetId="4" r:id="rId7"/>
    <sheet state="visible" name="Learning Experiences" sheetId="5" r:id="rId8"/>
    <sheet state="visible" name="Assessment Practices" sheetId="6" r:id="rId9"/>
    <sheet state="visible" name="Improvement of Instruction" sheetId="7" r:id="rId10"/>
    <sheet state="visible" name="Postive Student Behavior" sheetId="8" r:id="rId11"/>
    <sheet state="visible" name="Resource Acquisition" sheetId="9" r:id="rId12"/>
    <sheet state="visible" name="Early Literacy" sheetId="10" r:id="rId13"/>
    <sheet state="visible" name="Summary" sheetId="11" r:id="rId14"/>
  </sheets>
  <definedNames/>
  <calcPr/>
</workbook>
</file>

<file path=xl/sharedStrings.xml><?xml version="1.0" encoding="utf-8"?>
<sst xmlns="http://schemas.openxmlformats.org/spreadsheetml/2006/main" count="521" uniqueCount="185">
  <si>
    <t>Focus on Climate, Culture, Vision and Purpose</t>
  </si>
  <si>
    <t>Ratings:  1 = Ineffective; 2 = Somewhat Effective; 3 = Effective; 4 = Highly Effective</t>
  </si>
  <si>
    <t>First Name</t>
  </si>
  <si>
    <t>Last Name</t>
  </si>
  <si>
    <t>School</t>
  </si>
  <si>
    <t>The culture, vision, and direction of the school are personalized, well-defined and clearly supported by the staff.</t>
  </si>
  <si>
    <t>No matter the personalized direction of the school, support for the district’s core beliefs is evident and active.</t>
  </si>
  <si>
    <t>Instruction in the development of district identified Skills &amp; Traits is observable and measurable.</t>
  </si>
  <si>
    <t>Student success is well defined, measured, and relevant to what we know about the future.</t>
  </si>
  <si>
    <t>School procedures are clear, effectively communicated, and enforced equitably.</t>
  </si>
  <si>
    <t xml:space="preserve">There is evidence the school actively promotes tolerance. </t>
  </si>
  <si>
    <t xml:space="preserve">A quantifiable effort is being made to engage and include parents in the development and implementation of the school vision, annual improvement plan, and their child’s learning. </t>
  </si>
  <si>
    <t>Harrison Staff</t>
  </si>
  <si>
    <t>Harrison</t>
  </si>
  <si>
    <t>Adam</t>
  </si>
  <si>
    <t>Hartman</t>
  </si>
  <si>
    <t>Jessi</t>
  </si>
  <si>
    <t>Hamilton</t>
  </si>
  <si>
    <t>Kelli</t>
  </si>
  <si>
    <t>Jones</t>
  </si>
  <si>
    <t>Jesse</t>
  </si>
  <si>
    <t>Oliver</t>
  </si>
  <si>
    <t>Emily</t>
  </si>
  <si>
    <t>Burkdoll</t>
  </si>
  <si>
    <t>Jamie</t>
  </si>
  <si>
    <t>Murray</t>
  </si>
  <si>
    <t>Kim</t>
  </si>
  <si>
    <t>Bane</t>
  </si>
  <si>
    <t>Deanna</t>
  </si>
  <si>
    <t>Padilione</t>
  </si>
  <si>
    <t>George</t>
  </si>
  <si>
    <t>Welsh</t>
  </si>
  <si>
    <t>Todd Albrecht</t>
  </si>
  <si>
    <t>REVIEW TEAM RATING (enter group ratings here)</t>
  </si>
  <si>
    <t>Mode</t>
  </si>
  <si>
    <t>Mean</t>
  </si>
  <si>
    <t>Standard Deviation</t>
  </si>
  <si>
    <t>It is important that the school sticks with Kids @ Hope, and that the adminstration team fully immerse themselves in the culture.</t>
  </si>
  <si>
    <t xml:space="preserve">Harrison is in year four of kids at hope. They have passed the implementation of this from admin to a committee this year. Next year they hope to see more student leadership with this. They are in year one of restoriative justice. The school promotes anti-bullying, though behavior instances remain high. The former student remarked that she notices a different feel to the school for the better. </t>
  </si>
  <si>
    <t xml:space="preserve">Kids @ Hope is visible throughout the building. Morning pledges, visuals in the halls, language the staff uses, etc. Staff also had BOY conversations across grade levels to support their neediest students by focusing on the students' strengths. 
Restorative practices continue to be used at Harrison which has equated to fewer referrals to the office. Staff are being trained and the plan is to eventually train students.
Students are celebrated through Hawk of the month assemblies, upstanders, and Hawk feathers. 
A school -wide behavior matrix is used to ensure equity for discipline issues. 
</t>
  </si>
  <si>
    <t xml:space="preserve">Harrison made a shift to kids of hope 3 years ago, that is a shift in philosophy and one that may be gaining traction.   As this moves to a committee there appears that other philosophies are gaining traction, this is not a bad thing however a whole building culture should be driven by as many staff as possible to generate buy in. 
  </t>
  </si>
  <si>
    <t>Shifting school culture takes time. Harrison has been committed to the Kids at Hope program for a few years and that is evident from the conversations I heard teachers and counselors having with students. Adding the layer of Dr. B's "Who You Are Makes A Difference" belief seems like the perfect next step in the school's journey toward a "loved, valued and welcomed" experience. With regards to student success being well defined, measured, and relevant to what we know about the future, I did not see enough evidence of this to mark it higher than SE. For example, we know that collaboration and inquiry are two skills (and mindsets) that are necessary in today's world. Evidence of those skills were missing in my observations today.</t>
  </si>
  <si>
    <t>The school is doing good things with the “Who you are makes a difference”.  Tie this into Kids at Hope.  Why haven’t they done ACES this year?  Traits and skills were imbedded into some learning targets, in some areas posted,  and lessons, but wasn’t seen throughout.  Great job with their parent night, but need to include parents more on what is happening within the school and some school decisions.  Do they have PTO?</t>
  </si>
  <si>
    <t>Focus on Student Health and Social-Emotional Wellness</t>
  </si>
  <si>
    <t>A well-defined MTSS structure exists and meets regularly to respond to the social-emotional and behavioral health needs of at-risk students and to develop comprehensive plans to address them.</t>
  </si>
  <si>
    <t>Instruction and services related to healthy nutrition and physical wellness are evident.</t>
  </si>
  <si>
    <t>Twice annual social-emotional screenings of all students take place, including the application of appropriate follow-up intervention processes such as comprehensive social-emotional and behavioral health support.</t>
  </si>
  <si>
    <t>A wide variety of social-emotional and behavioral health supports  are available to students on campus.</t>
  </si>
  <si>
    <t>Staff and student mindfulness/self-regulation practices are employed to promote social-emotional wellness.</t>
  </si>
  <si>
    <t xml:space="preserve"> A cognitive-skills based program in threat assessment effectively addresses the needs of students of concern.</t>
  </si>
  <si>
    <t>An internal crisis  intervention and postvention response plan is in place and is effectively implemented when necessary.</t>
  </si>
  <si>
    <t>A comprehensive life skills curriculum is taught that addresses the dangers of substance use, seeks to curb violence, and supports student social-emotional wellness.</t>
  </si>
  <si>
    <t>Effective anti-bullying practices are in place, and it is evident staff quickly address bullying behavior.</t>
  </si>
  <si>
    <t>An anonymous threat/concern reporting system is communicated to students and parents, and reports are quickly and appropriately addressed.</t>
  </si>
  <si>
    <t>Automatic screening of student electronic communications takes place and staff quickly and appropriately respond to all reported concerns.</t>
  </si>
  <si>
    <t xml:space="preserve">George </t>
  </si>
  <si>
    <t>Todd</t>
  </si>
  <si>
    <t>Albrecht</t>
  </si>
  <si>
    <t>I very much appreciated learning that the counseling team uses BIMAS data to adjust their instruction.  Well done.</t>
  </si>
  <si>
    <t xml:space="preserve">Counselors are using Bimas data to inform instruction, groups and make referrals both internally and to external agencies. </t>
  </si>
  <si>
    <t xml:space="preserve">Harrison is the model for the MTSS process by utilizing a true problem solving model. 
The school counselors use BIMAS data to support students. They also support all students through Second Step lessons adjusting the lessons based on needs of the students. 
The schedule includes a SEL time in the day. Some teachers are using this time to check in with students, and it would be nice to see all staff utilizing this time to support SEL needs. Consider providing a focus for the week with lesson ideas on that topic. 
The counselors provide a newsletter to families which provides great resources. 
Last year Harrison did ACES tracking to ensure students had a trusted adult to reach out to. Based on the response to the student survey it would be imperative to continue with the ACES tracking going forward. </t>
  </si>
  <si>
    <t xml:space="preserve">I did not respond to the "well-defined MTSS structure" item because what CCS is doing is very different from my professional understanding of the framework. It is clear to me, however, that Harrison is focused on and committed to Student Health and Social-Emotional Wellness. I believe Harrison is to be commended for their efforts when it comes to student health and social-emotional wellness. Specifically their work with Second Steps, DBT, Parent Education (re: signs of suicide), 8th grade to ES mentoring program (just to name a few) are stellar examples of this work. I did not see evidence, however, of the comprehensive life skills curriculum that addresses the dangers of substance use and seeks to curb violence. . I am wondering where the dangers of substance use and seeks to curb violence is explicitly taught? </t>
  </si>
  <si>
    <t>The work being doing through the counseling department to teach SEL components is amazing.  Love they are getting into classes. Counselors are really working to be accessible to students and families through their newsletter and creating a web page.  They are adjusting their lessons based on BIMAS data!  Concern about how they are handling threat assessments and if that is the same across the board.</t>
  </si>
  <si>
    <t>Focus on Innovative Instruction</t>
  </si>
  <si>
    <t>Instruction aligns with the district curriculum, and focuses on and measures the development of targeted traits and skills.</t>
  </si>
  <si>
    <t>Staff is encouraged to take positive risks to innovate and improve their instructional abilities.</t>
  </si>
  <si>
    <t>All students are encouraged to explore their personal interests and talents and are provided opportunities to engage deeply in hands-on learning.</t>
  </si>
  <si>
    <t>Instruction offers a wide range of choices for students, is relevant to each child’s future, and allows them to explore and prepare for emerging careers.</t>
  </si>
  <si>
    <t>Open access to programs with appropriate support is provided for students of all ability levels.</t>
  </si>
  <si>
    <t>Every student is provided with opportunities to participate in a multitude of arts and enrichment experiences.</t>
  </si>
  <si>
    <t>Teachers effectively and appropriately utilize available technology resources to deliver instruction and engage students.</t>
  </si>
  <si>
    <t>Instructional leaders provide methodical feedback to teachers, as outlined by district policy, aimed at improving the delivery of the curriculum and learning outcomes, with a particular focus on the district’s Three Pillars of Instruction; learning target, plan for the engagement of students in learning, and formative assessment.</t>
  </si>
  <si>
    <t xml:space="preserve">Jamie </t>
  </si>
  <si>
    <t xml:space="preserve">I didn't see many instances of student choice, but I did see one teacher who has students work on passion projects. I also heard of another teacher talking about the career project and some of the choices that they had in the presentation component. </t>
  </si>
  <si>
    <t>I did not see evidence of every student having access.</t>
  </si>
  <si>
    <t>Traits and skills didn’t seem to be included in a lot of instruction, however, I did see it in a few classes, Cash had it build into the lesson he was working on.  6th Grade had essays on different professions researched by students.  While it is evident that technology is being used, it appears that it is still used at a basic level.  Also, not all are using the technology, including the LMS’s.  Some teachers are doing cool things with tech.  I’ve seen Elem. Art do stop motion animation.  MS Art has done some digital portfolio stuff.  Cash had tried some different programs, and his product list on the board included different tech options.</t>
  </si>
  <si>
    <t>Focus on Equity of Opportunity</t>
  </si>
  <si>
    <t>It is evident the school rarely tracks or ability groups students and low-track classes have been eliminated where appropriate.</t>
  </si>
  <si>
    <t>All students have access to accelerated learning opportunities with appropriate supports.</t>
  </si>
  <si>
    <t>All students who wish to take advanced or challenging courses are encouraged and supported in doing so.</t>
  </si>
  <si>
    <t xml:space="preserve">Barriers to participation in educational and enrichment programs are alleviated or eliminated to ensure all student populations have access to them.  This includes considerations for transportation, program fees, and purchase of required equipment, supplies and materials. </t>
  </si>
  <si>
    <t>There is evidence of a high rate of inclusion of low socio-economic populations in advanced and gifted learning opportunities.</t>
  </si>
  <si>
    <t xml:space="preserve">Hope closet provides students with material needs. They also have a food pantry, and backpack program. 
Acceleration and enrichment classes are provided at the middle school level to provide support with a variety of needs. 
SED continues to work to provide the least restrictive environment for students by prioritizing the need for students to be in classrooms as much as possible. 
Co-teaching is a great model at the middle school level and it would be nice to see that model spread to the elementary level. </t>
  </si>
  <si>
    <t xml:space="preserve">I observed 5 teachers wearing the FM monitors. </t>
  </si>
  <si>
    <t>Does as much and more for their high FRL population and “kids at hope” population as any other school.  They have lots of programs in place for kids who need financial assistance with fees.  Hard to offer advanced level opportunities for students where the building is located.  Offer these through clubs and after school activities?  Does some with Robotics.</t>
  </si>
  <si>
    <t>Focus on Opportunities for Learning Experiences</t>
  </si>
  <si>
    <t xml:space="preserve"> Programs extend or enrich learning opportunities for all students beyond the school day.</t>
  </si>
  <si>
    <t>Learning opportunities are provided to all students regardless of their interest level, needs, or outside access to enriching learning experiences.</t>
  </si>
  <si>
    <t xml:space="preserve"> Learning opportunities encourage students to take healthy risks and pursue personal passions. </t>
  </si>
  <si>
    <t>Learning opportunities focus on the development district targeted traits and skills.</t>
  </si>
  <si>
    <t>Learning opportunities deepen student knowledge and understanding of curricular content and provide them with real-world experience.</t>
  </si>
  <si>
    <t>Learning opportunities exist within and beyond the regular school day.</t>
  </si>
  <si>
    <t xml:space="preserve">The district is now offering clubs through the Xaviur Academy at McKinley. They also have homework club and other clubs. </t>
  </si>
  <si>
    <t xml:space="preserve">Harrison provides many after school enrichment opportunities including sports, drama, computer club, yearbook, art club, student council, NJHS, all city choir, mountain biking club, robotics club, and band. 
Harrison has included McKinley 5th graders in their one school one book opportunity this year to help make a connection with them before coming to Harrison. 
</t>
  </si>
  <si>
    <t xml:space="preserve">I observed limited "life skills" options and whole class reading of a single text. </t>
  </si>
  <si>
    <t>With COVID we got rid of a lot of after school activities.  Time to build those back up.  I’d like to see more skills and traits included in the lessons.  Not sure how much they are getting to pursue personal passions, but difficult to do at this level of school.</t>
  </si>
  <si>
    <t>Focus on Effective Assessment Practices</t>
  </si>
  <si>
    <t>Sound practices for student assessment and measuring the development of key traits and skills are evident.</t>
  </si>
  <si>
    <t>Teachers create and provide rubrics and exemplars to students.</t>
  </si>
  <si>
    <t>Teachers analyze assessment results to revise and improve instruction, with a primary focus on growing student achievement.</t>
  </si>
  <si>
    <t xml:space="preserve">Teachers use assessment data to engage students in the creation of student-centered growth targets.  </t>
  </si>
  <si>
    <t>Assessment is conducted in a variety of ways including formative, summative, project-based, and capstone.</t>
  </si>
  <si>
    <t xml:space="preserve">When available and applicable, teachers use common assessments for given subject areas.  </t>
  </si>
  <si>
    <t>Students have opportunities to show what they have learned through collaborative participation, and in non-traditional ways.</t>
  </si>
  <si>
    <t>Teachers expect students to personalize rubrics, reflect on their own work, and critique their classmates.</t>
  </si>
  <si>
    <t>Time, resources and support are provided for teachers to analyze student learning progress together.</t>
  </si>
  <si>
    <t>Prompt, formative feedback is continually offered to students, aimed at growth, and occasionally offered by non-educators.</t>
  </si>
  <si>
    <t>Traditional standards-based accountability systems are used for student-centered purposes but are not the primary driver of district-wide instruction.</t>
  </si>
  <si>
    <t xml:space="preserve">Liked learning that IXL is being  used to guide instructional decision making.  </t>
  </si>
  <si>
    <t xml:space="preserve">Assessment was evident in some of the classrooms. One teacher used the thumbs up/down to check in, another was using technology and having students respond. In music, she used wait time, a raise of hands and choral response to gauge what students remembered from the day before.  I didn't have the opportunity to see rubrics, or other forms of assessment, so I went with the building's self-assessment. </t>
  </si>
  <si>
    <t xml:space="preserve">Harrison's use of PDSAs for elementary reading which a wonderful way to collect formative assessment. Spreading this data-based decision making to other content areas and to the middle school level would help teachers meet the needs of all students. 
Using BIMAS data to inform support is a wonderful way to implement core belief #1. 
</t>
  </si>
  <si>
    <t>I was unable to see evidence related to this indicator so I defaulted to the school's ranking.</t>
  </si>
  <si>
    <t xml:space="preserve">I didn’t see any exemplars or rubrics.  There was lots of good formative assessment.  Options for summative in Cash’s class.  </t>
  </si>
  <si>
    <t>Focus on Improvement of Instruction and Learning</t>
  </si>
  <si>
    <t>A high-quality induction system pairing new to the district and beginning teachers with master mentors is utilized.</t>
  </si>
  <si>
    <t>An active building-wide collaborative decision-making process is in place and effectively used.</t>
  </si>
  <si>
    <t xml:space="preserve"> Professional development activities are varied, future-focused, and aimed at growing student learning outcomes.</t>
  </si>
  <si>
    <t>Professional development is focused on developing and sharing school-level expertise, growing teacher leaders, and providing opportunities for teachers to effectively collaborate.</t>
  </si>
  <si>
    <t>Ongoing professional development and evaluation feedback intentionally address and nurture the CCSD Three Pillars of Instruction.</t>
  </si>
  <si>
    <t>Teachers are methodically supported in the use of available instructional technology resources.</t>
  </si>
  <si>
    <t>Outside expertise is solicited and utilized at an appropriate level.</t>
  </si>
  <si>
    <t>Professional development supports staff in addressing the diverse needs of learners.</t>
  </si>
  <si>
    <t xml:space="preserve">The school provides professional development to staff in how to support parent involvement in student learning. </t>
  </si>
  <si>
    <t xml:space="preserve">Learning targets were not observed in all rooms. The learning targets that were posted seemed to be missing some key elements and I did not observe teachers referring to them throughout instruction. Students did not seem to know the focus of of the lessons when asked and encouraging the use of learning targets would support their learning. 
There are definite pockets of true engagement in some classrooms. The majority of the engagement level seemed to be compliance. It would be nice for your expert teachers to share engagement strategies with others. 
</t>
  </si>
  <si>
    <t xml:space="preserve">This was a difficult indicator to rate because I did not want to interrupt teachers during the classroom visits. </t>
  </si>
  <si>
    <t>Focus on Support for Positive Student Behavior</t>
  </si>
  <si>
    <t>Non-exclusionary approaches to discipline support safety, a positive learning environment, and long term student success.</t>
  </si>
  <si>
    <t>Positive student behavior and student self-control are both incentivized and rewarded.</t>
  </si>
  <si>
    <t>Student mindfulness practices are employed as a preventative measure to support positive student behavior.</t>
  </si>
  <si>
    <t xml:space="preserve">When discipline policies must be enforced, students and their families understand their rights, obligations, and it is evident due process is employed.  </t>
  </si>
  <si>
    <t>Students subject to discipline consequences are provided appropriate staff-supervised instruction, coordinated by qualified classroom teachers.</t>
  </si>
  <si>
    <t>Positive student behavior is observable in classrooms and throughout the entire campus.</t>
  </si>
  <si>
    <t>The school effectively communicates with parents through multiple means about their child’s learning and behavior progress and the ways they can support it. For example: traditional mid quarter progress checks, up to date student parent portal information, access to data trends about student, personal contact from school staff when a child is slipping between the cracks, information/advice about how parents can monitor and support learning at home, invitations to observe students in action.</t>
  </si>
  <si>
    <t xml:space="preserve">Positive behavior supports were evident in the classrooms. Some had a conflict resolution space, some classrooms used a color chart/clipping chart, evidence of a type of token system for being able to 'purchase' coupons such as sitting in the teacher's chair were also observed. </t>
  </si>
  <si>
    <t xml:space="preserve">The use of Hawk Feathers for positive behaviors throughout the building is a wonderful Tier I behavior support. Students can then purchase prizes for their positive behavior. 
Restorative practices have been woven into the school's discipline practices to reduce out of school and in school suspensions. 
It was evident that students with behavioral needs and academic needs are in classrooms the majority of the time and that is a clear goal of the school. </t>
  </si>
  <si>
    <t xml:space="preserve">Discipline numbers appear to be going up in more cohorts than they are going down, when compared year to year.  Discipline numbers as well are interesting, there are less ISS incidents but more OSS incidents, leading me to believe that more serious incidents are happening frequently. </t>
  </si>
  <si>
    <t>With regards to "Positive student behavior is observable in classrooms and throughout the entire campus" - I am curious about the definition of positive student behavior. I observed student behavior that I would describe as compliant, but not necessarily engaged.</t>
  </si>
  <si>
    <t>Great job with their PBIS.  Hawk feathers!</t>
  </si>
  <si>
    <t>Focus on Resource Acquisition and Maintenance of a Safe Learning Environment</t>
  </si>
  <si>
    <t>Instructional resources are aligned to the district curriculum, up to date, and effectively used by staff.</t>
  </si>
  <si>
    <t>A variety of instructional technology equipment is available, modern, fully functioning, and effectively used by staff and students.</t>
  </si>
  <si>
    <t>All significant school environmental and safety issues have been reported to the district and addressed.</t>
  </si>
  <si>
    <t>There is a sound program of maintenance ensuring a high-quality environment will be maintained long into the future.</t>
  </si>
  <si>
    <t xml:space="preserve">It is evident the school seeks out and acquires additional resources, unable to be provided by the school district, that align to the school’s mission and purpose. </t>
  </si>
  <si>
    <t>District and school-level resources are available and invested to support authentic parent/family engagement opportunities.</t>
  </si>
  <si>
    <t xml:space="preserve">The technology is readily accessible for staff and students. The use of the technology is still at a basic level of substitution. It would be great to start seeing other levels of the SAMR model evident with the available technology and with the support of the technologists support. 
One book one school is an example of how Harrison is trying to engage families. 
</t>
  </si>
  <si>
    <t xml:space="preserve">In the library there is significant water damage on the ceiling both to the drop tiles as well as the drywall over the meeting area.  These damages were present last year and have not been addressed.  There may be other areas in the same state however this was the most noticeable.  </t>
  </si>
  <si>
    <t>With regards to the variety of instructional technology equipment that is available, modern, fully functioning, and effectively used by staff and students...I did observe evidence of this. For example, the school is fully equipped with FM monitors (Redcat system), yet I only observed 5 teachers using it. I also observed technology being used in place of textbooks.</t>
  </si>
  <si>
    <t xml:space="preserve">Again, I don’t feel like the technology is being effectively used by the majority of the staff. </t>
  </si>
  <si>
    <t>Focus on Early Literacy</t>
  </si>
  <si>
    <t>Shading:  red = at or below 29%; yellow = between 30 and 49%; 3 = between 50 and 89%; 4 = at or above 90%</t>
  </si>
  <si>
    <t>Universal Instruction [Reading instruction aligned to the Science of Reading is provided daily in both differentiated whole group and small group and is regularly adjusted based on student growth. [HE]]</t>
  </si>
  <si>
    <t>Universal Instruction [Instructional minutes for literacy instruction follow the District Guidelines. [HE]]</t>
  </si>
  <si>
    <t>Universal Instruction [Whole group reading instruction includes all components of reading which are explicitly taught daily and aligned with intervention and small group instruction with an appropriate level of rigor. [HE]]</t>
  </si>
  <si>
    <t>Universal Instruction [Literacy instruction is responsive to the differing needs of students and is implemented with fidelity. Instructors adapt instruction and instructional materials to provide differentiated opportunites. [HE]]</t>
  </si>
  <si>
    <t>Universal Instruction [The instructors make connections to the Colorado Academic Standards related to literacy throughout instruction with the creation and use of quality learning targets. [HE]]</t>
  </si>
  <si>
    <t>Interventions [All students scoring below benchmark receive appropriate Tier II/III reading interventions that align with district guidelines and are served through the RtI process or a READ plan if appropriate. [HE]]</t>
  </si>
  <si>
    <t>Interventions [Tier II/III reading interventions are protected and priority is placed on students receiving instruction each day without interuption. [HE]]</t>
  </si>
  <si>
    <t>Interventions [Instructional goals are appropriately aligned to interim and diagnostic data. [HE]]</t>
  </si>
  <si>
    <t>Interventions [Interventions and core/universal programming are aligned and work together to strengthen student growth and are assessed both formally and informally. [HE]]</t>
  </si>
  <si>
    <t>Interventions [A sense of urgency for student growth is evident and reflected in instruction and the master schedule. [HE]]</t>
  </si>
  <si>
    <t>Assessment [Data gathered through formal and informal assessment is regularly examined and used to inform and align instruction. [E]]</t>
  </si>
  <si>
    <t>Assessment [The READ Act Law is followed. [HE]]</t>
  </si>
  <si>
    <t>Assessment [A school-wide assessment calendar is shared with staff and consistently adhered to, including screening, progress monitoring, and summative assessment testing dates. [HE]]</t>
  </si>
  <si>
    <t>Assessment [Time to review testing guides is in place and calibration of assessment administration occurs frequently. [E]]</t>
  </si>
  <si>
    <t>Assessment [Staff has been trained on the administration of district assessments and a method of training new staff has been established. [E]]</t>
  </si>
  <si>
    <t>Professional Development (PD) [PD that aligns to data, instructional needs, and/or school and district goals is provided. [E]]</t>
  </si>
  <si>
    <t>Professional Development (PD) [Effects of PD are evident in classroom practice as well as in data. [SE]]</t>
  </si>
  <si>
    <t>Professional Development (PD) [PD decisions are based on research and data and are made through a collaborative process. [E]]</t>
  </si>
  <si>
    <t>Professional Development (PD) [A collaborative process is developed where instructors and instructional leaders are consistently able to work together to determine growth and needs. [E]]</t>
  </si>
  <si>
    <t>Professional Development (PD) [New teachers are trained on materials by a highly qualified instructor or instructional leader. [SE]]</t>
  </si>
  <si>
    <t>Data-Based Decision Making [Sufficient time is dedicated to discussing instructional strategies based on data analysis. [E]]</t>
  </si>
  <si>
    <t>Data-Based Decision Making [Staff are easily able to access their data and understand the various functions available to them within the system. [E]]</t>
  </si>
  <si>
    <t>Data-Based Decision Making [Instructional conversations among interventionists, principals, instructional leaders, and grade-level teams using a data protocol occur regularly (i.e. every 6 weeks) to discuss progress monitoring and program data. [E]]</t>
  </si>
  <si>
    <t>Data-Based Decision Making [Instructors understand formative assessment data, are able to focus on the most important aspects of the data and are able to apply it to instruction. [E]]</t>
  </si>
  <si>
    <t>Data-Based Decision Making [Student group instruction is consistently adjusted using formal and informal data, and is of sufficient pace that allows for multiple repetition for student attainment. [SE]]</t>
  </si>
  <si>
    <t>Building Level Leadership Team [Literacy goals are in place, progress towards those goals is routinely monitored, and appropriate action steps are set. [E]]</t>
  </si>
  <si>
    <t>Building Level Leadership Team [Accountability results in action steps and leads to a shared vision. [SE]]</t>
  </si>
  <si>
    <t>Building Level Leadership Team [Data is prepared in advance, members are able to analyze grade-level and school-wide data. The team identifies instructional changes based on the data and shares out with appropriate constituents. [SE]]</t>
  </si>
  <si>
    <t>Building Level Leadership Team [Subgroup (students in poverty, ELL, SPED, minority, etc.) data is analyzed regularly and next steps are developed (PD, lesson plans, intervention, PDSAs, etc.) through a collaborative process. Next steps are developed based on PD and data subgroup analysis is routine. [SE]]</t>
  </si>
  <si>
    <t>Building Level Leadership Team [Commitment to success is apparent and members consistently show a passion for seeing success. [E]]</t>
  </si>
  <si>
    <t>Focus Area</t>
  </si>
  <si>
    <t>Total Possible</t>
  </si>
  <si>
    <t>Total Earned</t>
  </si>
  <si>
    <t xml:space="preserve">Percent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</si>
</sst>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9">
    <font>
      <sz val="12.0"/>
      <color theme="1"/>
      <name val="Calibri"/>
      <scheme val="minor"/>
    </font>
    <font>
      <b/>
      <sz val="12.0"/>
      <color theme="1"/>
      <name val="Calibri"/>
      <scheme val="minor"/>
    </font>
    <font>
      <b/>
      <sz val="11.0"/>
      <color rgb="FF000000"/>
      <name val="Arial"/>
    </font>
    <font>
      <sz val="11.0"/>
      <color rgb="FF000000"/>
      <name val="Calibri"/>
    </font>
    <font>
      <color theme="1"/>
      <name val="Calibri"/>
      <scheme val="minor"/>
    </font>
    <font>
      <b/>
      <color rgb="FFB45F06"/>
      <name val="Calibri"/>
      <scheme val="minor"/>
    </font>
    <font>
      <color theme="1"/>
      <name val="Arial"/>
    </font>
    <font/>
    <font>
      <b/>
      <sz val="12.0"/>
      <color rgb="FF000000"/>
      <name val="Calibri"/>
      <scheme val="minor"/>
    </font>
  </fonts>
  <fills count="4">
    <fill>
      <patternFill patternType="none"/>
    </fill>
    <fill>
      <patternFill patternType="lightGray"/>
    </fill>
    <fill>
      <patternFill patternType="solid">
        <fgColor rgb="FFE2EFD9"/>
        <bgColor rgb="FFE2EFD9"/>
      </patternFill>
    </fill>
    <fill>
      <patternFill patternType="solid">
        <fgColor rgb="FFFFFFFF"/>
        <bgColor rgb="FFFFFFFF"/>
      </patternFill>
    </fill>
  </fills>
  <borders count="11">
    <border/>
    <border>
      <left/>
      <right/>
      <top/>
      <bottom/>
    </border>
    <border>
      <top style="thin">
        <color rgb="FF000000"/>
      </top>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rder>
    <border>
      <left/>
      <top/>
      <bottom/>
    </border>
    <border>
      <right/>
      <top/>
      <bottom/>
    </border>
    <border>
      <left/>
      <right/>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0" numFmtId="0" xfId="0" applyFont="1"/>
    <xf borderId="1" fillId="2" fontId="1" numFmtId="0" xfId="0" applyAlignment="1" applyBorder="1" applyFill="1" applyFont="1">
      <alignment horizontal="center" shrinkToFit="0" wrapText="1"/>
    </xf>
    <xf borderId="1" fillId="2" fontId="1" numFmtId="0" xfId="0" applyAlignment="1" applyBorder="1" applyFont="1">
      <alignment horizontal="center" readingOrder="0" shrinkToFit="0" wrapText="1"/>
    </xf>
    <xf borderId="0" fillId="0" fontId="3" numFmtId="0" xfId="0" applyAlignment="1" applyFont="1">
      <alignment readingOrder="0" vertical="bottom"/>
    </xf>
    <xf borderId="0" fillId="0" fontId="3" numFmtId="0" xfId="0" applyAlignment="1" applyFont="1">
      <alignment horizontal="center" readingOrder="0" shrinkToFit="0" vertical="bottom" wrapText="0"/>
    </xf>
    <xf borderId="0" fillId="0" fontId="4" numFmtId="0" xfId="0" applyAlignment="1" applyFont="1">
      <alignment readingOrder="0"/>
    </xf>
    <xf borderId="0" fillId="0" fontId="5" numFmtId="0" xfId="0" applyAlignment="1" applyFont="1">
      <alignment readingOrder="0"/>
    </xf>
    <xf borderId="2" fillId="0" fontId="1" numFmtId="0" xfId="0" applyBorder="1" applyFont="1"/>
    <xf borderId="2" fillId="0" fontId="0" numFmtId="0" xfId="0" applyBorder="1" applyFont="1"/>
    <xf borderId="0" fillId="0" fontId="1" numFmtId="164" xfId="0" applyFont="1" applyNumberFormat="1"/>
    <xf borderId="3" fillId="0" fontId="1" numFmtId="0" xfId="0" applyBorder="1" applyFont="1"/>
    <xf borderId="3" fillId="0" fontId="0" numFmtId="0" xfId="0" applyBorder="1" applyFont="1"/>
    <xf borderId="3" fillId="0" fontId="1" numFmtId="164" xfId="0" applyBorder="1" applyFont="1" applyNumberFormat="1"/>
    <xf borderId="4" fillId="0" fontId="6" numFmtId="0" xfId="0" applyAlignment="1" applyBorder="1" applyFont="1">
      <alignment shrinkToFit="0" vertical="bottom" wrapText="1"/>
    </xf>
    <xf borderId="5" fillId="0" fontId="7" numFmtId="0" xfId="0" applyBorder="1" applyFont="1"/>
    <xf borderId="6" fillId="0" fontId="7" numFmtId="0" xfId="0" applyBorder="1" applyFont="1"/>
    <xf borderId="0" fillId="0" fontId="4" numFmtId="0" xfId="0" applyAlignment="1" applyFont="1">
      <alignment shrinkToFit="0" wrapText="1"/>
    </xf>
    <xf borderId="0" fillId="0" fontId="6" numFmtId="0" xfId="0" applyAlignment="1" applyFont="1">
      <alignment shrinkToFit="0" vertical="bottom" wrapText="1"/>
    </xf>
    <xf borderId="4" fillId="0" fontId="4" numFmtId="0" xfId="0" applyAlignment="1" applyBorder="1" applyFont="1">
      <alignment readingOrder="0" shrinkToFit="0" wrapText="1"/>
    </xf>
    <xf borderId="0" fillId="3" fontId="2" numFmtId="0" xfId="0" applyAlignment="1" applyFill="1" applyFont="1">
      <alignment readingOrder="0" shrinkToFit="0" wrapText="1"/>
    </xf>
    <xf borderId="0" fillId="0" fontId="4" numFmtId="0" xfId="0" applyAlignment="1" applyFont="1">
      <alignment readingOrder="0" shrinkToFit="0" wrapText="1"/>
    </xf>
    <xf borderId="1" fillId="2" fontId="8" numFmtId="0" xfId="0" applyAlignment="1" applyBorder="1" applyFont="1">
      <alignment horizontal="center" readingOrder="0" shrinkToFit="0" wrapText="1"/>
    </xf>
    <xf borderId="0" fillId="0" fontId="3" numFmtId="0" xfId="0" applyAlignment="1" applyFont="1">
      <alignment horizontal="right" readingOrder="0" shrinkToFit="0" vertical="bottom" wrapText="0"/>
    </xf>
    <xf borderId="0" fillId="0" fontId="1" numFmtId="0" xfId="0" applyAlignment="1" applyFont="1">
      <alignment readingOrder="0"/>
    </xf>
    <xf borderId="0" fillId="0" fontId="4" numFmtId="0" xfId="0" applyAlignment="1" applyFont="1">
      <alignment shrinkToFit="0" wrapText="1"/>
    </xf>
    <xf borderId="0" fillId="0" fontId="4" numFmtId="0" xfId="0" applyAlignment="1" applyFont="1">
      <alignment shrinkToFit="0" wrapText="1"/>
    </xf>
    <xf borderId="7" fillId="2" fontId="1" numFmtId="0" xfId="0" applyAlignment="1" applyBorder="1" applyFont="1">
      <alignment horizontal="center" readingOrder="0" shrinkToFit="0" wrapText="1"/>
    </xf>
    <xf borderId="8" fillId="2" fontId="1" numFmtId="0" xfId="0" applyAlignment="1" applyBorder="1" applyFont="1">
      <alignment horizontal="center" shrinkToFit="0" wrapText="1"/>
    </xf>
    <xf borderId="0" fillId="2" fontId="1" numFmtId="0" xfId="0" applyAlignment="1" applyFont="1">
      <alignment horizontal="center" shrinkToFit="0" wrapText="1"/>
    </xf>
    <xf borderId="9" fillId="2" fontId="1" numFmtId="0" xfId="0" applyAlignment="1" applyBorder="1" applyFont="1">
      <alignment horizontal="center" readingOrder="0" shrinkToFit="0" wrapText="1"/>
    </xf>
    <xf borderId="0" fillId="0" fontId="3" numFmtId="0" xfId="0" applyAlignment="1" applyFont="1">
      <alignment horizontal="center" readingOrder="0" shrinkToFit="0" vertical="center" wrapText="0"/>
    </xf>
    <xf borderId="0" fillId="2" fontId="0" numFmtId="0" xfId="0" applyAlignment="1" applyFont="1">
      <alignment horizontal="center" readingOrder="0" shrinkToFit="0" wrapText="1"/>
    </xf>
    <xf borderId="1" fillId="2" fontId="0" numFmtId="0" xfId="0" applyAlignment="1" applyBorder="1" applyFont="1">
      <alignment horizontal="center" readingOrder="0" shrinkToFit="0" wrapText="1"/>
    </xf>
    <xf borderId="1" fillId="2" fontId="0" numFmtId="0" xfId="0" applyAlignment="1" applyBorder="1" applyFont="1">
      <alignment horizontal="center" readingOrder="0" shrinkToFit="0" vertical="center" wrapText="1"/>
    </xf>
    <xf borderId="8" fillId="2" fontId="0" numFmtId="0" xfId="0" applyAlignment="1" applyBorder="1" applyFont="1">
      <alignment horizontal="center" readingOrder="0" shrinkToFit="0" wrapText="1"/>
    </xf>
    <xf borderId="9" fillId="2" fontId="0" numFmtId="0" xfId="0" applyAlignment="1" applyBorder="1" applyFont="1">
      <alignment horizontal="center" readingOrder="0" shrinkToFit="0" wrapText="1"/>
    </xf>
    <xf borderId="1" fillId="2" fontId="0" numFmtId="0" xfId="0" applyAlignment="1" applyBorder="1" applyFont="1">
      <alignment horizontal="center" readingOrder="0" shrinkToFit="0" vertical="bottom" wrapText="1"/>
    </xf>
    <xf borderId="10" fillId="2" fontId="1" numFmtId="0" xfId="0" applyAlignment="1" applyBorder="1" applyFont="1">
      <alignment horizontal="center" shrinkToFit="0" wrapText="1"/>
    </xf>
    <xf borderId="3" fillId="0" fontId="4" numFmtId="0" xfId="0" applyAlignment="1" applyBorder="1" applyFont="1">
      <alignment horizontal="center" readingOrder="0"/>
    </xf>
    <xf borderId="0" fillId="0" fontId="4" numFmtId="0" xfId="0" applyAlignment="1" applyFont="1">
      <alignment horizontal="center" readingOrder="0"/>
    </xf>
    <xf borderId="0" fillId="0" fontId="4" numFmtId="0" xfId="0" applyFont="1"/>
    <xf borderId="0" fillId="0" fontId="4" numFmtId="165" xfId="0" applyFont="1" applyNumberFormat="1"/>
  </cellXfs>
  <cellStyles count="1">
    <cellStyle xfId="0" name="Normal" builtinId="0"/>
  </cellStyles>
  <dxfs count="8">
    <dxf>
      <font>
        <color rgb="FF1F3864"/>
      </font>
      <fill>
        <patternFill patternType="solid">
          <fgColor rgb="FFBDD6EE"/>
          <bgColor rgb="FFBDD6E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DD6EE"/>
          <bgColor rgb="FFBDD6EE"/>
        </patternFill>
      </fill>
      <border/>
    </dxf>
    <dxf>
      <font/>
      <fill>
        <patternFill patternType="solid">
          <fgColor rgb="FFFFEB9C"/>
          <bgColor rgb="FFFFEB9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0.0"/>
    <col customWidth="1" min="2" max="3" width="10.56"/>
    <col customWidth="1" min="4" max="10" width="20.33"/>
    <col customWidth="1" min="11" max="25" width="10.56"/>
  </cols>
  <sheetData>
    <row r="1" ht="15.75" customHeight="1">
      <c r="A1" s="1" t="s">
        <v>0</v>
      </c>
      <c r="D1" s="1"/>
      <c r="E1" s="1"/>
      <c r="F1" s="1"/>
      <c r="G1" s="1"/>
      <c r="H1" s="1"/>
      <c r="I1" s="1"/>
      <c r="J1" s="1"/>
    </row>
    <row r="2" ht="15.75" customHeight="1">
      <c r="A2" s="1" t="s">
        <v>1</v>
      </c>
      <c r="D2" s="1"/>
      <c r="E2" s="1"/>
      <c r="F2" s="1"/>
      <c r="G2" s="1"/>
      <c r="H2" s="1"/>
      <c r="I2" s="1"/>
      <c r="J2" s="1"/>
    </row>
    <row r="3" ht="15.75" customHeight="1">
      <c r="A3" s="2" t="s">
        <v>2</v>
      </c>
      <c r="B3" s="2" t="s">
        <v>3</v>
      </c>
      <c r="C3" s="2" t="s">
        <v>4</v>
      </c>
      <c r="D3" s="3" t="s">
        <v>5</v>
      </c>
      <c r="E3" s="3" t="s">
        <v>6</v>
      </c>
      <c r="F3" s="4" t="s">
        <v>7</v>
      </c>
      <c r="G3" s="5" t="s">
        <v>8</v>
      </c>
      <c r="H3" s="5" t="s">
        <v>9</v>
      </c>
      <c r="I3" s="3" t="s">
        <v>10</v>
      </c>
      <c r="J3" s="3" t="s">
        <v>11</v>
      </c>
      <c r="K3" s="3"/>
      <c r="L3" s="3"/>
      <c r="M3" s="3"/>
      <c r="N3" s="3"/>
      <c r="O3" s="3"/>
      <c r="P3" s="3"/>
      <c r="Q3" s="3"/>
      <c r="R3" s="3"/>
      <c r="S3" s="3"/>
      <c r="T3" s="3"/>
      <c r="U3" s="3"/>
      <c r="V3" s="3"/>
      <c r="W3" s="1"/>
      <c r="X3" s="1"/>
      <c r="Y3" s="1"/>
    </row>
    <row r="4" ht="15.75" customHeight="1">
      <c r="A4" s="2" t="s">
        <v>12</v>
      </c>
      <c r="B4" s="2"/>
      <c r="C4" s="6" t="s">
        <v>13</v>
      </c>
      <c r="D4" s="7">
        <v>3.0</v>
      </c>
      <c r="E4" s="8">
        <v>2.0</v>
      </c>
      <c r="F4" s="7">
        <v>2.0</v>
      </c>
      <c r="G4" s="8">
        <v>3.0</v>
      </c>
      <c r="H4" s="7">
        <v>2.0</v>
      </c>
      <c r="I4" s="8">
        <v>4.0</v>
      </c>
      <c r="J4" s="8">
        <v>2.0</v>
      </c>
      <c r="K4" s="3"/>
      <c r="L4" s="3"/>
      <c r="M4" s="3"/>
      <c r="N4" s="3"/>
      <c r="O4" s="3"/>
      <c r="P4" s="3"/>
      <c r="Q4" s="3"/>
      <c r="R4" s="3"/>
      <c r="S4" s="3"/>
      <c r="T4" s="3"/>
      <c r="U4" s="3"/>
      <c r="V4" s="3"/>
      <c r="W4" s="1"/>
      <c r="X4" s="1"/>
      <c r="Y4" s="1"/>
    </row>
    <row r="5" ht="15.75" customHeight="1">
      <c r="A5" s="9" t="s">
        <v>14</v>
      </c>
      <c r="B5" s="9" t="s">
        <v>15</v>
      </c>
      <c r="C5" s="6" t="s">
        <v>13</v>
      </c>
      <c r="D5" s="10">
        <v>3.0</v>
      </c>
      <c r="E5" s="10">
        <v>2.0</v>
      </c>
      <c r="F5" s="10">
        <v>3.0</v>
      </c>
      <c r="G5" s="10">
        <v>2.0</v>
      </c>
      <c r="H5" s="10">
        <v>2.0</v>
      </c>
      <c r="I5" s="10">
        <v>4.0</v>
      </c>
      <c r="J5" s="10">
        <v>2.0</v>
      </c>
    </row>
    <row r="6" ht="15.75" customHeight="1">
      <c r="A6" s="9" t="s">
        <v>16</v>
      </c>
      <c r="B6" s="9" t="s">
        <v>17</v>
      </c>
      <c r="C6" s="6" t="s">
        <v>13</v>
      </c>
      <c r="D6" s="10">
        <v>3.0</v>
      </c>
      <c r="E6" s="10">
        <v>3.0</v>
      </c>
      <c r="F6" s="10">
        <v>3.0</v>
      </c>
      <c r="G6" s="10">
        <v>3.0</v>
      </c>
      <c r="H6" s="10">
        <v>2.0</v>
      </c>
      <c r="I6" s="10">
        <v>3.0</v>
      </c>
      <c r="J6" s="10">
        <v>2.0</v>
      </c>
    </row>
    <row r="7" ht="15.75" customHeight="1">
      <c r="A7" s="9" t="s">
        <v>18</v>
      </c>
      <c r="B7" s="9" t="s">
        <v>19</v>
      </c>
      <c r="C7" s="6" t="s">
        <v>13</v>
      </c>
      <c r="D7" s="10">
        <v>3.0</v>
      </c>
      <c r="E7" s="10">
        <v>2.0</v>
      </c>
      <c r="F7" s="10">
        <v>2.0</v>
      </c>
      <c r="G7" s="10">
        <v>3.0</v>
      </c>
      <c r="H7" s="10">
        <v>2.0</v>
      </c>
      <c r="I7" s="10">
        <v>3.0</v>
      </c>
      <c r="J7" s="10">
        <v>2.0</v>
      </c>
    </row>
    <row r="8" ht="15.75" customHeight="1">
      <c r="A8" s="9" t="s">
        <v>20</v>
      </c>
      <c r="B8" s="9" t="s">
        <v>21</v>
      </c>
      <c r="C8" s="6" t="s">
        <v>13</v>
      </c>
      <c r="D8" s="10">
        <v>2.0</v>
      </c>
      <c r="E8" s="10">
        <v>2.0</v>
      </c>
      <c r="F8" s="10">
        <v>2.0</v>
      </c>
      <c r="G8" s="10">
        <v>3.0</v>
      </c>
      <c r="H8" s="10">
        <v>2.0</v>
      </c>
      <c r="I8" s="10">
        <v>3.0</v>
      </c>
      <c r="J8" s="10">
        <v>2.0</v>
      </c>
    </row>
    <row r="9" ht="15.75" customHeight="1">
      <c r="A9" s="9" t="s">
        <v>22</v>
      </c>
      <c r="B9" s="9" t="s">
        <v>23</v>
      </c>
      <c r="C9" s="6" t="s">
        <v>13</v>
      </c>
      <c r="D9" s="10"/>
      <c r="E9" s="10"/>
      <c r="F9" s="10"/>
      <c r="G9" s="10"/>
      <c r="H9" s="10"/>
      <c r="I9" s="10"/>
      <c r="J9" s="10"/>
    </row>
    <row r="10" ht="15.75" customHeight="1">
      <c r="A10" s="9" t="s">
        <v>24</v>
      </c>
      <c r="B10" s="9" t="s">
        <v>25</v>
      </c>
      <c r="C10" s="6" t="s">
        <v>13</v>
      </c>
      <c r="D10" s="10"/>
      <c r="E10" s="10"/>
      <c r="F10" s="10"/>
      <c r="G10" s="10"/>
      <c r="H10" s="10"/>
      <c r="I10" s="10"/>
      <c r="J10" s="10"/>
    </row>
    <row r="11" ht="15.75" customHeight="1">
      <c r="A11" s="9" t="s">
        <v>26</v>
      </c>
      <c r="B11" s="9" t="s">
        <v>27</v>
      </c>
      <c r="C11" s="6" t="s">
        <v>13</v>
      </c>
      <c r="D11" s="10">
        <v>4.0</v>
      </c>
      <c r="E11" s="10">
        <v>3.0</v>
      </c>
      <c r="F11" s="10">
        <v>3.0</v>
      </c>
      <c r="G11" s="10">
        <v>2.0</v>
      </c>
      <c r="H11" s="10">
        <v>2.0</v>
      </c>
      <c r="I11" s="10">
        <v>4.0</v>
      </c>
      <c r="J11" s="10">
        <v>2.0</v>
      </c>
    </row>
    <row r="12" ht="15.75" customHeight="1">
      <c r="A12" s="9" t="s">
        <v>28</v>
      </c>
      <c r="B12" s="9" t="s">
        <v>29</v>
      </c>
      <c r="C12" s="6" t="s">
        <v>13</v>
      </c>
      <c r="D12" s="10">
        <v>3.0</v>
      </c>
      <c r="E12" s="10">
        <v>3.0</v>
      </c>
      <c r="F12" s="10">
        <v>2.0</v>
      </c>
      <c r="G12" s="10">
        <v>3.0</v>
      </c>
      <c r="H12" s="10">
        <v>2.0</v>
      </c>
      <c r="I12" s="10">
        <v>3.0</v>
      </c>
      <c r="J12" s="10">
        <v>2.0</v>
      </c>
    </row>
    <row r="13" ht="15.75" customHeight="1">
      <c r="A13" s="9" t="s">
        <v>30</v>
      </c>
      <c r="B13" s="9" t="s">
        <v>31</v>
      </c>
      <c r="C13" s="6"/>
      <c r="D13" s="10">
        <v>3.0</v>
      </c>
      <c r="E13" s="10">
        <v>2.0</v>
      </c>
      <c r="F13" s="10">
        <v>2.0</v>
      </c>
      <c r="G13" s="10">
        <v>2.0</v>
      </c>
      <c r="H13" s="10">
        <v>2.0</v>
      </c>
      <c r="I13" s="10">
        <v>3.0</v>
      </c>
      <c r="J13" s="10">
        <v>2.0</v>
      </c>
    </row>
    <row r="14" ht="15.75" customHeight="1">
      <c r="A14" s="11" t="s">
        <v>32</v>
      </c>
      <c r="D14" s="10">
        <v>3.0</v>
      </c>
      <c r="E14" s="10">
        <v>2.0</v>
      </c>
      <c r="F14" s="10">
        <v>2.0</v>
      </c>
      <c r="G14" s="10">
        <v>2.0</v>
      </c>
      <c r="H14" s="10">
        <v>3.0</v>
      </c>
      <c r="I14" s="10">
        <v>3.0</v>
      </c>
      <c r="J14" s="10">
        <v>2.0</v>
      </c>
    </row>
    <row r="15" ht="15.75" customHeight="1">
      <c r="D15" s="10"/>
      <c r="E15" s="10"/>
      <c r="F15" s="10"/>
      <c r="G15" s="10"/>
      <c r="H15" s="10"/>
      <c r="I15" s="10"/>
      <c r="J15" s="10"/>
    </row>
    <row r="16" ht="15.75" customHeight="1">
      <c r="D16" s="10"/>
      <c r="E16" s="10"/>
      <c r="F16" s="10"/>
      <c r="G16" s="10"/>
      <c r="H16" s="10"/>
      <c r="I16" s="10"/>
      <c r="J16" s="10"/>
    </row>
    <row r="17" ht="15.75" customHeight="1">
      <c r="D17" s="10"/>
      <c r="E17" s="10"/>
      <c r="F17" s="10"/>
      <c r="G17" s="10"/>
      <c r="H17" s="10"/>
      <c r="I17" s="10"/>
      <c r="J17" s="10"/>
    </row>
    <row r="18" ht="15.75" customHeight="1">
      <c r="D18" s="10"/>
      <c r="E18" s="10"/>
      <c r="F18" s="10"/>
      <c r="G18" s="10"/>
      <c r="H18" s="10"/>
      <c r="I18" s="10"/>
      <c r="J18" s="10"/>
    </row>
    <row r="19" ht="15.75" customHeight="1">
      <c r="D19" s="10"/>
      <c r="E19" s="10"/>
      <c r="F19" s="10"/>
      <c r="G19" s="10"/>
      <c r="H19" s="10"/>
      <c r="I19" s="10"/>
      <c r="J19" s="10"/>
    </row>
    <row r="20" ht="15.75" customHeight="1">
      <c r="D20" s="10"/>
      <c r="E20" s="10"/>
      <c r="F20" s="10"/>
      <c r="G20" s="10"/>
      <c r="H20" s="10"/>
      <c r="I20" s="10"/>
      <c r="J20" s="10"/>
    </row>
    <row r="21" ht="15.75" customHeight="1">
      <c r="D21" s="10"/>
      <c r="E21" s="10"/>
      <c r="F21" s="10"/>
      <c r="G21" s="10"/>
      <c r="H21" s="10"/>
      <c r="I21" s="10"/>
      <c r="J21" s="10"/>
    </row>
    <row r="22" ht="15.75" customHeight="1">
      <c r="D22" s="10"/>
      <c r="E22" s="10"/>
      <c r="F22" s="10"/>
      <c r="G22" s="10"/>
      <c r="H22" s="10"/>
      <c r="I22" s="10"/>
      <c r="J22" s="10"/>
    </row>
    <row r="23" ht="15.75" customHeight="1">
      <c r="D23" s="10"/>
      <c r="E23" s="10"/>
      <c r="F23" s="10"/>
      <c r="G23" s="10"/>
      <c r="H23" s="10"/>
      <c r="I23" s="10"/>
      <c r="J23" s="10"/>
    </row>
    <row r="24" ht="15.75" customHeight="1">
      <c r="A24" s="12" t="s">
        <v>33</v>
      </c>
      <c r="D24" s="10"/>
      <c r="E24" s="10"/>
      <c r="F24" s="10"/>
      <c r="G24" s="10"/>
      <c r="H24" s="10"/>
      <c r="I24" s="10"/>
      <c r="J24" s="10"/>
    </row>
    <row r="25" ht="15.75" customHeight="1">
      <c r="A25" s="13" t="s">
        <v>34</v>
      </c>
      <c r="B25" s="14"/>
      <c r="C25" s="14"/>
      <c r="D25" s="13">
        <f t="shared" ref="D25:J25" si="1">MODE(D4:D24)</f>
        <v>3</v>
      </c>
      <c r="E25" s="13">
        <f t="shared" si="1"/>
        <v>2</v>
      </c>
      <c r="F25" s="13">
        <f t="shared" si="1"/>
        <v>2</v>
      </c>
      <c r="G25" s="13">
        <f t="shared" si="1"/>
        <v>3</v>
      </c>
      <c r="H25" s="13">
        <f t="shared" si="1"/>
        <v>2</v>
      </c>
      <c r="I25" s="13">
        <f t="shared" si="1"/>
        <v>3</v>
      </c>
      <c r="J25" s="13">
        <f t="shared" si="1"/>
        <v>2</v>
      </c>
    </row>
    <row r="26" ht="15.75" customHeight="1">
      <c r="A26" s="1" t="s">
        <v>35</v>
      </c>
      <c r="D26" s="15">
        <f t="shared" ref="D26:J26" si="2">AVERAGE(D4:D24)</f>
        <v>3</v>
      </c>
      <c r="E26" s="15">
        <f t="shared" si="2"/>
        <v>2.333333333</v>
      </c>
      <c r="F26" s="15">
        <f t="shared" si="2"/>
        <v>2.333333333</v>
      </c>
      <c r="G26" s="15">
        <f t="shared" si="2"/>
        <v>2.555555556</v>
      </c>
      <c r="H26" s="15">
        <f t="shared" si="2"/>
        <v>2.111111111</v>
      </c>
      <c r="I26" s="15">
        <f t="shared" si="2"/>
        <v>3.333333333</v>
      </c>
      <c r="J26" s="15">
        <f t="shared" si="2"/>
        <v>2</v>
      </c>
    </row>
    <row r="27" ht="15.75" customHeight="1">
      <c r="A27" s="16" t="s">
        <v>36</v>
      </c>
      <c r="B27" s="17"/>
      <c r="C27" s="17"/>
      <c r="D27" s="18">
        <f t="shared" ref="D27:J27" si="3">STDEV(D4:D24)</f>
        <v>0.5</v>
      </c>
      <c r="E27" s="18">
        <f t="shared" si="3"/>
        <v>0.5</v>
      </c>
      <c r="F27" s="18">
        <f t="shared" si="3"/>
        <v>0.5</v>
      </c>
      <c r="G27" s="18">
        <f t="shared" si="3"/>
        <v>0.5270462767</v>
      </c>
      <c r="H27" s="18">
        <f t="shared" si="3"/>
        <v>0.3333333333</v>
      </c>
      <c r="I27" s="18">
        <f t="shared" si="3"/>
        <v>0.5</v>
      </c>
      <c r="J27" s="18">
        <f t="shared" si="3"/>
        <v>0</v>
      </c>
    </row>
    <row r="28" ht="15.75" customHeight="1">
      <c r="D28" s="1"/>
      <c r="E28" s="1"/>
      <c r="F28" s="1"/>
      <c r="G28" s="1"/>
      <c r="H28" s="1"/>
      <c r="I28" s="1"/>
      <c r="J28" s="1"/>
    </row>
    <row r="29" ht="15.75" customHeight="1">
      <c r="D29" s="1"/>
      <c r="E29" s="1"/>
      <c r="F29" s="1"/>
      <c r="G29" s="1"/>
      <c r="H29" s="1"/>
      <c r="I29" s="1"/>
      <c r="J29" s="1"/>
    </row>
    <row r="30" ht="15.75" customHeight="1">
      <c r="D30" s="1"/>
      <c r="E30" s="19" t="s">
        <v>37</v>
      </c>
      <c r="F30" s="20"/>
      <c r="G30" s="20"/>
      <c r="H30" s="20"/>
      <c r="I30" s="21"/>
      <c r="J30" s="3"/>
      <c r="K30" s="22"/>
    </row>
    <row r="31" ht="15.75" customHeight="1">
      <c r="D31" s="1"/>
      <c r="E31" s="19" t="s">
        <v>38</v>
      </c>
      <c r="F31" s="20"/>
      <c r="G31" s="20"/>
      <c r="H31" s="20"/>
      <c r="I31" s="21"/>
      <c r="J31" s="3"/>
      <c r="K31" s="22"/>
    </row>
    <row r="32" ht="15.75" customHeight="1">
      <c r="D32" s="1"/>
      <c r="E32" s="19" t="s">
        <v>39</v>
      </c>
      <c r="F32" s="20"/>
      <c r="G32" s="20"/>
      <c r="H32" s="20"/>
      <c r="I32" s="21"/>
      <c r="J32" s="3"/>
      <c r="K32" s="22"/>
    </row>
    <row r="33" ht="15.75" customHeight="1">
      <c r="D33" s="1"/>
      <c r="E33" s="19" t="s">
        <v>40</v>
      </c>
      <c r="F33" s="20"/>
      <c r="G33" s="20"/>
      <c r="H33" s="20"/>
      <c r="I33" s="21"/>
      <c r="J33" s="23"/>
      <c r="K33" s="23"/>
    </row>
    <row r="34" ht="15.75" customHeight="1">
      <c r="D34" s="1"/>
      <c r="E34" s="24" t="s">
        <v>41</v>
      </c>
      <c r="F34" s="20"/>
      <c r="G34" s="20"/>
      <c r="H34" s="20"/>
      <c r="I34" s="21"/>
      <c r="J34" s="1"/>
    </row>
    <row r="35" ht="15.75" customHeight="1">
      <c r="D35" s="1"/>
      <c r="E35" s="24" t="s">
        <v>42</v>
      </c>
      <c r="F35" s="20"/>
      <c r="G35" s="20"/>
      <c r="H35" s="20"/>
      <c r="I35" s="21"/>
      <c r="J35" s="1"/>
    </row>
    <row r="36" ht="15.75" customHeight="1">
      <c r="D36" s="1"/>
      <c r="E36" s="1"/>
      <c r="F36" s="1"/>
      <c r="G36" s="1"/>
      <c r="H36" s="1"/>
      <c r="I36" s="1"/>
      <c r="J36" s="1"/>
    </row>
    <row r="37" ht="15.75" customHeight="1">
      <c r="D37" s="1"/>
      <c r="E37" s="1"/>
      <c r="F37" s="1"/>
      <c r="G37" s="1"/>
      <c r="H37" s="1"/>
      <c r="I37" s="1"/>
      <c r="J37" s="1"/>
    </row>
    <row r="38" ht="15.75" customHeight="1">
      <c r="D38" s="1"/>
      <c r="E38" s="1"/>
      <c r="F38" s="1"/>
      <c r="G38" s="1"/>
      <c r="H38" s="1"/>
      <c r="I38" s="1"/>
      <c r="J38" s="1"/>
    </row>
    <row r="39" ht="15.75" customHeight="1">
      <c r="D39" s="1"/>
      <c r="E39" s="1"/>
      <c r="F39" s="1"/>
      <c r="G39" s="1"/>
      <c r="H39" s="1"/>
      <c r="I39" s="1"/>
      <c r="J39" s="1"/>
    </row>
    <row r="40" ht="15.75" customHeight="1">
      <c r="D40" s="1"/>
      <c r="E40" s="1"/>
      <c r="F40" s="1"/>
      <c r="G40" s="1"/>
      <c r="H40" s="1"/>
      <c r="I40" s="1"/>
      <c r="J40" s="1"/>
    </row>
    <row r="41" ht="15.75" customHeight="1">
      <c r="D41" s="1"/>
      <c r="E41" s="1"/>
      <c r="F41" s="1"/>
      <c r="G41" s="1"/>
      <c r="H41" s="1"/>
      <c r="I41" s="1"/>
      <c r="J41" s="1"/>
    </row>
    <row r="42" ht="15.75" customHeight="1">
      <c r="D42" s="1"/>
      <c r="E42" s="1"/>
      <c r="F42" s="1"/>
      <c r="G42" s="1"/>
      <c r="H42" s="1"/>
      <c r="I42" s="1"/>
      <c r="J42" s="1"/>
    </row>
    <row r="43" ht="15.75" customHeight="1">
      <c r="D43" s="1"/>
      <c r="E43" s="1"/>
      <c r="F43" s="1"/>
      <c r="G43" s="1"/>
      <c r="H43" s="1"/>
      <c r="I43" s="1"/>
      <c r="J43" s="1"/>
    </row>
    <row r="44" ht="15.75" customHeight="1">
      <c r="D44" s="1"/>
      <c r="E44" s="1"/>
      <c r="F44" s="1"/>
      <c r="G44" s="1"/>
      <c r="H44" s="1"/>
      <c r="I44" s="1"/>
      <c r="J44" s="1"/>
    </row>
    <row r="45" ht="15.75" customHeight="1">
      <c r="D45" s="1"/>
      <c r="E45" s="1"/>
      <c r="F45" s="1"/>
      <c r="G45" s="1"/>
      <c r="H45" s="1"/>
      <c r="I45" s="1"/>
      <c r="J45" s="1"/>
    </row>
    <row r="46" ht="15.75" customHeight="1">
      <c r="D46" s="1"/>
      <c r="E46" s="1"/>
      <c r="F46" s="1"/>
      <c r="G46" s="1"/>
      <c r="H46" s="1"/>
      <c r="I46" s="1"/>
      <c r="J46" s="1"/>
    </row>
    <row r="47" ht="15.75" customHeight="1">
      <c r="D47" s="1"/>
      <c r="E47" s="1"/>
      <c r="F47" s="1"/>
      <c r="G47" s="1"/>
      <c r="H47" s="1"/>
      <c r="I47" s="1"/>
      <c r="J47" s="1"/>
    </row>
    <row r="48" ht="15.75" customHeight="1">
      <c r="D48" s="1"/>
      <c r="E48" s="1"/>
      <c r="F48" s="1"/>
      <c r="G48" s="1"/>
      <c r="H48" s="1"/>
      <c r="I48" s="1"/>
      <c r="J48" s="1"/>
    </row>
    <row r="49" ht="15.75" customHeight="1">
      <c r="D49" s="1"/>
      <c r="E49" s="1"/>
      <c r="F49" s="1"/>
      <c r="G49" s="1"/>
      <c r="H49" s="1"/>
      <c r="I49" s="1"/>
      <c r="J49" s="1"/>
    </row>
    <row r="50" ht="15.75" customHeight="1">
      <c r="D50" s="1"/>
      <c r="E50" s="1"/>
      <c r="F50" s="1"/>
      <c r="G50" s="1"/>
      <c r="H50" s="1"/>
      <c r="I50" s="1"/>
      <c r="J50" s="1"/>
    </row>
    <row r="51" ht="15.75" customHeight="1">
      <c r="D51" s="1"/>
      <c r="E51" s="1"/>
      <c r="F51" s="1"/>
      <c r="G51" s="1"/>
      <c r="H51" s="1"/>
      <c r="I51" s="1"/>
      <c r="J51" s="1"/>
    </row>
    <row r="52" ht="15.75" customHeight="1">
      <c r="D52" s="1"/>
      <c r="E52" s="1"/>
      <c r="F52" s="1"/>
      <c r="G52" s="1"/>
      <c r="H52" s="1"/>
      <c r="I52" s="1"/>
      <c r="J52" s="1"/>
    </row>
    <row r="53" ht="15.75" customHeight="1">
      <c r="D53" s="1"/>
      <c r="E53" s="1"/>
      <c r="F53" s="1"/>
      <c r="G53" s="1"/>
      <c r="H53" s="1"/>
      <c r="I53" s="1"/>
      <c r="J53" s="1"/>
    </row>
    <row r="54" ht="15.75" customHeight="1">
      <c r="D54" s="1"/>
      <c r="E54" s="1"/>
      <c r="F54" s="1"/>
      <c r="G54" s="1"/>
      <c r="H54" s="1"/>
      <c r="I54" s="1"/>
      <c r="J54" s="1"/>
    </row>
    <row r="55" ht="15.75" customHeight="1">
      <c r="D55" s="1"/>
      <c r="E55" s="1"/>
      <c r="F55" s="1"/>
      <c r="G55" s="1"/>
      <c r="H55" s="1"/>
      <c r="I55" s="1"/>
      <c r="J55" s="1"/>
    </row>
    <row r="56" ht="15.75" customHeight="1">
      <c r="D56" s="1"/>
      <c r="E56" s="1"/>
      <c r="F56" s="1"/>
      <c r="G56" s="1"/>
      <c r="H56" s="1"/>
      <c r="I56" s="1"/>
      <c r="J56" s="1"/>
    </row>
    <row r="57" ht="15.75" customHeight="1">
      <c r="D57" s="1"/>
      <c r="E57" s="1"/>
      <c r="F57" s="1"/>
      <c r="G57" s="1"/>
      <c r="H57" s="1"/>
      <c r="I57" s="1"/>
      <c r="J57" s="1"/>
    </row>
    <row r="58" ht="15.75" customHeight="1">
      <c r="D58" s="1"/>
      <c r="E58" s="1"/>
      <c r="F58" s="1"/>
      <c r="G58" s="1"/>
      <c r="H58" s="1"/>
      <c r="I58" s="1"/>
      <c r="J58" s="1"/>
    </row>
    <row r="59" ht="15.75" customHeight="1">
      <c r="D59" s="1"/>
      <c r="E59" s="1"/>
      <c r="F59" s="1"/>
      <c r="G59" s="1"/>
      <c r="H59" s="1"/>
      <c r="I59" s="1"/>
      <c r="J59" s="1"/>
    </row>
    <row r="60" ht="15.75" customHeight="1">
      <c r="D60" s="1"/>
      <c r="E60" s="1"/>
      <c r="F60" s="1"/>
      <c r="G60" s="1"/>
      <c r="H60" s="1"/>
      <c r="I60" s="1"/>
      <c r="J60" s="1"/>
    </row>
    <row r="61" ht="15.75" customHeight="1">
      <c r="D61" s="1"/>
      <c r="E61" s="1"/>
      <c r="F61" s="1"/>
      <c r="G61" s="1"/>
      <c r="H61" s="1"/>
      <c r="I61" s="1"/>
      <c r="J61" s="1"/>
    </row>
    <row r="62" ht="15.75" customHeight="1">
      <c r="D62" s="1"/>
      <c r="E62" s="1"/>
      <c r="F62" s="1"/>
      <c r="G62" s="1"/>
      <c r="H62" s="1"/>
      <c r="I62" s="1"/>
      <c r="J62" s="1"/>
    </row>
    <row r="63" ht="15.75" customHeight="1">
      <c r="D63" s="1"/>
      <c r="E63" s="1"/>
      <c r="F63" s="1"/>
      <c r="G63" s="1"/>
      <c r="H63" s="1"/>
      <c r="I63" s="1"/>
      <c r="J63" s="1"/>
    </row>
    <row r="64" ht="15.75" customHeight="1">
      <c r="D64" s="1"/>
      <c r="E64" s="1"/>
      <c r="F64" s="1"/>
      <c r="G64" s="1"/>
      <c r="H64" s="1"/>
      <c r="I64" s="1"/>
      <c r="J64" s="1"/>
    </row>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row r="994" ht="15.75" customHeight="1">
      <c r="D994" s="1"/>
      <c r="E994" s="1"/>
      <c r="F994" s="1"/>
      <c r="G994" s="1"/>
      <c r="H994" s="1"/>
      <c r="I994" s="1"/>
      <c r="J994" s="1"/>
    </row>
    <row r="995" ht="15.75" customHeight="1">
      <c r="D995" s="1"/>
      <c r="E995" s="1"/>
      <c r="F995" s="1"/>
      <c r="G995" s="1"/>
      <c r="H995" s="1"/>
      <c r="I995" s="1"/>
      <c r="J995" s="1"/>
    </row>
    <row r="996" ht="15.75" customHeight="1">
      <c r="D996" s="1"/>
      <c r="E996" s="1"/>
      <c r="F996" s="1"/>
      <c r="G996" s="1"/>
      <c r="H996" s="1"/>
      <c r="I996" s="1"/>
      <c r="J996" s="1"/>
    </row>
    <row r="997" ht="15.75" customHeight="1">
      <c r="D997" s="1"/>
      <c r="E997" s="1"/>
      <c r="F997" s="1"/>
      <c r="G997" s="1"/>
      <c r="H997" s="1"/>
      <c r="I997" s="1"/>
      <c r="J997" s="1"/>
    </row>
    <row r="998" ht="15.75" customHeight="1">
      <c r="D998" s="1"/>
      <c r="E998" s="1"/>
      <c r="F998" s="1"/>
      <c r="G998" s="1"/>
      <c r="H998" s="1"/>
      <c r="I998" s="1"/>
      <c r="J998" s="1"/>
    </row>
    <row r="999" ht="15.75" customHeight="1">
      <c r="D999" s="1"/>
      <c r="E999" s="1"/>
      <c r="F999" s="1"/>
      <c r="G999" s="1"/>
      <c r="H999" s="1"/>
      <c r="I999" s="1"/>
      <c r="J999" s="1"/>
    </row>
    <row r="1000" ht="15.75" customHeight="1">
      <c r="D1000" s="1"/>
      <c r="E1000" s="1"/>
      <c r="F1000" s="1"/>
      <c r="G1000" s="1"/>
      <c r="H1000" s="1"/>
      <c r="I1000" s="1"/>
      <c r="J1000" s="1"/>
    </row>
  </sheetData>
  <mergeCells count="6">
    <mergeCell ref="E30:I30"/>
    <mergeCell ref="E31:I31"/>
    <mergeCell ref="E32:I32"/>
    <mergeCell ref="E33:I33"/>
    <mergeCell ref="E34:I34"/>
    <mergeCell ref="E35:I35"/>
  </mergeCells>
  <conditionalFormatting sqref="D4:J24">
    <cfRule type="cellIs" dxfId="0" priority="1" operator="equal">
      <formula>4</formula>
    </cfRule>
  </conditionalFormatting>
  <conditionalFormatting sqref="D4:J24">
    <cfRule type="cellIs" dxfId="1" priority="2" operator="equal">
      <formula>3</formula>
    </cfRule>
  </conditionalFormatting>
  <conditionalFormatting sqref="D4:J24">
    <cfRule type="cellIs" dxfId="2" priority="3" operator="equal">
      <formula>2</formula>
    </cfRule>
  </conditionalFormatting>
  <conditionalFormatting sqref="D4:J24">
    <cfRule type="cellIs" dxfId="3" priority="4" operator="equal">
      <formula>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2" width="11.78"/>
    <col customWidth="1" min="3" max="3" width="10.56"/>
    <col customWidth="1" min="4" max="5" width="23.33"/>
    <col customWidth="1" min="6" max="6" width="35.0"/>
    <col customWidth="1" min="7" max="7" width="26.33"/>
    <col customWidth="1" min="8" max="8" width="21.78"/>
    <col customWidth="1" min="9" max="9" width="32.67"/>
    <col customWidth="1" min="10" max="10" width="21.0"/>
    <col customWidth="1" min="11" max="11" width="14.78"/>
    <col customWidth="1" min="12" max="12" width="17.78"/>
    <col customWidth="1" min="13" max="13" width="16.22"/>
    <col customWidth="1" min="14" max="14" width="21.89"/>
    <col customWidth="1" min="15" max="15" width="19.0"/>
    <col customWidth="1" min="16" max="16" width="19.89"/>
    <col customWidth="1" min="17" max="17" width="18.0"/>
    <col customWidth="1" min="18" max="18" width="23.0"/>
    <col customWidth="1" min="19" max="19" width="21.0"/>
    <col customWidth="1" min="20" max="20" width="18.67"/>
    <col customWidth="1" min="21" max="21" width="24.44"/>
    <col customWidth="1" min="22" max="22" width="21.89"/>
    <col customWidth="1" min="23" max="23" width="23.56"/>
    <col customWidth="1" min="24" max="24" width="21.89"/>
    <col customWidth="1" min="25" max="25" width="25.56"/>
    <col customWidth="1" min="26" max="26" width="25.22"/>
    <col customWidth="1" min="27" max="27" width="24.22"/>
    <col customWidth="1" min="28" max="28" width="21.67"/>
    <col customWidth="1" min="29" max="29" width="23.33"/>
    <col customWidth="1" min="30" max="30" width="24.22"/>
    <col customWidth="1" min="31" max="31" width="21.78"/>
    <col customWidth="1" min="32" max="32" width="21.56"/>
    <col customWidth="1" min="33" max="33" width="19.11"/>
  </cols>
  <sheetData>
    <row r="1" ht="15.75" customHeight="1">
      <c r="A1" s="1" t="s">
        <v>149</v>
      </c>
      <c r="D1" s="1"/>
      <c r="E1" s="1"/>
      <c r="F1" s="1"/>
      <c r="G1" s="1"/>
      <c r="H1" s="1"/>
      <c r="I1" s="1"/>
    </row>
    <row r="2" ht="15.75" customHeight="1">
      <c r="A2" s="29" t="s">
        <v>150</v>
      </c>
      <c r="D2" s="1"/>
      <c r="E2" s="1"/>
      <c r="F2" s="1"/>
      <c r="G2" s="1"/>
      <c r="H2" s="1"/>
      <c r="I2" s="1"/>
    </row>
    <row r="3" ht="219.0" customHeight="1">
      <c r="A3" s="2" t="s">
        <v>2</v>
      </c>
      <c r="B3" s="2" t="s">
        <v>3</v>
      </c>
      <c r="C3" s="2" t="s">
        <v>4</v>
      </c>
      <c r="D3" s="30" t="s">
        <v>151</v>
      </c>
      <c r="E3" s="30" t="s">
        <v>152</v>
      </c>
      <c r="F3" s="30" t="s">
        <v>153</v>
      </c>
      <c r="G3" s="30" t="s">
        <v>154</v>
      </c>
      <c r="H3" s="30" t="s">
        <v>155</v>
      </c>
      <c r="I3" s="31" t="s">
        <v>156</v>
      </c>
      <c r="J3" s="30" t="s">
        <v>157</v>
      </c>
      <c r="K3" s="30" t="s">
        <v>158</v>
      </c>
      <c r="L3" s="30" t="s">
        <v>159</v>
      </c>
      <c r="M3" s="30" t="s">
        <v>160</v>
      </c>
      <c r="N3" s="30" t="s">
        <v>161</v>
      </c>
      <c r="O3" s="30" t="s">
        <v>162</v>
      </c>
      <c r="P3" s="30" t="s">
        <v>163</v>
      </c>
      <c r="Q3" s="30" t="s">
        <v>164</v>
      </c>
      <c r="R3" s="30" t="s">
        <v>165</v>
      </c>
      <c r="S3" s="30" t="s">
        <v>166</v>
      </c>
      <c r="T3" s="30" t="s">
        <v>167</v>
      </c>
      <c r="U3" s="30" t="s">
        <v>168</v>
      </c>
      <c r="V3" s="30" t="s">
        <v>169</v>
      </c>
      <c r="W3" s="30" t="s">
        <v>170</v>
      </c>
      <c r="X3" s="30" t="s">
        <v>171</v>
      </c>
      <c r="Y3" s="30" t="s">
        <v>172</v>
      </c>
      <c r="Z3" s="30" t="s">
        <v>173</v>
      </c>
      <c r="AA3" s="30" t="s">
        <v>174</v>
      </c>
      <c r="AB3" s="30" t="s">
        <v>175</v>
      </c>
      <c r="AC3" s="30" t="s">
        <v>176</v>
      </c>
      <c r="AD3" s="30" t="s">
        <v>177</v>
      </c>
      <c r="AE3" s="30" t="s">
        <v>178</v>
      </c>
      <c r="AF3" s="30" t="s">
        <v>179</v>
      </c>
      <c r="AG3" s="30" t="s">
        <v>180</v>
      </c>
    </row>
    <row r="4" ht="15.75" customHeight="1">
      <c r="A4" s="2" t="s">
        <v>12</v>
      </c>
      <c r="B4" s="2"/>
      <c r="C4" s="6" t="s">
        <v>13</v>
      </c>
      <c r="D4" s="8">
        <v>4.0</v>
      </c>
      <c r="E4" s="7">
        <v>4.0</v>
      </c>
      <c r="F4" s="7">
        <v>4.0</v>
      </c>
      <c r="G4" s="8">
        <v>4.0</v>
      </c>
      <c r="H4" s="8">
        <v>4.0</v>
      </c>
      <c r="I4" s="8">
        <v>4.0</v>
      </c>
      <c r="J4" s="8">
        <v>4.0</v>
      </c>
      <c r="K4" s="7">
        <v>4.0</v>
      </c>
      <c r="L4" s="7">
        <v>4.0</v>
      </c>
      <c r="M4" s="8">
        <v>4.0</v>
      </c>
      <c r="N4" s="7">
        <v>3.0</v>
      </c>
      <c r="O4" s="32">
        <v>4.0</v>
      </c>
      <c r="P4" s="8">
        <v>4.0</v>
      </c>
      <c r="Q4" s="8">
        <v>3.0</v>
      </c>
      <c r="R4" s="8">
        <v>3.0</v>
      </c>
      <c r="S4" s="8">
        <v>3.0</v>
      </c>
      <c r="T4" s="8">
        <v>2.0</v>
      </c>
      <c r="U4" s="7">
        <v>3.0</v>
      </c>
      <c r="V4" s="8">
        <v>3.0</v>
      </c>
      <c r="W4" s="8">
        <v>2.0</v>
      </c>
      <c r="X4" s="8">
        <v>3.0</v>
      </c>
      <c r="Y4" s="33">
        <v>3.0</v>
      </c>
      <c r="Z4" s="34">
        <v>3.0</v>
      </c>
      <c r="AA4" s="35">
        <v>3.0</v>
      </c>
      <c r="AB4" s="8">
        <v>2.0</v>
      </c>
      <c r="AC4" s="8">
        <v>3.0</v>
      </c>
      <c r="AD4" s="8">
        <v>2.0</v>
      </c>
      <c r="AE4" s="8">
        <v>2.0</v>
      </c>
      <c r="AF4" s="8">
        <v>2.0</v>
      </c>
      <c r="AG4" s="7">
        <v>3.0</v>
      </c>
    </row>
    <row r="5" ht="15.75" customHeight="1">
      <c r="A5" s="9" t="s">
        <v>14</v>
      </c>
      <c r="B5" s="9" t="s">
        <v>15</v>
      </c>
      <c r="C5" s="6" t="s">
        <v>13</v>
      </c>
      <c r="D5" s="10">
        <v>4.0</v>
      </c>
      <c r="E5" s="10">
        <v>4.0</v>
      </c>
      <c r="F5" s="10">
        <v>4.0</v>
      </c>
      <c r="G5" s="10">
        <v>4.0</v>
      </c>
      <c r="H5" s="10">
        <v>4.0</v>
      </c>
      <c r="I5" s="36">
        <v>4.0</v>
      </c>
      <c r="J5" s="10">
        <v>4.0</v>
      </c>
      <c r="K5" s="10">
        <v>4.0</v>
      </c>
      <c r="L5" s="10">
        <v>4.0</v>
      </c>
      <c r="M5" s="10">
        <v>4.0</v>
      </c>
      <c r="N5" s="10">
        <v>3.0</v>
      </c>
      <c r="O5" s="37">
        <v>4.0</v>
      </c>
      <c r="P5" s="10">
        <v>4.0</v>
      </c>
      <c r="Q5" s="10">
        <v>3.0</v>
      </c>
      <c r="R5" s="10">
        <v>3.0</v>
      </c>
      <c r="S5" s="10">
        <v>3.0</v>
      </c>
      <c r="T5" s="10">
        <v>2.0</v>
      </c>
      <c r="U5" s="36">
        <v>3.0</v>
      </c>
      <c r="V5" s="10">
        <v>3.0</v>
      </c>
      <c r="W5" s="10">
        <v>2.0</v>
      </c>
      <c r="X5" s="10">
        <v>3.0</v>
      </c>
      <c r="Y5" s="10">
        <v>3.0</v>
      </c>
      <c r="Z5" s="37">
        <v>3.0</v>
      </c>
      <c r="AA5" s="10">
        <v>3.0</v>
      </c>
      <c r="AB5" s="10">
        <v>2.0</v>
      </c>
      <c r="AC5" s="10">
        <v>3.0</v>
      </c>
      <c r="AD5" s="10">
        <v>2.0</v>
      </c>
      <c r="AE5" s="10">
        <v>2.0</v>
      </c>
      <c r="AF5" s="10">
        <v>2.0</v>
      </c>
      <c r="AG5" s="36">
        <v>3.0</v>
      </c>
    </row>
    <row r="6" ht="15.75" customHeight="1">
      <c r="A6" s="9" t="s">
        <v>16</v>
      </c>
      <c r="B6" s="9" t="s">
        <v>17</v>
      </c>
      <c r="C6" s="6" t="s">
        <v>13</v>
      </c>
      <c r="D6" s="10">
        <v>4.0</v>
      </c>
      <c r="E6" s="10">
        <v>4.0</v>
      </c>
      <c r="F6" s="10">
        <v>4.0</v>
      </c>
      <c r="G6" s="10">
        <v>4.0</v>
      </c>
      <c r="H6" s="10">
        <v>4.0</v>
      </c>
      <c r="I6" s="36">
        <v>4.0</v>
      </c>
      <c r="J6" s="10">
        <v>4.0</v>
      </c>
      <c r="K6" s="10">
        <v>4.0</v>
      </c>
      <c r="L6" s="10">
        <v>4.0</v>
      </c>
      <c r="M6" s="10">
        <v>4.0</v>
      </c>
      <c r="N6" s="10">
        <v>3.0</v>
      </c>
      <c r="O6" s="37">
        <v>4.0</v>
      </c>
      <c r="P6" s="10">
        <v>4.0</v>
      </c>
      <c r="Q6" s="10">
        <v>3.0</v>
      </c>
      <c r="R6" s="10">
        <v>3.0</v>
      </c>
      <c r="S6" s="10">
        <v>3.0</v>
      </c>
      <c r="T6" s="10">
        <v>2.0</v>
      </c>
      <c r="U6" s="36">
        <v>3.0</v>
      </c>
      <c r="V6" s="10">
        <v>3.0</v>
      </c>
      <c r="W6" s="10">
        <v>3.0</v>
      </c>
      <c r="X6" s="10">
        <v>3.0</v>
      </c>
      <c r="Y6" s="10">
        <v>3.0</v>
      </c>
      <c r="Z6" s="37">
        <v>3.0</v>
      </c>
      <c r="AA6" s="10">
        <v>3.0</v>
      </c>
      <c r="AB6" s="10">
        <v>3.0</v>
      </c>
      <c r="AC6" s="10">
        <v>3.0</v>
      </c>
      <c r="AD6" s="10">
        <v>2.0</v>
      </c>
      <c r="AE6" s="10">
        <v>3.0</v>
      </c>
      <c r="AF6" s="10">
        <v>2.0</v>
      </c>
      <c r="AG6" s="36">
        <v>3.0</v>
      </c>
    </row>
    <row r="7" ht="15.75" customHeight="1">
      <c r="A7" s="9" t="s">
        <v>18</v>
      </c>
      <c r="B7" s="9" t="s">
        <v>19</v>
      </c>
      <c r="C7" s="6" t="s">
        <v>13</v>
      </c>
      <c r="D7" s="10">
        <v>4.0</v>
      </c>
      <c r="E7" s="10">
        <v>4.0</v>
      </c>
      <c r="F7" s="10">
        <v>4.0</v>
      </c>
      <c r="G7" s="10">
        <v>4.0</v>
      </c>
      <c r="H7" s="10">
        <v>4.0</v>
      </c>
      <c r="I7" s="36">
        <v>3.0</v>
      </c>
      <c r="J7" s="10">
        <v>3.0</v>
      </c>
      <c r="K7" s="10">
        <v>4.0</v>
      </c>
      <c r="L7" s="10">
        <v>3.0</v>
      </c>
      <c r="M7" s="10">
        <v>3.0</v>
      </c>
      <c r="N7" s="10">
        <v>3.0</v>
      </c>
      <c r="O7" s="37">
        <v>4.0</v>
      </c>
      <c r="P7" s="10">
        <v>4.0</v>
      </c>
      <c r="Q7" s="10">
        <v>3.0</v>
      </c>
      <c r="R7" s="10">
        <v>3.0</v>
      </c>
      <c r="S7" s="10">
        <v>3.0</v>
      </c>
      <c r="T7" s="10">
        <v>2.0</v>
      </c>
      <c r="U7" s="36">
        <v>3.0</v>
      </c>
      <c r="V7" s="10">
        <v>3.0</v>
      </c>
      <c r="W7" s="10">
        <v>2.0</v>
      </c>
      <c r="X7" s="10">
        <v>3.0</v>
      </c>
      <c r="Y7" s="10">
        <v>3.0</v>
      </c>
      <c r="Z7" s="37">
        <v>3.0</v>
      </c>
      <c r="AA7" s="10">
        <v>3.0</v>
      </c>
      <c r="AB7" s="10">
        <v>2.0</v>
      </c>
      <c r="AC7" s="10">
        <v>3.0</v>
      </c>
      <c r="AD7" s="10">
        <v>2.0</v>
      </c>
      <c r="AE7" s="10">
        <v>2.0</v>
      </c>
      <c r="AF7" s="10">
        <v>3.0</v>
      </c>
      <c r="AG7" s="36">
        <v>3.0</v>
      </c>
    </row>
    <row r="8" ht="15.75" customHeight="1">
      <c r="A8" s="9" t="s">
        <v>20</v>
      </c>
      <c r="B8" s="9" t="s">
        <v>21</v>
      </c>
      <c r="C8" s="6" t="s">
        <v>13</v>
      </c>
      <c r="D8" s="10">
        <v>4.0</v>
      </c>
      <c r="E8" s="10">
        <v>4.0</v>
      </c>
      <c r="F8" s="10">
        <v>4.0</v>
      </c>
      <c r="G8" s="10">
        <v>4.0</v>
      </c>
      <c r="H8" s="10">
        <v>4.0</v>
      </c>
      <c r="I8" s="36">
        <v>4.0</v>
      </c>
      <c r="J8" s="10">
        <v>4.0</v>
      </c>
      <c r="K8" s="10">
        <v>4.0</v>
      </c>
      <c r="L8" s="10">
        <v>4.0</v>
      </c>
      <c r="M8" s="10">
        <v>4.0</v>
      </c>
      <c r="N8" s="10">
        <v>3.0</v>
      </c>
      <c r="O8" s="37">
        <v>4.0</v>
      </c>
      <c r="P8" s="10">
        <v>4.0</v>
      </c>
      <c r="Q8" s="10">
        <v>3.0</v>
      </c>
      <c r="R8" s="10">
        <v>3.0</v>
      </c>
      <c r="S8" s="10">
        <v>3.0</v>
      </c>
      <c r="T8" s="10">
        <v>2.0</v>
      </c>
      <c r="U8" s="36">
        <v>3.0</v>
      </c>
      <c r="V8" s="10">
        <v>3.0</v>
      </c>
      <c r="W8" s="10">
        <v>2.0</v>
      </c>
      <c r="X8" s="10">
        <v>3.0</v>
      </c>
      <c r="Y8" s="10">
        <v>3.0</v>
      </c>
      <c r="Z8" s="10">
        <v>3.0</v>
      </c>
      <c r="AA8" s="10">
        <v>3.0</v>
      </c>
      <c r="AB8" s="10">
        <v>2.0</v>
      </c>
      <c r="AC8" s="10">
        <v>3.0</v>
      </c>
      <c r="AD8" s="10">
        <v>2.0</v>
      </c>
      <c r="AE8" s="10">
        <v>2.0</v>
      </c>
      <c r="AF8" s="10">
        <v>2.0</v>
      </c>
      <c r="AG8" s="36">
        <v>3.0</v>
      </c>
    </row>
    <row r="9" ht="15.75" customHeight="1">
      <c r="A9" s="9" t="s">
        <v>22</v>
      </c>
      <c r="B9" s="9" t="s">
        <v>23</v>
      </c>
      <c r="C9" s="6" t="s">
        <v>13</v>
      </c>
      <c r="D9" s="10"/>
      <c r="E9" s="10"/>
      <c r="F9" s="10"/>
      <c r="G9" s="10"/>
      <c r="H9" s="10"/>
      <c r="I9" s="36"/>
      <c r="J9" s="10"/>
      <c r="K9" s="10"/>
      <c r="L9" s="10"/>
      <c r="M9" s="10"/>
      <c r="N9" s="10"/>
      <c r="O9" s="37">
        <v>4.0</v>
      </c>
      <c r="P9" s="10"/>
      <c r="Q9" s="10"/>
      <c r="R9" s="10"/>
      <c r="S9" s="10"/>
      <c r="T9" s="10"/>
      <c r="U9" s="36"/>
      <c r="V9" s="10"/>
      <c r="W9" s="10"/>
      <c r="X9" s="10"/>
      <c r="Y9" s="10"/>
      <c r="Z9" s="10"/>
      <c r="AA9" s="10"/>
      <c r="AB9" s="10"/>
      <c r="AC9" s="10"/>
      <c r="AD9" s="10"/>
      <c r="AE9" s="10"/>
      <c r="AF9" s="10"/>
      <c r="AG9" s="36"/>
    </row>
    <row r="10" ht="15.75" customHeight="1">
      <c r="A10" s="9" t="s">
        <v>72</v>
      </c>
      <c r="B10" s="9" t="s">
        <v>25</v>
      </c>
      <c r="C10" s="6" t="s">
        <v>13</v>
      </c>
      <c r="D10" s="10"/>
      <c r="E10" s="10"/>
      <c r="F10" s="10"/>
      <c r="G10" s="10"/>
      <c r="H10" s="10"/>
      <c r="I10" s="36"/>
      <c r="J10" s="10"/>
      <c r="K10" s="10"/>
      <c r="L10" s="10"/>
      <c r="M10" s="10"/>
      <c r="N10" s="10"/>
      <c r="O10" s="37">
        <v>4.0</v>
      </c>
      <c r="P10" s="10"/>
      <c r="Q10" s="10"/>
      <c r="R10" s="10"/>
      <c r="S10" s="10"/>
      <c r="T10" s="10"/>
      <c r="U10" s="36"/>
      <c r="V10" s="10"/>
      <c r="W10" s="10"/>
      <c r="X10" s="10"/>
      <c r="Y10" s="10"/>
      <c r="Z10" s="10"/>
      <c r="AA10" s="10"/>
      <c r="AB10" s="10"/>
      <c r="AC10" s="10"/>
      <c r="AD10" s="10"/>
      <c r="AE10" s="10"/>
      <c r="AF10" s="10"/>
      <c r="AG10" s="36"/>
    </row>
    <row r="11" ht="15.75" customHeight="1">
      <c r="A11" s="9" t="s">
        <v>26</v>
      </c>
      <c r="B11" s="9" t="s">
        <v>27</v>
      </c>
      <c r="C11" s="6" t="s">
        <v>13</v>
      </c>
      <c r="D11" s="10"/>
      <c r="E11" s="10"/>
      <c r="F11" s="10"/>
      <c r="G11" s="10"/>
      <c r="H11" s="10"/>
      <c r="I11" s="36"/>
      <c r="J11" s="10"/>
      <c r="K11" s="10"/>
      <c r="L11" s="10"/>
      <c r="M11" s="10"/>
      <c r="N11" s="10"/>
      <c r="O11" s="37">
        <v>4.0</v>
      </c>
      <c r="P11" s="10"/>
      <c r="Q11" s="10"/>
      <c r="R11" s="10"/>
      <c r="S11" s="10"/>
      <c r="T11" s="10"/>
      <c r="U11" s="36"/>
      <c r="V11" s="10"/>
      <c r="W11" s="10"/>
      <c r="X11" s="10"/>
      <c r="Y11" s="10"/>
      <c r="Z11" s="10"/>
      <c r="AA11" s="10"/>
      <c r="AB11" s="10"/>
      <c r="AC11" s="10"/>
      <c r="AD11" s="10"/>
      <c r="AE11" s="10"/>
      <c r="AF11" s="10"/>
      <c r="AG11" s="36"/>
    </row>
    <row r="12" ht="15.75" customHeight="1">
      <c r="A12" s="9" t="s">
        <v>28</v>
      </c>
      <c r="B12" s="9" t="s">
        <v>29</v>
      </c>
      <c r="C12" s="6" t="s">
        <v>13</v>
      </c>
      <c r="D12" s="10">
        <v>4.0</v>
      </c>
      <c r="E12" s="10">
        <v>4.0</v>
      </c>
      <c r="F12" s="10">
        <v>4.0</v>
      </c>
      <c r="G12" s="10">
        <v>4.0</v>
      </c>
      <c r="H12" s="10">
        <v>4.0</v>
      </c>
      <c r="I12" s="36">
        <v>4.0</v>
      </c>
      <c r="J12" s="10">
        <v>4.0</v>
      </c>
      <c r="K12" s="10">
        <v>4.0</v>
      </c>
      <c r="L12" s="10">
        <v>4.0</v>
      </c>
      <c r="M12" s="10">
        <v>4.0</v>
      </c>
      <c r="N12" s="10">
        <v>3.0</v>
      </c>
      <c r="O12" s="37">
        <v>4.0</v>
      </c>
      <c r="P12" s="10">
        <v>4.0</v>
      </c>
      <c r="Q12" s="10">
        <v>3.0</v>
      </c>
      <c r="R12" s="10">
        <v>3.0</v>
      </c>
      <c r="S12" s="10">
        <v>3.0</v>
      </c>
      <c r="T12" s="10">
        <v>2.0</v>
      </c>
      <c r="U12" s="36">
        <v>3.0</v>
      </c>
      <c r="V12" s="10">
        <v>3.0</v>
      </c>
      <c r="W12" s="10">
        <v>2.0</v>
      </c>
      <c r="X12" s="10">
        <v>3.0</v>
      </c>
      <c r="Y12" s="10">
        <v>3.0</v>
      </c>
      <c r="Z12" s="37">
        <v>3.0</v>
      </c>
      <c r="AA12" s="10">
        <v>3.0</v>
      </c>
      <c r="AB12" s="10">
        <v>2.0</v>
      </c>
      <c r="AC12" s="10">
        <v>3.0</v>
      </c>
      <c r="AD12" s="10">
        <v>2.0</v>
      </c>
      <c r="AE12" s="10">
        <v>2.0</v>
      </c>
      <c r="AF12" s="10">
        <v>2.0</v>
      </c>
      <c r="AG12" s="36">
        <v>3.0</v>
      </c>
    </row>
    <row r="13" ht="15.75" customHeight="1">
      <c r="A13" s="11" t="s">
        <v>30</v>
      </c>
      <c r="B13" s="11" t="s">
        <v>31</v>
      </c>
      <c r="C13" s="11" t="s">
        <v>13</v>
      </c>
      <c r="D13" s="38">
        <v>4.0</v>
      </c>
      <c r="E13" s="38">
        <v>4.0</v>
      </c>
      <c r="F13" s="38">
        <v>4.0</v>
      </c>
      <c r="G13" s="38">
        <v>4.0</v>
      </c>
      <c r="H13" s="38">
        <v>4.0</v>
      </c>
      <c r="I13" s="39">
        <v>4.0</v>
      </c>
      <c r="J13" s="38">
        <v>4.0</v>
      </c>
      <c r="K13" s="38">
        <v>4.0</v>
      </c>
      <c r="L13" s="38">
        <v>4.0</v>
      </c>
      <c r="M13" s="38">
        <v>4.0</v>
      </c>
      <c r="N13" s="40">
        <v>3.0</v>
      </c>
      <c r="O13" s="37">
        <v>4.0</v>
      </c>
      <c r="P13" s="41">
        <v>4.0</v>
      </c>
      <c r="Q13" s="38">
        <v>3.0</v>
      </c>
      <c r="R13" s="38">
        <v>3.0</v>
      </c>
      <c r="S13" s="38">
        <v>3.0</v>
      </c>
      <c r="T13" s="38">
        <v>2.0</v>
      </c>
      <c r="U13" s="39">
        <v>3.0</v>
      </c>
      <c r="V13" s="38">
        <v>3.0</v>
      </c>
      <c r="W13" s="38">
        <v>2.0</v>
      </c>
      <c r="X13" s="38">
        <v>3.0</v>
      </c>
      <c r="Y13" s="40">
        <v>3.0</v>
      </c>
      <c r="Z13" s="37">
        <v>3.0</v>
      </c>
      <c r="AA13" s="41">
        <v>3.0</v>
      </c>
      <c r="AB13" s="38">
        <v>2.0</v>
      </c>
      <c r="AC13" s="38">
        <v>3.0</v>
      </c>
      <c r="AD13" s="38">
        <v>2.0</v>
      </c>
      <c r="AE13" s="42">
        <v>2.0</v>
      </c>
      <c r="AF13" s="38">
        <v>2.0</v>
      </c>
      <c r="AG13" s="39">
        <v>3.0</v>
      </c>
    </row>
    <row r="14" ht="15.75" customHeight="1">
      <c r="A14" s="11" t="s">
        <v>56</v>
      </c>
      <c r="B14" s="11" t="s">
        <v>57</v>
      </c>
      <c r="D14" s="7"/>
      <c r="E14" s="7"/>
      <c r="F14" s="7"/>
      <c r="G14" s="7"/>
      <c r="H14" s="7"/>
      <c r="I14" s="7"/>
      <c r="J14" s="7"/>
      <c r="K14" s="7"/>
      <c r="L14" s="7"/>
      <c r="M14" s="7"/>
      <c r="N14" s="7"/>
      <c r="O14" s="43"/>
      <c r="P14" s="7"/>
      <c r="Q14" s="7"/>
      <c r="R14" s="7"/>
      <c r="S14" s="7"/>
      <c r="T14" s="7"/>
      <c r="U14" s="7"/>
      <c r="V14" s="7"/>
      <c r="W14" s="7"/>
      <c r="X14" s="7"/>
      <c r="Y14" s="7"/>
      <c r="Z14" s="43"/>
      <c r="AA14" s="7"/>
      <c r="AB14" s="7"/>
      <c r="AC14" s="7"/>
      <c r="AD14" s="7"/>
      <c r="AE14" s="7"/>
      <c r="AF14" s="7"/>
      <c r="AG14" s="7"/>
    </row>
    <row r="15" ht="15.75" customHeight="1">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row>
    <row r="16" ht="15.75" customHeight="1">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row>
    <row r="17" ht="15.75" customHeight="1">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row>
    <row r="18" ht="15.75" customHeight="1">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row>
    <row r="19" ht="15.75" customHeight="1">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row>
    <row r="20" ht="15.75" customHeight="1">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row>
    <row r="21" ht="15.75" customHeight="1">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row>
    <row r="22" ht="15.75" customHeight="1">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row>
    <row r="23" ht="15.75" customHeight="1">
      <c r="A23" s="12" t="s">
        <v>33</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ht="15.75" customHeight="1">
      <c r="A24" s="13" t="s">
        <v>34</v>
      </c>
      <c r="D24" s="13">
        <f t="shared" ref="D24:AG24" si="1">MODE(D4:D23)</f>
        <v>4</v>
      </c>
      <c r="E24" s="13">
        <f t="shared" si="1"/>
        <v>4</v>
      </c>
      <c r="F24" s="13">
        <f t="shared" si="1"/>
        <v>4</v>
      </c>
      <c r="G24" s="13">
        <f t="shared" si="1"/>
        <v>4</v>
      </c>
      <c r="H24" s="13">
        <f t="shared" si="1"/>
        <v>4</v>
      </c>
      <c r="I24" s="13">
        <f t="shared" si="1"/>
        <v>4</v>
      </c>
      <c r="J24" s="13">
        <f t="shared" si="1"/>
        <v>4</v>
      </c>
      <c r="K24" s="13">
        <f t="shared" si="1"/>
        <v>4</v>
      </c>
      <c r="L24" s="13">
        <f t="shared" si="1"/>
        <v>4</v>
      </c>
      <c r="M24" s="13">
        <f t="shared" si="1"/>
        <v>4</v>
      </c>
      <c r="N24" s="13">
        <f t="shared" si="1"/>
        <v>3</v>
      </c>
      <c r="O24" s="13">
        <f t="shared" si="1"/>
        <v>4</v>
      </c>
      <c r="P24" s="13">
        <f t="shared" si="1"/>
        <v>4</v>
      </c>
      <c r="Q24" s="13">
        <f t="shared" si="1"/>
        <v>3</v>
      </c>
      <c r="R24" s="13">
        <f t="shared" si="1"/>
        <v>3</v>
      </c>
      <c r="S24" s="13">
        <f t="shared" si="1"/>
        <v>3</v>
      </c>
      <c r="T24" s="13">
        <f t="shared" si="1"/>
        <v>2</v>
      </c>
      <c r="U24" s="13">
        <f t="shared" si="1"/>
        <v>3</v>
      </c>
      <c r="V24" s="13">
        <f t="shared" si="1"/>
        <v>3</v>
      </c>
      <c r="W24" s="13">
        <f t="shared" si="1"/>
        <v>2</v>
      </c>
      <c r="X24" s="13">
        <f t="shared" si="1"/>
        <v>3</v>
      </c>
      <c r="Y24" s="13">
        <f t="shared" si="1"/>
        <v>3</v>
      </c>
      <c r="Z24" s="13">
        <f t="shared" si="1"/>
        <v>3</v>
      </c>
      <c r="AA24" s="13">
        <f t="shared" si="1"/>
        <v>3</v>
      </c>
      <c r="AB24" s="13">
        <f t="shared" si="1"/>
        <v>2</v>
      </c>
      <c r="AC24" s="13">
        <f t="shared" si="1"/>
        <v>3</v>
      </c>
      <c r="AD24" s="13">
        <f t="shared" si="1"/>
        <v>2</v>
      </c>
      <c r="AE24" s="13">
        <f t="shared" si="1"/>
        <v>2</v>
      </c>
      <c r="AF24" s="13">
        <f t="shared" si="1"/>
        <v>2</v>
      </c>
      <c r="AG24" s="13">
        <f t="shared" si="1"/>
        <v>3</v>
      </c>
    </row>
    <row r="25" ht="15.75" customHeight="1">
      <c r="A25" s="1" t="s">
        <v>35</v>
      </c>
      <c r="D25" s="15">
        <f t="shared" ref="D25:AG25" si="2">AVERAGE(D4:D23)</f>
        <v>4</v>
      </c>
      <c r="E25" s="15">
        <f t="shared" si="2"/>
        <v>4</v>
      </c>
      <c r="F25" s="15">
        <f t="shared" si="2"/>
        <v>4</v>
      </c>
      <c r="G25" s="15">
        <f t="shared" si="2"/>
        <v>4</v>
      </c>
      <c r="H25" s="15">
        <f t="shared" si="2"/>
        <v>4</v>
      </c>
      <c r="I25" s="15">
        <f t="shared" si="2"/>
        <v>3.857142857</v>
      </c>
      <c r="J25" s="15">
        <f t="shared" si="2"/>
        <v>3.857142857</v>
      </c>
      <c r="K25" s="15">
        <f t="shared" si="2"/>
        <v>4</v>
      </c>
      <c r="L25" s="15">
        <f t="shared" si="2"/>
        <v>3.857142857</v>
      </c>
      <c r="M25" s="15">
        <f t="shared" si="2"/>
        <v>3.857142857</v>
      </c>
      <c r="N25" s="15">
        <f t="shared" si="2"/>
        <v>3</v>
      </c>
      <c r="O25" s="15">
        <f t="shared" si="2"/>
        <v>4</v>
      </c>
      <c r="P25" s="15">
        <f t="shared" si="2"/>
        <v>4</v>
      </c>
      <c r="Q25" s="15">
        <f t="shared" si="2"/>
        <v>3</v>
      </c>
      <c r="R25" s="15">
        <f t="shared" si="2"/>
        <v>3</v>
      </c>
      <c r="S25" s="15">
        <f t="shared" si="2"/>
        <v>3</v>
      </c>
      <c r="T25" s="15">
        <f t="shared" si="2"/>
        <v>2</v>
      </c>
      <c r="U25" s="15">
        <f t="shared" si="2"/>
        <v>3</v>
      </c>
      <c r="V25" s="15">
        <f t="shared" si="2"/>
        <v>3</v>
      </c>
      <c r="W25" s="15">
        <f t="shared" si="2"/>
        <v>2.142857143</v>
      </c>
      <c r="X25" s="15">
        <f t="shared" si="2"/>
        <v>3</v>
      </c>
      <c r="Y25" s="15">
        <f t="shared" si="2"/>
        <v>3</v>
      </c>
      <c r="Z25" s="15">
        <f t="shared" si="2"/>
        <v>3</v>
      </c>
      <c r="AA25" s="15">
        <f t="shared" si="2"/>
        <v>3</v>
      </c>
      <c r="AB25" s="15">
        <f t="shared" si="2"/>
        <v>2.142857143</v>
      </c>
      <c r="AC25" s="15">
        <f t="shared" si="2"/>
        <v>3</v>
      </c>
      <c r="AD25" s="15">
        <f t="shared" si="2"/>
        <v>2</v>
      </c>
      <c r="AE25" s="15">
        <f t="shared" si="2"/>
        <v>2.142857143</v>
      </c>
      <c r="AF25" s="15">
        <f t="shared" si="2"/>
        <v>2.142857143</v>
      </c>
      <c r="AG25" s="15">
        <f t="shared" si="2"/>
        <v>3</v>
      </c>
    </row>
    <row r="26" ht="15.75" customHeight="1">
      <c r="A26" s="16" t="s">
        <v>36</v>
      </c>
      <c r="D26" s="18">
        <f t="shared" ref="D26:AG26" si="3">STDEV(D4:D23)</f>
        <v>0</v>
      </c>
      <c r="E26" s="18">
        <f t="shared" si="3"/>
        <v>0</v>
      </c>
      <c r="F26" s="18">
        <f t="shared" si="3"/>
        <v>0</v>
      </c>
      <c r="G26" s="18">
        <f t="shared" si="3"/>
        <v>0</v>
      </c>
      <c r="H26" s="18">
        <f t="shared" si="3"/>
        <v>0</v>
      </c>
      <c r="I26" s="18">
        <f t="shared" si="3"/>
        <v>0.377964473</v>
      </c>
      <c r="J26" s="18">
        <f t="shared" si="3"/>
        <v>0.377964473</v>
      </c>
      <c r="K26" s="18">
        <f t="shared" si="3"/>
        <v>0</v>
      </c>
      <c r="L26" s="18">
        <f t="shared" si="3"/>
        <v>0.377964473</v>
      </c>
      <c r="M26" s="18">
        <f t="shared" si="3"/>
        <v>0.377964473</v>
      </c>
      <c r="N26" s="18">
        <f t="shared" si="3"/>
        <v>0</v>
      </c>
      <c r="O26" s="18">
        <f t="shared" si="3"/>
        <v>0</v>
      </c>
      <c r="P26" s="18">
        <f t="shared" si="3"/>
        <v>0</v>
      </c>
      <c r="Q26" s="18">
        <f t="shared" si="3"/>
        <v>0</v>
      </c>
      <c r="R26" s="18">
        <f t="shared" si="3"/>
        <v>0</v>
      </c>
      <c r="S26" s="18">
        <f t="shared" si="3"/>
        <v>0</v>
      </c>
      <c r="T26" s="18">
        <f t="shared" si="3"/>
        <v>0</v>
      </c>
      <c r="U26" s="18">
        <f t="shared" si="3"/>
        <v>0</v>
      </c>
      <c r="V26" s="18">
        <f t="shared" si="3"/>
        <v>0</v>
      </c>
      <c r="W26" s="18">
        <f t="shared" si="3"/>
        <v>0.377964473</v>
      </c>
      <c r="X26" s="18">
        <f t="shared" si="3"/>
        <v>0</v>
      </c>
      <c r="Y26" s="18">
        <f t="shared" si="3"/>
        <v>0</v>
      </c>
      <c r="Z26" s="18">
        <f t="shared" si="3"/>
        <v>0</v>
      </c>
      <c r="AA26" s="18">
        <f t="shared" si="3"/>
        <v>0</v>
      </c>
      <c r="AB26" s="18">
        <f t="shared" si="3"/>
        <v>0.377964473</v>
      </c>
      <c r="AC26" s="18">
        <f t="shared" si="3"/>
        <v>0</v>
      </c>
      <c r="AD26" s="18">
        <f t="shared" si="3"/>
        <v>0</v>
      </c>
      <c r="AE26" s="18">
        <f t="shared" si="3"/>
        <v>0.377964473</v>
      </c>
      <c r="AF26" s="18">
        <f t="shared" si="3"/>
        <v>0.377964473</v>
      </c>
      <c r="AG26" s="18">
        <f t="shared" si="3"/>
        <v>0</v>
      </c>
    </row>
    <row r="27" ht="15.75" customHeight="1">
      <c r="D27" s="1"/>
      <c r="E27" s="1"/>
      <c r="F27" s="1"/>
      <c r="G27" s="1"/>
      <c r="H27" s="1"/>
      <c r="I27" s="1"/>
      <c r="J27" s="1"/>
      <c r="K27" s="1"/>
      <c r="L27" s="1"/>
      <c r="M27" s="1"/>
      <c r="N27" s="1"/>
      <c r="O27" s="1"/>
      <c r="P27" s="1"/>
      <c r="Q27" s="1"/>
      <c r="R27" s="1"/>
      <c r="S27" s="1"/>
      <c r="T27" s="1"/>
      <c r="U27" s="1"/>
    </row>
    <row r="28" ht="15.75" customHeight="1">
      <c r="D28" s="1"/>
      <c r="E28" s="1"/>
      <c r="F28" s="1"/>
      <c r="G28" s="1"/>
      <c r="H28" s="1"/>
      <c r="I28" s="1"/>
      <c r="J28" s="1"/>
      <c r="K28" s="1"/>
      <c r="L28" s="1"/>
      <c r="M28" s="1"/>
      <c r="N28" s="1"/>
      <c r="O28" s="1"/>
      <c r="P28" s="1"/>
      <c r="Q28" s="1"/>
      <c r="R28" s="1"/>
      <c r="S28" s="1"/>
      <c r="T28" s="1"/>
      <c r="U28" s="1"/>
    </row>
    <row r="29" ht="15.75" customHeight="1">
      <c r="D29" s="1"/>
      <c r="E29" s="1"/>
      <c r="F29" s="1"/>
      <c r="G29" s="1"/>
      <c r="H29" s="1"/>
      <c r="I29" s="1"/>
    </row>
    <row r="30" ht="15.75" customHeight="1">
      <c r="D30" s="1"/>
      <c r="E30" s="1"/>
      <c r="F30" s="1"/>
      <c r="G30" s="1"/>
      <c r="H30" s="1"/>
      <c r="I30" s="1"/>
    </row>
    <row r="31" ht="15.75" customHeight="1">
      <c r="D31" s="1"/>
      <c r="E31" s="1"/>
      <c r="F31" s="1"/>
      <c r="G31" s="1"/>
      <c r="H31" s="1"/>
      <c r="I31" s="1"/>
    </row>
    <row r="32" ht="15.75" customHeight="1">
      <c r="D32" s="1"/>
      <c r="E32" s="1"/>
      <c r="F32" s="1"/>
      <c r="G32" s="1"/>
      <c r="H32" s="1"/>
      <c r="I32" s="1"/>
    </row>
    <row r="33" ht="15.75" customHeight="1">
      <c r="D33" s="1"/>
      <c r="E33" s="1"/>
      <c r="F33" s="1"/>
      <c r="G33" s="1"/>
      <c r="H33" s="1"/>
      <c r="I33" s="1"/>
    </row>
    <row r="34" ht="15.75" customHeight="1">
      <c r="D34" s="1"/>
      <c r="E34" s="1"/>
      <c r="F34" s="1"/>
      <c r="G34" s="1"/>
      <c r="H34" s="1"/>
      <c r="I34" s="1"/>
    </row>
    <row r="35" ht="15.75" customHeight="1">
      <c r="D35" s="1"/>
      <c r="E35" s="1"/>
      <c r="F35" s="1"/>
      <c r="G35" s="1"/>
      <c r="H35" s="1"/>
      <c r="I35" s="1"/>
    </row>
    <row r="36" ht="15.75" customHeight="1">
      <c r="D36" s="1"/>
      <c r="E36" s="1"/>
      <c r="F36" s="1"/>
      <c r="G36" s="1"/>
      <c r="H36" s="1"/>
      <c r="I36" s="1"/>
    </row>
    <row r="37" ht="15.75" customHeight="1">
      <c r="D37" s="1"/>
      <c r="E37" s="1"/>
      <c r="F37" s="1"/>
      <c r="G37" s="1"/>
      <c r="H37" s="1"/>
      <c r="I37" s="1"/>
    </row>
    <row r="38" ht="15.75" customHeight="1">
      <c r="D38" s="1"/>
      <c r="E38" s="1"/>
      <c r="F38" s="1"/>
      <c r="G38" s="1"/>
      <c r="H38" s="1"/>
      <c r="I38" s="1"/>
    </row>
    <row r="39" ht="15.75" customHeight="1">
      <c r="D39" s="1"/>
      <c r="E39" s="1"/>
      <c r="F39" s="1"/>
      <c r="G39" s="1"/>
      <c r="H39" s="1"/>
      <c r="I39" s="1"/>
    </row>
    <row r="40" ht="15.75" customHeight="1">
      <c r="D40" s="1"/>
      <c r="E40" s="1"/>
      <c r="F40" s="1"/>
      <c r="G40" s="1"/>
      <c r="H40" s="1"/>
      <c r="I40" s="1"/>
    </row>
    <row r="41" ht="15.75" customHeight="1">
      <c r="D41" s="1"/>
      <c r="E41" s="1"/>
      <c r="F41" s="1"/>
      <c r="G41" s="1"/>
      <c r="H41" s="1"/>
      <c r="I41" s="1"/>
    </row>
    <row r="42" ht="15.75" customHeight="1">
      <c r="D42" s="1"/>
      <c r="E42" s="1"/>
      <c r="F42" s="1"/>
      <c r="G42" s="1"/>
      <c r="H42" s="1"/>
      <c r="I42" s="1"/>
    </row>
    <row r="43" ht="15.75" customHeight="1">
      <c r="D43" s="1"/>
      <c r="E43" s="1"/>
      <c r="F43" s="1"/>
      <c r="G43" s="1"/>
      <c r="H43" s="1"/>
      <c r="I43" s="1"/>
    </row>
    <row r="44" ht="15.75" customHeight="1">
      <c r="D44" s="1"/>
      <c r="E44" s="1"/>
      <c r="F44" s="1"/>
      <c r="G44" s="1"/>
      <c r="H44" s="1"/>
      <c r="I44" s="1"/>
    </row>
    <row r="45" ht="15.75" customHeight="1">
      <c r="D45" s="1"/>
      <c r="E45" s="1"/>
      <c r="F45" s="1"/>
      <c r="G45" s="1"/>
      <c r="H45" s="1"/>
      <c r="I45" s="1"/>
    </row>
    <row r="46" ht="15.75" customHeight="1">
      <c r="D46" s="1"/>
      <c r="E46" s="1"/>
      <c r="F46" s="1"/>
      <c r="G46" s="1"/>
      <c r="H46" s="1"/>
      <c r="I46" s="1"/>
    </row>
    <row r="47" ht="15.75" customHeight="1">
      <c r="D47" s="1"/>
      <c r="E47" s="1"/>
      <c r="F47" s="1"/>
      <c r="G47" s="1"/>
      <c r="H47" s="1"/>
      <c r="I47" s="1"/>
    </row>
    <row r="48" ht="15.75" customHeight="1">
      <c r="D48" s="1"/>
      <c r="E48" s="1"/>
      <c r="F48" s="1"/>
      <c r="G48" s="1"/>
      <c r="H48" s="1"/>
      <c r="I48" s="1"/>
    </row>
    <row r="49" ht="15.75" customHeight="1">
      <c r="D49" s="1"/>
      <c r="E49" s="1"/>
      <c r="F49" s="1"/>
      <c r="G49" s="1"/>
      <c r="H49" s="1"/>
      <c r="I49" s="1"/>
    </row>
    <row r="50" ht="15.75" customHeight="1">
      <c r="D50" s="1"/>
      <c r="E50" s="1"/>
      <c r="F50" s="1"/>
      <c r="G50" s="1"/>
      <c r="H50" s="1"/>
      <c r="I50" s="1"/>
    </row>
    <row r="51" ht="15.75" customHeight="1">
      <c r="D51" s="1"/>
      <c r="E51" s="1"/>
      <c r="F51" s="1"/>
      <c r="G51" s="1"/>
      <c r="H51" s="1"/>
      <c r="I51" s="1"/>
    </row>
    <row r="52" ht="15.75" customHeight="1">
      <c r="D52" s="1"/>
      <c r="E52" s="1"/>
      <c r="F52" s="1"/>
      <c r="G52" s="1"/>
      <c r="H52" s="1"/>
      <c r="I52" s="1"/>
    </row>
    <row r="53" ht="15.75" customHeight="1">
      <c r="D53" s="1"/>
      <c r="E53" s="1"/>
      <c r="F53" s="1"/>
      <c r="G53" s="1"/>
      <c r="H53" s="1"/>
      <c r="I53" s="1"/>
    </row>
    <row r="54" ht="15.75" customHeight="1">
      <c r="D54" s="1"/>
      <c r="E54" s="1"/>
      <c r="F54" s="1"/>
      <c r="G54" s="1"/>
      <c r="H54" s="1"/>
      <c r="I54" s="1"/>
    </row>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sheetData>
  <conditionalFormatting sqref="D4:AG23">
    <cfRule type="cellIs" dxfId="0" priority="1" operator="equal">
      <formula>4</formula>
    </cfRule>
  </conditionalFormatting>
  <conditionalFormatting sqref="D4:AG23">
    <cfRule type="cellIs" dxfId="1" priority="2" operator="equal">
      <formula>3</formula>
    </cfRule>
  </conditionalFormatting>
  <conditionalFormatting sqref="D4:AG23">
    <cfRule type="cellIs" dxfId="2" priority="3" operator="equal">
      <formula>2</formula>
    </cfRule>
  </conditionalFormatting>
  <conditionalFormatting sqref="D4:AG23">
    <cfRule type="cellIs" dxfId="3" priority="4" operator="equal">
      <formula>1</formula>
    </cfRule>
  </conditionalFormatting>
  <conditionalFormatting sqref="D4:I6">
    <cfRule type="cellIs" dxfId="0" priority="5" operator="greaterThanOrEqual">
      <formula>0.89991</formula>
    </cfRule>
  </conditionalFormatting>
  <conditionalFormatting sqref="D4:I6">
    <cfRule type="cellIs" dxfId="1" priority="6" operator="between">
      <formula>0.49991</formula>
      <formula>0.8999</formula>
    </cfRule>
  </conditionalFormatting>
  <conditionalFormatting sqref="D4:I6">
    <cfRule type="cellIs" dxfId="2" priority="7" operator="between">
      <formula>0.29991</formula>
      <formula>0.4999</formula>
    </cfRule>
  </conditionalFormatting>
  <conditionalFormatting sqref="D4:I6">
    <cfRule type="cellIs" dxfId="3" priority="8" operator="lessThanOrEqual">
      <formula>0.2999</formula>
    </cfRule>
  </conditionalFormatting>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89"/>
    <col customWidth="1" min="6" max="6" width="18.33"/>
  </cols>
  <sheetData>
    <row r="1">
      <c r="A1" s="44" t="s">
        <v>181</v>
      </c>
      <c r="B1" s="44" t="s">
        <v>182</v>
      </c>
      <c r="C1" s="44" t="s">
        <v>183</v>
      </c>
      <c r="D1" s="44" t="s">
        <v>184</v>
      </c>
      <c r="E1" s="45"/>
      <c r="F1" s="45"/>
    </row>
    <row r="2">
      <c r="A2" s="22" t="str">
        <f>Climate!A1</f>
        <v>Focus on Climate, Culture, Vision and Purpose</v>
      </c>
      <c r="B2" s="46">
        <f>count(Climate!D4:J4)*4</f>
        <v>28</v>
      </c>
      <c r="C2" s="46">
        <f>SUM(Climate!D24:J24)</f>
        <v>0</v>
      </c>
      <c r="D2" s="47">
        <f t="shared" ref="D2:D11" si="1">C2/B2</f>
        <v>0</v>
      </c>
    </row>
    <row r="3">
      <c r="A3" s="22" t="str">
        <f>Health!A1</f>
        <v>Focus on Student Health and Social-Emotional Wellness</v>
      </c>
      <c r="B3" s="46">
        <f>count(Health!D4:N4)*4</f>
        <v>44</v>
      </c>
      <c r="C3" s="46">
        <f>sum(Health!D24:N24)</f>
        <v>15</v>
      </c>
      <c r="D3" s="47">
        <f t="shared" si="1"/>
        <v>0.3409090909</v>
      </c>
    </row>
    <row r="4">
      <c r="A4" s="22" t="str">
        <f>'Innovative Instruction'!A1</f>
        <v>Focus on Innovative Instruction</v>
      </c>
      <c r="B4" s="46">
        <f>count('Innovative Instruction'!D4:L4)*4</f>
        <v>36</v>
      </c>
      <c r="C4" s="46">
        <f>sum('Innovative Instruction'!D22:L22)</f>
        <v>0</v>
      </c>
      <c r="D4" s="47">
        <f t="shared" si="1"/>
        <v>0</v>
      </c>
    </row>
    <row r="5">
      <c r="A5" s="22" t="str">
        <f>'Equity of Opportunity'!A1</f>
        <v>Focus on Equity of Opportunity</v>
      </c>
      <c r="B5" s="46">
        <f>count('Equity of Opportunity'!D4:H4)*4</f>
        <v>20</v>
      </c>
      <c r="C5" s="46">
        <f>sum('Equity of Opportunity'!D22:H22)</f>
        <v>0</v>
      </c>
      <c r="D5" s="47">
        <f t="shared" si="1"/>
        <v>0</v>
      </c>
    </row>
    <row r="6">
      <c r="A6" s="22" t="str">
        <f>'Learning Experiences'!A1</f>
        <v>Focus on Opportunities for Learning Experiences</v>
      </c>
      <c r="B6" s="46">
        <f>count('Learning Experiences'!D4:I4)*4</f>
        <v>24</v>
      </c>
      <c r="C6" s="46">
        <f>SUM('Learning Experiences'!D23:I23)</f>
        <v>0</v>
      </c>
      <c r="D6" s="47">
        <f t="shared" si="1"/>
        <v>0</v>
      </c>
    </row>
    <row r="7">
      <c r="A7" s="22" t="str">
        <f>'Assessment Practices'!A1</f>
        <v>Focus on Effective Assessment Practices</v>
      </c>
      <c r="B7" s="46">
        <f>count('Assessment Practices'!D4:N4)*4</f>
        <v>44</v>
      </c>
      <c r="C7" s="46">
        <f>SUM('Assessment Practices'!D23:N23)</f>
        <v>0</v>
      </c>
      <c r="D7" s="47">
        <f t="shared" si="1"/>
        <v>0</v>
      </c>
    </row>
    <row r="8">
      <c r="A8" s="22" t="str">
        <f>'Improvement of Instruction'!A1</f>
        <v>Focus on Improvement of Instruction and Learning</v>
      </c>
      <c r="B8" s="46">
        <f>count('Improvement of Instruction'!D4:L4)*4</f>
        <v>36</v>
      </c>
      <c r="C8" s="46">
        <f>sum('Improvement of Instruction'!D23:L23)</f>
        <v>0</v>
      </c>
      <c r="D8" s="47">
        <f t="shared" si="1"/>
        <v>0</v>
      </c>
    </row>
    <row r="9">
      <c r="A9" s="22" t="str">
        <f>'Postive Student Behavior'!A1</f>
        <v>Focus on Support for Positive Student Behavior</v>
      </c>
      <c r="B9" s="46">
        <f>count('Postive Student Behavior'!D4:J4)*4</f>
        <v>28</v>
      </c>
      <c r="C9" s="46">
        <f>sum('Postive Student Behavior'!D23:J23)</f>
        <v>0</v>
      </c>
      <c r="D9" s="47">
        <f t="shared" si="1"/>
        <v>0</v>
      </c>
    </row>
    <row r="10">
      <c r="A10" s="22" t="str">
        <f>'Resource Acquisition'!A1</f>
        <v>Focus on Resource Acquisition and Maintenance of a Safe Learning Environment</v>
      </c>
      <c r="B10" s="46">
        <f>count('Resource Acquisition'!D4:I4)*4</f>
        <v>24</v>
      </c>
      <c r="C10" s="46">
        <f>sum('Resource Acquisition'!D23:I23)</f>
        <v>0</v>
      </c>
      <c r="D10" s="47">
        <f t="shared" si="1"/>
        <v>0</v>
      </c>
    </row>
    <row r="11">
      <c r="A11" s="22" t="str">
        <f>'Early Literacy'!A1</f>
        <v>Focus on Early Literacy</v>
      </c>
      <c r="B11" s="46">
        <f>count('Early Literacy'!D4:I4)*5</f>
        <v>30</v>
      </c>
      <c r="C11" s="46">
        <f>sum('Resource Acquisition'!D24:I24)</f>
        <v>20</v>
      </c>
      <c r="D11" s="47">
        <f t="shared" si="1"/>
        <v>0.6666666667</v>
      </c>
    </row>
  </sheetData>
  <conditionalFormatting sqref="D2:D11">
    <cfRule type="cellIs" dxfId="4" priority="1" operator="greaterThanOrEqual">
      <formula>0.89991</formula>
    </cfRule>
  </conditionalFormatting>
  <conditionalFormatting sqref="D2:D11">
    <cfRule type="cellIs" dxfId="5" priority="2" operator="between">
      <formula>0.29991</formula>
      <formula>0.4999</formula>
    </cfRule>
  </conditionalFormatting>
  <conditionalFormatting sqref="D2:D11">
    <cfRule type="cellIs" dxfId="6" priority="3" operator="between">
      <formula>0.49991</formula>
      <formula>0.8999</formula>
    </cfRule>
  </conditionalFormatting>
  <conditionalFormatting sqref="D2:D11">
    <cfRule type="cellIs" dxfId="7" priority="4" operator="lessThanOrEqual">
      <formula>0.2999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4" width="20.33"/>
    <col customWidth="1" min="15" max="26" width="10.56"/>
  </cols>
  <sheetData>
    <row r="1" ht="15.75" customHeight="1">
      <c r="A1" s="1" t="s">
        <v>43</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4" t="s">
        <v>44</v>
      </c>
      <c r="E3" s="25" t="s">
        <v>45</v>
      </c>
      <c r="F3" s="25" t="s">
        <v>46</v>
      </c>
      <c r="G3" s="4" t="s">
        <v>47</v>
      </c>
      <c r="H3" s="4" t="s">
        <v>48</v>
      </c>
      <c r="I3" s="5" t="s">
        <v>49</v>
      </c>
      <c r="J3" s="4" t="s">
        <v>50</v>
      </c>
      <c r="K3" s="5" t="s">
        <v>51</v>
      </c>
      <c r="L3" s="5" t="s">
        <v>52</v>
      </c>
      <c r="M3" s="5" t="s">
        <v>53</v>
      </c>
      <c r="N3" s="3" t="s">
        <v>54</v>
      </c>
      <c r="O3" s="3"/>
      <c r="P3" s="3"/>
      <c r="Q3" s="3"/>
      <c r="R3" s="3"/>
      <c r="S3" s="3"/>
      <c r="T3" s="3"/>
      <c r="U3" s="3"/>
      <c r="V3" s="3"/>
      <c r="W3" s="3"/>
      <c r="X3" s="3"/>
      <c r="Y3" s="3"/>
      <c r="Z3" s="3"/>
    </row>
    <row r="4" ht="15.75" customHeight="1">
      <c r="A4" s="2" t="s">
        <v>12</v>
      </c>
      <c r="B4" s="2"/>
      <c r="C4" s="6" t="s">
        <v>13</v>
      </c>
      <c r="D4" s="7">
        <v>3.0</v>
      </c>
      <c r="E4" s="7">
        <v>3.0</v>
      </c>
      <c r="F4" s="8">
        <v>3.0</v>
      </c>
      <c r="G4" s="7">
        <v>3.0</v>
      </c>
      <c r="H4" s="8">
        <v>2.0</v>
      </c>
      <c r="I4" s="8">
        <v>3.0</v>
      </c>
      <c r="J4" s="8">
        <v>2.0</v>
      </c>
      <c r="K4" s="8">
        <v>3.0</v>
      </c>
      <c r="L4" s="8">
        <v>3.0</v>
      </c>
      <c r="M4" s="7">
        <v>4.0</v>
      </c>
      <c r="N4" s="7">
        <v>4.0</v>
      </c>
      <c r="O4" s="3"/>
      <c r="P4" s="3"/>
      <c r="Q4" s="3"/>
      <c r="R4" s="3"/>
      <c r="S4" s="3"/>
      <c r="T4" s="3"/>
      <c r="U4" s="3"/>
      <c r="V4" s="3"/>
      <c r="W4" s="3"/>
      <c r="X4" s="3"/>
      <c r="Y4" s="3"/>
      <c r="Z4" s="3"/>
    </row>
    <row r="5" ht="15.75" customHeight="1">
      <c r="A5" s="9" t="s">
        <v>14</v>
      </c>
      <c r="B5" s="9" t="s">
        <v>15</v>
      </c>
      <c r="C5" s="6" t="s">
        <v>13</v>
      </c>
      <c r="D5" s="10">
        <v>3.0</v>
      </c>
      <c r="E5" s="10">
        <v>3.0</v>
      </c>
      <c r="F5" s="10">
        <v>4.0</v>
      </c>
      <c r="G5" s="10">
        <v>4.0</v>
      </c>
      <c r="H5" s="10">
        <v>2.0</v>
      </c>
      <c r="I5" s="10">
        <v>3.0</v>
      </c>
      <c r="J5" s="10">
        <v>2.0</v>
      </c>
      <c r="K5" s="10">
        <v>3.0</v>
      </c>
      <c r="L5" s="10">
        <v>3.0</v>
      </c>
      <c r="M5" s="10">
        <v>4.0</v>
      </c>
      <c r="N5" s="10">
        <v>4.0</v>
      </c>
    </row>
    <row r="6" ht="15.75" customHeight="1">
      <c r="A6" s="9" t="s">
        <v>16</v>
      </c>
      <c r="B6" s="9" t="s">
        <v>17</v>
      </c>
      <c r="C6" s="6" t="s">
        <v>13</v>
      </c>
      <c r="D6" s="10">
        <v>3.0</v>
      </c>
      <c r="E6" s="10">
        <v>3.0</v>
      </c>
      <c r="F6" s="10">
        <v>4.0</v>
      </c>
      <c r="G6" s="10">
        <v>4.0</v>
      </c>
      <c r="H6" s="10">
        <v>2.0</v>
      </c>
      <c r="I6" s="10">
        <v>3.0</v>
      </c>
      <c r="J6" s="10">
        <v>2.0</v>
      </c>
      <c r="K6" s="10">
        <v>3.0</v>
      </c>
      <c r="L6" s="10">
        <v>3.0</v>
      </c>
      <c r="M6" s="10">
        <v>4.0</v>
      </c>
      <c r="N6" s="10">
        <v>4.0</v>
      </c>
    </row>
    <row r="7" ht="15.75" customHeight="1">
      <c r="A7" s="9" t="s">
        <v>18</v>
      </c>
      <c r="B7" s="9" t="s">
        <v>19</v>
      </c>
      <c r="C7" s="6" t="s">
        <v>13</v>
      </c>
      <c r="D7" s="10">
        <v>4.0</v>
      </c>
      <c r="E7" s="10">
        <v>3.0</v>
      </c>
      <c r="F7" s="10">
        <v>4.0</v>
      </c>
      <c r="G7" s="10">
        <v>4.0</v>
      </c>
      <c r="H7" s="10">
        <v>2.0</v>
      </c>
      <c r="I7" s="10">
        <v>3.0</v>
      </c>
      <c r="J7" s="10">
        <v>2.0</v>
      </c>
      <c r="K7" s="10">
        <v>4.0</v>
      </c>
      <c r="L7" s="10">
        <v>3.0</v>
      </c>
      <c r="M7" s="10">
        <v>4.0</v>
      </c>
      <c r="N7" s="10">
        <v>4.0</v>
      </c>
    </row>
    <row r="8" ht="15.75" customHeight="1">
      <c r="A8" s="9" t="s">
        <v>20</v>
      </c>
      <c r="B8" s="9" t="s">
        <v>21</v>
      </c>
      <c r="C8" s="6" t="s">
        <v>13</v>
      </c>
      <c r="D8" s="10">
        <v>3.0</v>
      </c>
      <c r="E8" s="10">
        <v>3.0</v>
      </c>
      <c r="F8" s="10">
        <v>3.0</v>
      </c>
      <c r="G8" s="10">
        <v>3.0</v>
      </c>
      <c r="H8" s="10">
        <v>2.0</v>
      </c>
      <c r="I8" s="10">
        <v>3.0</v>
      </c>
      <c r="J8" s="10">
        <v>2.0</v>
      </c>
      <c r="K8" s="10">
        <v>3.0</v>
      </c>
      <c r="L8" s="10">
        <v>2.0</v>
      </c>
      <c r="M8" s="10">
        <v>4.0</v>
      </c>
      <c r="N8" s="10">
        <v>4.0</v>
      </c>
    </row>
    <row r="9" ht="15.75" customHeight="1">
      <c r="A9" s="9" t="s">
        <v>22</v>
      </c>
      <c r="B9" s="9" t="s">
        <v>23</v>
      </c>
      <c r="C9" s="6" t="s">
        <v>13</v>
      </c>
      <c r="D9" s="10"/>
      <c r="E9" s="10"/>
      <c r="F9" s="10"/>
      <c r="G9" s="10"/>
      <c r="H9" s="10"/>
      <c r="I9" s="10"/>
      <c r="J9" s="10"/>
      <c r="K9" s="10"/>
      <c r="L9" s="10"/>
      <c r="M9" s="10"/>
      <c r="N9" s="10"/>
    </row>
    <row r="10" ht="15.75" customHeight="1">
      <c r="A10" s="9" t="s">
        <v>24</v>
      </c>
      <c r="B10" s="9" t="s">
        <v>25</v>
      </c>
      <c r="C10" s="6" t="s">
        <v>13</v>
      </c>
      <c r="D10" s="10"/>
      <c r="E10" s="10"/>
      <c r="F10" s="10"/>
      <c r="G10" s="10"/>
      <c r="H10" s="10"/>
      <c r="I10" s="10"/>
      <c r="J10" s="10"/>
      <c r="K10" s="10"/>
      <c r="L10" s="10"/>
      <c r="M10" s="10"/>
      <c r="N10" s="10"/>
    </row>
    <row r="11" ht="15.75" customHeight="1">
      <c r="A11" s="9" t="s">
        <v>26</v>
      </c>
      <c r="B11" s="9" t="s">
        <v>27</v>
      </c>
      <c r="C11" s="6" t="s">
        <v>13</v>
      </c>
      <c r="D11" s="10"/>
      <c r="E11" s="10">
        <v>3.0</v>
      </c>
      <c r="F11" s="10">
        <v>3.0</v>
      </c>
      <c r="G11" s="10">
        <v>3.0</v>
      </c>
      <c r="H11" s="10">
        <v>3.0</v>
      </c>
      <c r="I11" s="10">
        <v>3.0</v>
      </c>
      <c r="J11" s="10">
        <v>2.0</v>
      </c>
      <c r="K11" s="10">
        <v>2.0</v>
      </c>
      <c r="L11" s="10">
        <v>3.0</v>
      </c>
      <c r="M11" s="10">
        <v>4.0</v>
      </c>
      <c r="N11" s="10">
        <v>4.0</v>
      </c>
    </row>
    <row r="12" ht="15.75" customHeight="1">
      <c r="A12" s="9" t="s">
        <v>28</v>
      </c>
      <c r="B12" s="9" t="s">
        <v>29</v>
      </c>
      <c r="C12" s="6" t="s">
        <v>13</v>
      </c>
      <c r="D12" s="10">
        <v>3.0</v>
      </c>
      <c r="E12" s="10">
        <v>2.0</v>
      </c>
      <c r="F12" s="10">
        <v>3.0</v>
      </c>
      <c r="G12" s="10">
        <v>3.0</v>
      </c>
      <c r="H12" s="10">
        <v>2.0</v>
      </c>
      <c r="I12" s="10">
        <v>2.0</v>
      </c>
      <c r="J12" s="10">
        <v>2.0</v>
      </c>
      <c r="K12" s="10">
        <v>3.0</v>
      </c>
      <c r="L12" s="10">
        <v>3.0</v>
      </c>
      <c r="M12" s="10">
        <v>3.0</v>
      </c>
      <c r="N12" s="10">
        <v>4.0</v>
      </c>
    </row>
    <row r="13" ht="15.75" customHeight="1">
      <c r="A13" s="9" t="s">
        <v>55</v>
      </c>
      <c r="B13" s="9" t="s">
        <v>31</v>
      </c>
      <c r="C13" s="6"/>
      <c r="D13" s="10">
        <v>3.0</v>
      </c>
      <c r="E13" s="10">
        <v>2.0</v>
      </c>
      <c r="F13" s="10">
        <v>4.0</v>
      </c>
      <c r="G13" s="10">
        <v>3.0</v>
      </c>
      <c r="H13" s="10">
        <v>2.0</v>
      </c>
      <c r="I13" s="10">
        <v>3.0</v>
      </c>
      <c r="J13" s="10">
        <v>2.0</v>
      </c>
      <c r="K13" s="10">
        <v>3.0</v>
      </c>
      <c r="L13" s="10">
        <v>3.0</v>
      </c>
      <c r="M13" s="10">
        <v>4.0</v>
      </c>
      <c r="N13" s="10">
        <v>4.0</v>
      </c>
    </row>
    <row r="14" ht="15.75" customHeight="1">
      <c r="A14" s="11" t="s">
        <v>56</v>
      </c>
      <c r="B14" s="11" t="s">
        <v>57</v>
      </c>
      <c r="D14" s="10">
        <v>3.0</v>
      </c>
      <c r="E14" s="10">
        <v>3.0</v>
      </c>
      <c r="F14" s="10">
        <v>3.0</v>
      </c>
      <c r="G14" s="10">
        <v>3.0</v>
      </c>
      <c r="H14" s="10">
        <v>3.0</v>
      </c>
      <c r="I14" s="10">
        <v>3.0</v>
      </c>
      <c r="J14" s="10">
        <v>2.0</v>
      </c>
      <c r="K14" s="10">
        <v>3.0</v>
      </c>
      <c r="L14" s="10">
        <v>3.0</v>
      </c>
      <c r="M14" s="10">
        <v>4.0</v>
      </c>
      <c r="N14" s="10">
        <v>4.0</v>
      </c>
    </row>
    <row r="15" ht="15.75" customHeight="1">
      <c r="D15" s="7"/>
      <c r="E15" s="7"/>
      <c r="F15" s="7"/>
      <c r="G15" s="7"/>
      <c r="H15" s="7"/>
      <c r="I15" s="7"/>
      <c r="J15" s="7"/>
      <c r="K15" s="7"/>
      <c r="L15" s="7"/>
      <c r="M15" s="7"/>
      <c r="N15" s="7"/>
    </row>
    <row r="16" ht="15.75" customHeight="1">
      <c r="D16" s="7"/>
      <c r="E16" s="7"/>
      <c r="F16" s="7"/>
      <c r="G16" s="7"/>
      <c r="H16" s="7"/>
      <c r="I16" s="7"/>
      <c r="J16" s="7"/>
      <c r="K16" s="7"/>
      <c r="L16" s="7"/>
      <c r="M16" s="7"/>
      <c r="N16" s="7"/>
    </row>
    <row r="17" ht="15.75" customHeight="1">
      <c r="D17" s="7"/>
      <c r="E17" s="7"/>
      <c r="F17" s="7"/>
      <c r="G17" s="7"/>
      <c r="H17" s="7"/>
      <c r="I17" s="7"/>
      <c r="J17" s="7"/>
      <c r="K17" s="7"/>
      <c r="L17" s="7"/>
      <c r="M17" s="7"/>
      <c r="N17" s="7"/>
    </row>
    <row r="18" ht="15.75" customHeight="1">
      <c r="D18" s="7"/>
      <c r="E18" s="7"/>
      <c r="F18" s="7"/>
      <c r="G18" s="7"/>
      <c r="H18" s="7"/>
      <c r="I18" s="7"/>
      <c r="J18" s="7"/>
      <c r="K18" s="7"/>
      <c r="L18" s="7"/>
      <c r="M18" s="7"/>
      <c r="N18" s="7"/>
    </row>
    <row r="19" ht="15.75" customHeight="1">
      <c r="D19" s="7"/>
      <c r="E19" s="7"/>
      <c r="F19" s="7"/>
      <c r="G19" s="7"/>
      <c r="H19" s="7"/>
      <c r="I19" s="7"/>
      <c r="J19" s="7"/>
      <c r="K19" s="7"/>
      <c r="L19" s="7"/>
      <c r="M19" s="7"/>
      <c r="N19" s="7"/>
    </row>
    <row r="20" ht="15.75" customHeight="1">
      <c r="D20" s="7"/>
      <c r="E20" s="7"/>
      <c r="F20" s="7"/>
      <c r="G20" s="7"/>
      <c r="H20" s="7"/>
      <c r="I20" s="7"/>
      <c r="J20" s="7"/>
      <c r="K20" s="7"/>
      <c r="L20" s="7"/>
      <c r="M20" s="7"/>
      <c r="N20" s="7"/>
    </row>
    <row r="21" ht="15.75" customHeight="1">
      <c r="D21" s="7"/>
      <c r="E21" s="7"/>
      <c r="F21" s="7"/>
      <c r="G21" s="7"/>
      <c r="H21" s="7"/>
      <c r="I21" s="7"/>
      <c r="J21" s="7"/>
      <c r="K21" s="7"/>
      <c r="L21" s="7"/>
      <c r="M21" s="7"/>
      <c r="N21" s="7"/>
    </row>
    <row r="22" ht="15.75" customHeight="1">
      <c r="D22" s="7"/>
      <c r="E22" s="7"/>
      <c r="F22" s="7"/>
      <c r="G22" s="7"/>
      <c r="H22" s="7"/>
      <c r="I22" s="7"/>
      <c r="J22" s="7"/>
      <c r="K22" s="7"/>
      <c r="L22" s="7"/>
      <c r="M22" s="7"/>
      <c r="N22" s="7"/>
    </row>
    <row r="23" ht="15.75" customHeight="1">
      <c r="D23" s="7"/>
      <c r="E23" s="7"/>
      <c r="F23" s="7"/>
      <c r="G23" s="7"/>
      <c r="H23" s="7"/>
      <c r="I23" s="7"/>
      <c r="J23" s="7"/>
      <c r="K23" s="7"/>
      <c r="L23" s="7"/>
      <c r="M23" s="7"/>
      <c r="N23" s="7"/>
    </row>
    <row r="24" ht="15.75" customHeight="1">
      <c r="A24" s="12" t="s">
        <v>33</v>
      </c>
      <c r="D24" s="8">
        <v>4.0</v>
      </c>
      <c r="E24" s="8">
        <v>3.0</v>
      </c>
      <c r="F24" s="8">
        <v>4.0</v>
      </c>
      <c r="G24" s="8">
        <v>4.0</v>
      </c>
      <c r="H24" s="8"/>
      <c r="I24" s="8"/>
      <c r="J24" s="8"/>
      <c r="K24" s="8"/>
      <c r="L24" s="8"/>
      <c r="M24" s="8"/>
      <c r="N24" s="8"/>
    </row>
    <row r="25" ht="15.75" customHeight="1">
      <c r="A25" s="13" t="s">
        <v>34</v>
      </c>
      <c r="B25" s="14"/>
      <c r="C25" s="14"/>
      <c r="D25" s="13">
        <f t="shared" ref="D25:N25" si="1">MODE(D4:D24)</f>
        <v>3</v>
      </c>
      <c r="E25" s="13">
        <f t="shared" si="1"/>
        <v>3</v>
      </c>
      <c r="F25" s="13">
        <f t="shared" si="1"/>
        <v>3</v>
      </c>
      <c r="G25" s="13">
        <f t="shared" si="1"/>
        <v>3</v>
      </c>
      <c r="H25" s="13">
        <f t="shared" si="1"/>
        <v>2</v>
      </c>
      <c r="I25" s="13">
        <f t="shared" si="1"/>
        <v>3</v>
      </c>
      <c r="J25" s="13">
        <f t="shared" si="1"/>
        <v>2</v>
      </c>
      <c r="K25" s="13">
        <f t="shared" si="1"/>
        <v>3</v>
      </c>
      <c r="L25" s="13">
        <f t="shared" si="1"/>
        <v>3</v>
      </c>
      <c r="M25" s="13">
        <f t="shared" si="1"/>
        <v>4</v>
      </c>
      <c r="N25" s="13">
        <f t="shared" si="1"/>
        <v>4</v>
      </c>
    </row>
    <row r="26" ht="15.75" customHeight="1">
      <c r="A26" s="1" t="s">
        <v>35</v>
      </c>
      <c r="D26" s="15">
        <f t="shared" ref="D26:N26" si="2">AVERAGE(D4:D24)</f>
        <v>3.222222222</v>
      </c>
      <c r="E26" s="15">
        <f t="shared" si="2"/>
        <v>2.8</v>
      </c>
      <c r="F26" s="15">
        <f t="shared" si="2"/>
        <v>3.5</v>
      </c>
      <c r="G26" s="15">
        <f t="shared" si="2"/>
        <v>3.4</v>
      </c>
      <c r="H26" s="15">
        <f t="shared" si="2"/>
        <v>2.222222222</v>
      </c>
      <c r="I26" s="15">
        <f t="shared" si="2"/>
        <v>2.888888889</v>
      </c>
      <c r="J26" s="15">
        <f t="shared" si="2"/>
        <v>2</v>
      </c>
      <c r="K26" s="15">
        <f t="shared" si="2"/>
        <v>3</v>
      </c>
      <c r="L26" s="15">
        <f t="shared" si="2"/>
        <v>2.888888889</v>
      </c>
      <c r="M26" s="15">
        <f t="shared" si="2"/>
        <v>3.888888889</v>
      </c>
      <c r="N26" s="15">
        <f t="shared" si="2"/>
        <v>4</v>
      </c>
    </row>
    <row r="27" ht="15.75" customHeight="1">
      <c r="A27" s="16" t="s">
        <v>36</v>
      </c>
      <c r="B27" s="17"/>
      <c r="C27" s="17"/>
      <c r="D27" s="18">
        <f t="shared" ref="D27:N27" si="3">STDEV(D4:D24)</f>
        <v>0.4409585518</v>
      </c>
      <c r="E27" s="18">
        <f t="shared" si="3"/>
        <v>0.4216370214</v>
      </c>
      <c r="F27" s="18">
        <f t="shared" si="3"/>
        <v>0.5270462767</v>
      </c>
      <c r="G27" s="18">
        <f t="shared" si="3"/>
        <v>0.5163977795</v>
      </c>
      <c r="H27" s="18">
        <f t="shared" si="3"/>
        <v>0.4409585518</v>
      </c>
      <c r="I27" s="18">
        <f t="shared" si="3"/>
        <v>0.3333333333</v>
      </c>
      <c r="J27" s="18">
        <f t="shared" si="3"/>
        <v>0</v>
      </c>
      <c r="K27" s="18">
        <f t="shared" si="3"/>
        <v>0.5</v>
      </c>
      <c r="L27" s="18">
        <f t="shared" si="3"/>
        <v>0.3333333333</v>
      </c>
      <c r="M27" s="18">
        <f t="shared" si="3"/>
        <v>0.3333333333</v>
      </c>
      <c r="N27" s="18">
        <f t="shared" si="3"/>
        <v>0</v>
      </c>
    </row>
    <row r="28" ht="15.75" customHeight="1">
      <c r="D28" s="1"/>
      <c r="E28" s="1"/>
      <c r="F28" s="1"/>
      <c r="G28" s="1"/>
      <c r="H28" s="1"/>
      <c r="I28" s="1"/>
      <c r="J28" s="1"/>
      <c r="K28" s="1"/>
      <c r="L28" s="1"/>
      <c r="M28" s="1"/>
      <c r="N28" s="1"/>
    </row>
    <row r="29" ht="15.75" customHeight="1">
      <c r="D29" s="1"/>
      <c r="E29" s="1"/>
      <c r="F29" s="1"/>
      <c r="G29" s="1"/>
      <c r="H29" s="1"/>
      <c r="I29" s="1"/>
      <c r="J29" s="1"/>
      <c r="K29" s="1"/>
      <c r="L29" s="1"/>
      <c r="M29" s="1"/>
      <c r="N29" s="1"/>
    </row>
    <row r="30" ht="15.75" customHeight="1">
      <c r="D30" s="1"/>
      <c r="E30" s="1"/>
      <c r="F30" s="1"/>
      <c r="G30" s="1"/>
      <c r="H30" s="26" t="s">
        <v>58</v>
      </c>
    </row>
    <row r="31" ht="15.75" customHeight="1">
      <c r="D31" s="1"/>
      <c r="E31" s="1"/>
      <c r="F31" s="1"/>
      <c r="G31" s="1"/>
      <c r="H31" s="1"/>
      <c r="I31" s="1"/>
      <c r="J31" s="1"/>
      <c r="K31" s="1"/>
      <c r="L31" s="1"/>
      <c r="M31" s="1"/>
      <c r="N31" s="1"/>
    </row>
    <row r="32" ht="15.75" customHeight="1">
      <c r="D32" s="1"/>
      <c r="E32" s="1"/>
      <c r="F32" s="1"/>
      <c r="G32" s="1"/>
      <c r="H32" s="26" t="s">
        <v>59</v>
      </c>
    </row>
    <row r="33" ht="15.75" customHeight="1">
      <c r="D33" s="1"/>
      <c r="E33" s="1"/>
      <c r="F33" s="1"/>
      <c r="G33" s="1"/>
      <c r="H33" s="1"/>
      <c r="I33" s="1"/>
      <c r="J33" s="1"/>
      <c r="K33" s="1"/>
      <c r="L33" s="1"/>
      <c r="M33" s="1"/>
      <c r="N33" s="1"/>
    </row>
    <row r="34" ht="15.75" customHeight="1">
      <c r="D34" s="1"/>
      <c r="E34" s="1"/>
      <c r="F34" s="1"/>
      <c r="G34" s="1"/>
      <c r="H34" s="26" t="s">
        <v>60</v>
      </c>
    </row>
    <row r="35" ht="15.75" customHeight="1">
      <c r="D35" s="1"/>
      <c r="E35" s="1"/>
      <c r="F35" s="1"/>
      <c r="G35" s="1"/>
      <c r="H35" s="1"/>
      <c r="I35" s="1"/>
      <c r="J35" s="1"/>
      <c r="K35" s="1"/>
      <c r="L35" s="1"/>
      <c r="M35" s="1"/>
      <c r="N35" s="1"/>
    </row>
    <row r="36" ht="15.75" customHeight="1">
      <c r="D36" s="1"/>
      <c r="E36" s="1"/>
      <c r="F36" s="1"/>
      <c r="G36" s="1"/>
      <c r="H36" s="26" t="s">
        <v>61</v>
      </c>
    </row>
    <row r="37" ht="15.75" customHeight="1">
      <c r="D37" s="1"/>
      <c r="E37" s="1"/>
      <c r="F37" s="1"/>
      <c r="G37" s="1"/>
      <c r="H37" s="1"/>
      <c r="I37" s="1"/>
      <c r="J37" s="1"/>
      <c r="K37" s="1"/>
      <c r="L37" s="1"/>
      <c r="M37" s="1"/>
      <c r="N37" s="1"/>
    </row>
    <row r="38" ht="15.75" customHeight="1">
      <c r="D38" s="1"/>
      <c r="E38" s="1"/>
      <c r="F38" s="1"/>
      <c r="G38" s="1"/>
      <c r="H38" s="26" t="s">
        <v>62</v>
      </c>
    </row>
    <row r="39" ht="15.75" customHeight="1">
      <c r="D39" s="1"/>
      <c r="E39" s="1"/>
      <c r="F39" s="1"/>
      <c r="G39" s="1"/>
      <c r="H39" s="1"/>
      <c r="I39" s="1"/>
      <c r="J39" s="1"/>
      <c r="K39" s="1"/>
      <c r="L39" s="1"/>
      <c r="M39" s="1"/>
      <c r="N39" s="1"/>
    </row>
    <row r="40" ht="15.75" customHeight="1">
      <c r="D40" s="1"/>
      <c r="E40" s="1"/>
      <c r="F40" s="1"/>
      <c r="G40" s="1"/>
      <c r="H40" s="1"/>
      <c r="I40" s="1"/>
      <c r="J40" s="1"/>
      <c r="K40" s="1"/>
      <c r="L40" s="1"/>
      <c r="M40" s="1"/>
      <c r="N40" s="1"/>
    </row>
    <row r="41" ht="15.75" customHeight="1">
      <c r="D41" s="1"/>
      <c r="E41" s="1"/>
      <c r="F41" s="1"/>
      <c r="G41" s="1"/>
      <c r="H41" s="1"/>
      <c r="I41" s="1"/>
      <c r="J41" s="1"/>
      <c r="K41" s="1"/>
      <c r="L41" s="1"/>
      <c r="M41" s="1"/>
      <c r="N41" s="1"/>
    </row>
    <row r="42" ht="15.75" customHeight="1">
      <c r="D42" s="1"/>
      <c r="E42" s="1"/>
      <c r="F42" s="1"/>
      <c r="G42" s="1"/>
      <c r="H42" s="1"/>
      <c r="I42" s="1"/>
      <c r="J42" s="1"/>
      <c r="K42" s="1"/>
      <c r="L42" s="1"/>
      <c r="M42" s="1"/>
      <c r="N42" s="1"/>
    </row>
    <row r="43" ht="15.75" customHeight="1">
      <c r="D43" s="1"/>
      <c r="E43" s="1"/>
      <c r="F43" s="1"/>
      <c r="G43" s="1"/>
      <c r="H43" s="1"/>
      <c r="I43" s="1"/>
      <c r="J43" s="1"/>
      <c r="K43" s="1"/>
      <c r="L43" s="1"/>
      <c r="M43" s="1"/>
      <c r="N43" s="1"/>
    </row>
    <row r="44" ht="15.75" customHeight="1">
      <c r="D44" s="1"/>
      <c r="E44" s="1"/>
      <c r="F44" s="1"/>
      <c r="G44" s="1"/>
      <c r="H44" s="1"/>
      <c r="I44" s="1"/>
      <c r="J44" s="1"/>
      <c r="K44" s="1"/>
      <c r="L44" s="1"/>
      <c r="M44" s="1"/>
      <c r="N44" s="1"/>
    </row>
    <row r="45" ht="15.75" customHeight="1">
      <c r="D45" s="1"/>
      <c r="E45" s="1"/>
      <c r="F45" s="1"/>
      <c r="G45" s="1"/>
      <c r="H45" s="1"/>
      <c r="I45" s="1"/>
      <c r="J45" s="1"/>
      <c r="K45" s="1"/>
      <c r="L45" s="1"/>
      <c r="M45" s="1"/>
      <c r="N45" s="1"/>
    </row>
    <row r="46" ht="15.75" customHeight="1">
      <c r="D46" s="1"/>
      <c r="E46" s="1"/>
      <c r="F46" s="1"/>
      <c r="G46" s="1"/>
      <c r="H46" s="1"/>
      <c r="I46" s="1"/>
      <c r="J46" s="1"/>
      <c r="K46" s="1"/>
      <c r="L46" s="1"/>
      <c r="M46" s="1"/>
      <c r="N46" s="1"/>
    </row>
    <row r="47" ht="15.75" customHeight="1">
      <c r="D47" s="1"/>
      <c r="E47" s="1"/>
      <c r="F47" s="1"/>
      <c r="G47" s="1"/>
      <c r="H47" s="1"/>
      <c r="I47" s="1"/>
      <c r="J47" s="1"/>
      <c r="K47" s="1"/>
      <c r="L47" s="1"/>
      <c r="M47" s="1"/>
      <c r="N47" s="1"/>
    </row>
    <row r="48" ht="15.75" customHeight="1">
      <c r="D48" s="1"/>
      <c r="E48" s="1"/>
      <c r="F48" s="1"/>
      <c r="G48" s="1"/>
      <c r="H48" s="1"/>
      <c r="I48" s="1"/>
      <c r="J48" s="1"/>
      <c r="K48" s="1"/>
      <c r="L48" s="1"/>
      <c r="M48" s="1"/>
      <c r="N48" s="1"/>
    </row>
    <row r="49" ht="15.75" customHeight="1">
      <c r="D49" s="1"/>
      <c r="E49" s="1"/>
      <c r="F49" s="1"/>
      <c r="G49" s="1"/>
      <c r="H49" s="1"/>
      <c r="I49" s="1"/>
      <c r="J49" s="1"/>
      <c r="K49" s="1"/>
      <c r="L49" s="1"/>
      <c r="M49" s="1"/>
      <c r="N49" s="1"/>
    </row>
    <row r="50" ht="15.75" customHeight="1">
      <c r="D50" s="1"/>
      <c r="E50" s="1"/>
      <c r="F50" s="1"/>
      <c r="G50" s="1"/>
      <c r="H50" s="1"/>
      <c r="I50" s="1"/>
      <c r="J50" s="1"/>
      <c r="K50" s="1"/>
      <c r="L50" s="1"/>
      <c r="M50" s="1"/>
      <c r="N50" s="1"/>
    </row>
    <row r="51" ht="15.75" customHeight="1">
      <c r="D51" s="1"/>
      <c r="E51" s="1"/>
      <c r="F51" s="1"/>
      <c r="G51" s="1"/>
      <c r="H51" s="1"/>
      <c r="I51" s="1"/>
      <c r="J51" s="1"/>
      <c r="K51" s="1"/>
      <c r="L51" s="1"/>
      <c r="M51" s="1"/>
      <c r="N51" s="1"/>
    </row>
    <row r="52" ht="15.75" customHeight="1">
      <c r="D52" s="1"/>
      <c r="E52" s="1"/>
      <c r="F52" s="1"/>
      <c r="G52" s="1"/>
      <c r="H52" s="1"/>
      <c r="I52" s="1"/>
      <c r="J52" s="1"/>
      <c r="K52" s="1"/>
      <c r="L52" s="1"/>
      <c r="M52" s="1"/>
      <c r="N52" s="1"/>
    </row>
    <row r="53" ht="15.75" customHeight="1">
      <c r="D53" s="1"/>
      <c r="E53" s="1"/>
      <c r="F53" s="1"/>
      <c r="G53" s="1"/>
      <c r="H53" s="1"/>
      <c r="I53" s="1"/>
      <c r="J53" s="1"/>
      <c r="K53" s="1"/>
      <c r="L53" s="1"/>
      <c r="M53" s="1"/>
      <c r="N53" s="1"/>
    </row>
    <row r="54" ht="15.75" customHeight="1">
      <c r="D54" s="1"/>
      <c r="E54" s="1"/>
      <c r="F54" s="1"/>
      <c r="G54" s="1"/>
      <c r="H54" s="1"/>
      <c r="I54" s="1"/>
      <c r="J54" s="1"/>
      <c r="K54" s="1"/>
      <c r="L54" s="1"/>
      <c r="M54" s="1"/>
      <c r="N54" s="1"/>
    </row>
    <row r="55" ht="15.75" customHeight="1">
      <c r="D55" s="1"/>
      <c r="E55" s="1"/>
      <c r="F55" s="1"/>
      <c r="G55" s="1"/>
      <c r="H55" s="1"/>
      <c r="I55" s="1"/>
      <c r="J55" s="1"/>
      <c r="K55" s="1"/>
      <c r="L55" s="1"/>
      <c r="M55" s="1"/>
      <c r="N55" s="1"/>
    </row>
    <row r="56" ht="15.75" customHeight="1">
      <c r="D56" s="1"/>
      <c r="E56" s="1"/>
      <c r="F56" s="1"/>
      <c r="G56" s="1"/>
      <c r="H56" s="1"/>
      <c r="I56" s="1"/>
      <c r="J56" s="1"/>
      <c r="K56" s="1"/>
      <c r="L56" s="1"/>
      <c r="M56" s="1"/>
      <c r="N56" s="1"/>
    </row>
    <row r="57" ht="15.75" customHeight="1">
      <c r="D57" s="1"/>
      <c r="E57" s="1"/>
      <c r="F57" s="1"/>
      <c r="G57" s="1"/>
      <c r="H57" s="1"/>
      <c r="I57" s="1"/>
      <c r="J57" s="1"/>
      <c r="K57" s="1"/>
      <c r="L57" s="1"/>
      <c r="M57" s="1"/>
      <c r="N57" s="1"/>
    </row>
    <row r="58" ht="15.75" customHeight="1">
      <c r="D58" s="1"/>
      <c r="E58" s="1"/>
      <c r="F58" s="1"/>
      <c r="G58" s="1"/>
      <c r="H58" s="1"/>
      <c r="I58" s="1"/>
      <c r="J58" s="1"/>
      <c r="K58" s="1"/>
      <c r="L58" s="1"/>
      <c r="M58" s="1"/>
      <c r="N58" s="1"/>
    </row>
    <row r="59" ht="15.75" customHeight="1">
      <c r="D59" s="1"/>
      <c r="E59" s="1"/>
      <c r="F59" s="1"/>
      <c r="G59" s="1"/>
      <c r="H59" s="1"/>
      <c r="I59" s="1"/>
      <c r="J59" s="1"/>
      <c r="K59" s="1"/>
      <c r="L59" s="1"/>
      <c r="M59" s="1"/>
      <c r="N59" s="1"/>
    </row>
    <row r="60" ht="15.75" customHeight="1">
      <c r="D60" s="1"/>
      <c r="E60" s="1"/>
      <c r="F60" s="1"/>
      <c r="G60" s="1"/>
      <c r="H60" s="1"/>
      <c r="I60" s="1"/>
      <c r="J60" s="1"/>
      <c r="K60" s="1"/>
      <c r="L60" s="1"/>
      <c r="M60" s="1"/>
      <c r="N60" s="1"/>
    </row>
    <row r="61" ht="15.75" customHeight="1">
      <c r="D61" s="1"/>
      <c r="E61" s="1"/>
      <c r="F61" s="1"/>
      <c r="G61" s="1"/>
      <c r="H61" s="1"/>
      <c r="I61" s="1"/>
      <c r="J61" s="1"/>
      <c r="K61" s="1"/>
      <c r="L61" s="1"/>
      <c r="M61" s="1"/>
      <c r="N61" s="1"/>
    </row>
    <row r="62" ht="15.75" customHeight="1">
      <c r="D62" s="1"/>
      <c r="E62" s="1"/>
      <c r="F62" s="1"/>
      <c r="G62" s="1"/>
      <c r="H62" s="1"/>
      <c r="I62" s="1"/>
      <c r="J62" s="1"/>
      <c r="K62" s="1"/>
      <c r="L62" s="1"/>
      <c r="M62" s="1"/>
      <c r="N62" s="1"/>
    </row>
    <row r="63" ht="15.75" customHeight="1">
      <c r="D63" s="1"/>
      <c r="E63" s="1"/>
      <c r="F63" s="1"/>
      <c r="G63" s="1"/>
      <c r="H63" s="1"/>
      <c r="I63" s="1"/>
      <c r="J63" s="1"/>
      <c r="K63" s="1"/>
      <c r="L63" s="1"/>
      <c r="M63" s="1"/>
      <c r="N63" s="1"/>
    </row>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row r="992" ht="15.75" customHeight="1">
      <c r="D992" s="1"/>
      <c r="E992" s="1"/>
      <c r="F992" s="1"/>
      <c r="G992" s="1"/>
      <c r="H992" s="1"/>
      <c r="I992" s="1"/>
      <c r="J992" s="1"/>
      <c r="K992" s="1"/>
      <c r="L992" s="1"/>
      <c r="M992" s="1"/>
      <c r="N992" s="1"/>
    </row>
    <row r="993" ht="15.75" customHeight="1">
      <c r="D993" s="1"/>
      <c r="E993" s="1"/>
      <c r="F993" s="1"/>
      <c r="G993" s="1"/>
      <c r="H993" s="1"/>
      <c r="I993" s="1"/>
      <c r="J993" s="1"/>
      <c r="K993" s="1"/>
      <c r="L993" s="1"/>
      <c r="M993" s="1"/>
      <c r="N993" s="1"/>
    </row>
    <row r="994" ht="15.75" customHeight="1">
      <c r="D994" s="1"/>
      <c r="E994" s="1"/>
      <c r="F994" s="1"/>
      <c r="G994" s="1"/>
      <c r="H994" s="1"/>
      <c r="I994" s="1"/>
      <c r="J994" s="1"/>
      <c r="K994" s="1"/>
      <c r="L994" s="1"/>
      <c r="M994" s="1"/>
      <c r="N994" s="1"/>
    </row>
    <row r="995" ht="15.75" customHeight="1">
      <c r="D995" s="1"/>
      <c r="E995" s="1"/>
      <c r="F995" s="1"/>
      <c r="G995" s="1"/>
      <c r="H995" s="1"/>
      <c r="I995" s="1"/>
      <c r="J995" s="1"/>
      <c r="K995" s="1"/>
      <c r="L995" s="1"/>
      <c r="M995" s="1"/>
      <c r="N995" s="1"/>
    </row>
    <row r="996" ht="15.75" customHeight="1">
      <c r="D996" s="1"/>
      <c r="E996" s="1"/>
      <c r="F996" s="1"/>
      <c r="G996" s="1"/>
      <c r="H996" s="1"/>
      <c r="I996" s="1"/>
      <c r="J996" s="1"/>
      <c r="K996" s="1"/>
      <c r="L996" s="1"/>
      <c r="M996" s="1"/>
      <c r="N996" s="1"/>
    </row>
    <row r="997" ht="15.75" customHeight="1">
      <c r="D997" s="1"/>
      <c r="E997" s="1"/>
      <c r="F997" s="1"/>
      <c r="G997" s="1"/>
      <c r="H997" s="1"/>
      <c r="I997" s="1"/>
      <c r="J997" s="1"/>
      <c r="K997" s="1"/>
      <c r="L997" s="1"/>
      <c r="M997" s="1"/>
      <c r="N997" s="1"/>
    </row>
    <row r="998" ht="15.75" customHeight="1">
      <c r="D998" s="1"/>
      <c r="E998" s="1"/>
      <c r="F998" s="1"/>
      <c r="G998" s="1"/>
      <c r="H998" s="1"/>
      <c r="I998" s="1"/>
      <c r="J998" s="1"/>
      <c r="K998" s="1"/>
      <c r="L998" s="1"/>
      <c r="M998" s="1"/>
      <c r="N998" s="1"/>
    </row>
    <row r="999" ht="15.75" customHeight="1">
      <c r="D999" s="1"/>
      <c r="E999" s="1"/>
      <c r="F999" s="1"/>
      <c r="G999" s="1"/>
      <c r="H999" s="1"/>
      <c r="I999" s="1"/>
      <c r="J999" s="1"/>
      <c r="K999" s="1"/>
      <c r="L999" s="1"/>
      <c r="M999" s="1"/>
      <c r="N999" s="1"/>
    </row>
    <row r="1000" ht="15.75" customHeight="1">
      <c r="D1000" s="1"/>
      <c r="E1000" s="1"/>
      <c r="F1000" s="1"/>
      <c r="G1000" s="1"/>
      <c r="H1000" s="1"/>
      <c r="I1000" s="1"/>
      <c r="J1000" s="1"/>
      <c r="K1000" s="1"/>
      <c r="L1000" s="1"/>
      <c r="M1000" s="1"/>
      <c r="N1000" s="1"/>
    </row>
  </sheetData>
  <mergeCells count="5">
    <mergeCell ref="H30:N30"/>
    <mergeCell ref="H32:N32"/>
    <mergeCell ref="H34:N34"/>
    <mergeCell ref="H36:N36"/>
    <mergeCell ref="H38:N38"/>
  </mergeCells>
  <conditionalFormatting sqref="D4:N24">
    <cfRule type="cellIs" dxfId="0" priority="1" operator="equal">
      <formula>4</formula>
    </cfRule>
  </conditionalFormatting>
  <conditionalFormatting sqref="D4:N24">
    <cfRule type="cellIs" dxfId="1" priority="2" operator="equal">
      <formula>3</formula>
    </cfRule>
  </conditionalFormatting>
  <conditionalFormatting sqref="D4:N24">
    <cfRule type="cellIs" dxfId="2" priority="3" operator="equal">
      <formula>2</formula>
    </cfRule>
  </conditionalFormatting>
  <conditionalFormatting sqref="D4:N24">
    <cfRule type="cellIs" dxfId="3" priority="4" operat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2" width="20.33"/>
    <col customWidth="1" min="13" max="26" width="10.56"/>
  </cols>
  <sheetData>
    <row r="1" ht="15.75" customHeight="1">
      <c r="A1" s="1" t="s">
        <v>63</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5" t="s">
        <v>64</v>
      </c>
      <c r="E3" s="5" t="s">
        <v>65</v>
      </c>
      <c r="F3" s="5" t="s">
        <v>66</v>
      </c>
      <c r="G3" s="5" t="s">
        <v>67</v>
      </c>
      <c r="H3" s="5" t="s">
        <v>68</v>
      </c>
      <c r="I3" s="5" t="s">
        <v>69</v>
      </c>
      <c r="J3" s="5" t="s">
        <v>70</v>
      </c>
      <c r="K3" s="5" t="s">
        <v>71</v>
      </c>
      <c r="L3" s="5" t="s">
        <v>11</v>
      </c>
      <c r="M3" s="3"/>
      <c r="N3" s="3"/>
      <c r="O3" s="3"/>
      <c r="P3" s="3"/>
      <c r="Q3" s="3"/>
      <c r="R3" s="3"/>
      <c r="S3" s="3"/>
      <c r="T3" s="3"/>
      <c r="U3" s="3"/>
      <c r="V3" s="3"/>
      <c r="W3" s="3"/>
      <c r="X3" s="3"/>
      <c r="Y3" s="1"/>
      <c r="Z3" s="1"/>
    </row>
    <row r="4" ht="15.75" customHeight="1">
      <c r="A4" s="2" t="s">
        <v>12</v>
      </c>
      <c r="B4" s="2"/>
      <c r="C4" s="6" t="s">
        <v>13</v>
      </c>
      <c r="D4" s="7">
        <v>2.0</v>
      </c>
      <c r="E4" s="7">
        <v>3.0</v>
      </c>
      <c r="F4" s="7">
        <v>2.0</v>
      </c>
      <c r="G4" s="8">
        <v>2.0</v>
      </c>
      <c r="H4" s="7">
        <v>3.0</v>
      </c>
      <c r="I4" s="7">
        <v>3.0</v>
      </c>
      <c r="J4" s="8">
        <v>3.0</v>
      </c>
      <c r="K4" s="7">
        <v>3.0</v>
      </c>
      <c r="L4" s="8">
        <v>2.0</v>
      </c>
      <c r="M4" s="3"/>
      <c r="N4" s="3"/>
      <c r="O4" s="3"/>
      <c r="P4" s="3"/>
      <c r="Q4" s="3"/>
      <c r="R4" s="3"/>
      <c r="S4" s="3"/>
      <c r="T4" s="3"/>
      <c r="U4" s="3"/>
      <c r="V4" s="3"/>
      <c r="W4" s="3"/>
      <c r="X4" s="3"/>
      <c r="Y4" s="1"/>
      <c r="Z4" s="1"/>
    </row>
    <row r="5" ht="15.75" customHeight="1">
      <c r="A5" s="9" t="s">
        <v>14</v>
      </c>
      <c r="B5" s="9" t="s">
        <v>15</v>
      </c>
      <c r="C5" s="6" t="s">
        <v>13</v>
      </c>
      <c r="D5" s="10">
        <v>2.0</v>
      </c>
      <c r="E5" s="10">
        <v>2.0</v>
      </c>
      <c r="F5" s="10">
        <v>2.0</v>
      </c>
      <c r="G5" s="10">
        <v>3.0</v>
      </c>
      <c r="H5" s="10">
        <v>3.0</v>
      </c>
      <c r="I5" s="10">
        <v>3.0</v>
      </c>
      <c r="J5" s="10">
        <v>3.0</v>
      </c>
      <c r="K5" s="10">
        <v>2.0</v>
      </c>
      <c r="L5" s="10">
        <v>2.0</v>
      </c>
    </row>
    <row r="6" ht="15.75" customHeight="1">
      <c r="A6" s="9" t="s">
        <v>16</v>
      </c>
      <c r="B6" s="9" t="s">
        <v>17</v>
      </c>
      <c r="C6" s="6"/>
      <c r="D6" s="10">
        <v>3.0</v>
      </c>
      <c r="E6" s="10">
        <v>3.0</v>
      </c>
      <c r="F6" s="10">
        <v>2.0</v>
      </c>
      <c r="G6" s="10">
        <v>2.0</v>
      </c>
      <c r="H6" s="10">
        <v>3.0</v>
      </c>
      <c r="I6" s="10">
        <v>3.0</v>
      </c>
      <c r="J6" s="10">
        <v>3.0</v>
      </c>
      <c r="K6" s="10">
        <v>3.0</v>
      </c>
      <c r="L6" s="10">
        <v>2.0</v>
      </c>
    </row>
    <row r="7" ht="15.75" customHeight="1">
      <c r="A7" s="9" t="s">
        <v>18</v>
      </c>
      <c r="B7" s="9" t="s">
        <v>19</v>
      </c>
      <c r="C7" s="6" t="s">
        <v>13</v>
      </c>
      <c r="D7" s="10">
        <v>2.0</v>
      </c>
      <c r="E7" s="10">
        <v>3.0</v>
      </c>
      <c r="F7" s="10">
        <v>2.0</v>
      </c>
      <c r="G7" s="10">
        <v>2.0</v>
      </c>
      <c r="H7" s="10">
        <v>3.0</v>
      </c>
      <c r="I7" s="10">
        <v>3.0</v>
      </c>
      <c r="J7" s="10">
        <v>2.0</v>
      </c>
      <c r="K7" s="10">
        <v>2.0</v>
      </c>
      <c r="L7" s="10">
        <v>2.0</v>
      </c>
    </row>
    <row r="8" ht="15.75" customHeight="1">
      <c r="A8" s="9" t="s">
        <v>20</v>
      </c>
      <c r="B8" s="9" t="s">
        <v>21</v>
      </c>
      <c r="C8" s="6"/>
      <c r="D8" s="10">
        <v>2.0</v>
      </c>
      <c r="E8" s="10">
        <v>3.0</v>
      </c>
      <c r="F8" s="10">
        <v>2.0</v>
      </c>
      <c r="G8" s="10">
        <v>2.0</v>
      </c>
      <c r="H8" s="10">
        <v>3.0</v>
      </c>
      <c r="I8" s="10">
        <v>3.0</v>
      </c>
      <c r="J8" s="10">
        <v>3.0</v>
      </c>
      <c r="K8" s="10">
        <v>3.0</v>
      </c>
      <c r="L8" s="10">
        <v>2.0</v>
      </c>
    </row>
    <row r="9" ht="15.75" customHeight="1">
      <c r="A9" s="9" t="s">
        <v>22</v>
      </c>
      <c r="B9" s="9" t="s">
        <v>23</v>
      </c>
      <c r="C9" s="6" t="s">
        <v>13</v>
      </c>
      <c r="D9" s="10"/>
      <c r="E9" s="10"/>
      <c r="F9" s="10"/>
      <c r="G9" s="10"/>
      <c r="H9" s="10"/>
      <c r="I9" s="10"/>
      <c r="J9" s="10"/>
      <c r="K9" s="10"/>
      <c r="L9" s="10"/>
    </row>
    <row r="10" ht="15.75" customHeight="1">
      <c r="A10" s="9" t="s">
        <v>72</v>
      </c>
      <c r="B10" s="9" t="s">
        <v>25</v>
      </c>
      <c r="C10" s="6" t="s">
        <v>13</v>
      </c>
      <c r="D10" s="10"/>
      <c r="E10" s="10"/>
      <c r="F10" s="10"/>
      <c r="G10" s="10"/>
      <c r="H10" s="10"/>
      <c r="I10" s="10"/>
      <c r="J10" s="10"/>
      <c r="K10" s="10"/>
      <c r="L10" s="10"/>
    </row>
    <row r="11" ht="15.75" customHeight="1">
      <c r="A11" s="9" t="s">
        <v>26</v>
      </c>
      <c r="B11" s="9" t="s">
        <v>27</v>
      </c>
      <c r="C11" s="6" t="s">
        <v>13</v>
      </c>
      <c r="D11" s="10">
        <v>2.0</v>
      </c>
      <c r="E11" s="10">
        <v>3.0</v>
      </c>
      <c r="F11" s="10">
        <v>2.0</v>
      </c>
      <c r="G11" s="10">
        <v>2.0</v>
      </c>
      <c r="H11" s="10">
        <v>2.0</v>
      </c>
      <c r="I11" s="10">
        <v>2.0</v>
      </c>
      <c r="J11" s="10">
        <v>2.0</v>
      </c>
      <c r="K11" s="10">
        <v>3.0</v>
      </c>
      <c r="L11" s="10">
        <v>2.0</v>
      </c>
    </row>
    <row r="12" ht="15.75" customHeight="1">
      <c r="A12" s="9" t="s">
        <v>28</v>
      </c>
      <c r="B12" s="9" t="s">
        <v>29</v>
      </c>
      <c r="C12" s="6" t="s">
        <v>13</v>
      </c>
      <c r="D12" s="10">
        <v>2.0</v>
      </c>
      <c r="E12" s="10">
        <v>3.0</v>
      </c>
      <c r="F12" s="10">
        <v>2.0</v>
      </c>
      <c r="G12" s="10">
        <v>2.0</v>
      </c>
      <c r="H12" s="10">
        <v>3.0</v>
      </c>
      <c r="I12" s="10">
        <v>3.0</v>
      </c>
      <c r="J12" s="10">
        <v>2.0</v>
      </c>
      <c r="K12" s="10">
        <v>3.0</v>
      </c>
      <c r="L12" s="10">
        <v>2.0</v>
      </c>
    </row>
    <row r="13" ht="15.75" customHeight="1">
      <c r="A13" s="11" t="s">
        <v>55</v>
      </c>
      <c r="B13" s="11" t="s">
        <v>31</v>
      </c>
      <c r="D13" s="10">
        <v>2.0</v>
      </c>
      <c r="E13" s="10">
        <v>2.0</v>
      </c>
      <c r="F13" s="10">
        <v>2.0</v>
      </c>
      <c r="G13" s="10">
        <v>2.0</v>
      </c>
      <c r="H13" s="10">
        <v>3.0</v>
      </c>
      <c r="I13" s="10">
        <v>3.0</v>
      </c>
      <c r="J13" s="10">
        <v>3.0</v>
      </c>
      <c r="K13" s="10">
        <v>2.0</v>
      </c>
      <c r="L13" s="10">
        <v>2.0</v>
      </c>
    </row>
    <row r="14" ht="15.75" customHeight="1">
      <c r="A14" s="11" t="s">
        <v>56</v>
      </c>
      <c r="B14" s="11" t="s">
        <v>57</v>
      </c>
      <c r="D14" s="10">
        <v>2.0</v>
      </c>
      <c r="E14" s="10">
        <v>3.0</v>
      </c>
      <c r="F14" s="10">
        <v>2.0</v>
      </c>
      <c r="G14" s="10">
        <v>2.0</v>
      </c>
      <c r="H14" s="10">
        <v>3.0</v>
      </c>
      <c r="I14" s="10">
        <v>3.0</v>
      </c>
      <c r="J14" s="10">
        <v>3.0</v>
      </c>
      <c r="K14" s="10">
        <v>2.0</v>
      </c>
      <c r="L14" s="10">
        <v>2.0</v>
      </c>
    </row>
    <row r="15" ht="15.75" customHeight="1">
      <c r="D15" s="7"/>
      <c r="E15" s="7"/>
      <c r="F15" s="7"/>
      <c r="G15" s="7"/>
      <c r="H15" s="7"/>
      <c r="I15" s="7"/>
      <c r="J15" s="7"/>
      <c r="K15" s="7"/>
      <c r="L15" s="7"/>
    </row>
    <row r="16" ht="15.75" customHeight="1">
      <c r="D16" s="7"/>
      <c r="E16" s="7"/>
      <c r="F16" s="7"/>
      <c r="G16" s="7"/>
      <c r="H16" s="7"/>
      <c r="I16" s="7"/>
      <c r="J16" s="7"/>
      <c r="K16" s="7"/>
      <c r="L16" s="7"/>
    </row>
    <row r="17" ht="15.75" customHeight="1">
      <c r="D17" s="7"/>
      <c r="E17" s="7"/>
      <c r="F17" s="7"/>
      <c r="G17" s="7"/>
      <c r="H17" s="7"/>
      <c r="I17" s="7"/>
      <c r="J17" s="7"/>
      <c r="K17" s="7"/>
      <c r="L17" s="7"/>
    </row>
    <row r="18" ht="15.75" customHeight="1">
      <c r="D18" s="7"/>
      <c r="E18" s="7"/>
      <c r="F18" s="7"/>
      <c r="G18" s="7"/>
      <c r="H18" s="7"/>
      <c r="I18" s="7"/>
      <c r="J18" s="7"/>
      <c r="K18" s="7"/>
      <c r="L18" s="7"/>
    </row>
    <row r="19" ht="15.75" customHeight="1">
      <c r="D19" s="7"/>
      <c r="E19" s="7"/>
      <c r="F19" s="7"/>
      <c r="G19" s="7"/>
      <c r="H19" s="7"/>
      <c r="I19" s="7"/>
      <c r="J19" s="7"/>
      <c r="K19" s="7"/>
      <c r="L19" s="7"/>
    </row>
    <row r="20" ht="15.75" customHeight="1">
      <c r="D20" s="7"/>
      <c r="E20" s="7"/>
      <c r="F20" s="7"/>
      <c r="G20" s="7"/>
      <c r="H20" s="7"/>
      <c r="I20" s="7"/>
      <c r="J20" s="7"/>
      <c r="K20" s="7"/>
      <c r="L20" s="7"/>
    </row>
    <row r="21" ht="15.75" customHeight="1">
      <c r="D21" s="7"/>
      <c r="E21" s="7"/>
      <c r="F21" s="7"/>
      <c r="G21" s="7"/>
      <c r="H21" s="7"/>
      <c r="I21" s="7"/>
      <c r="J21" s="7"/>
      <c r="K21" s="7"/>
      <c r="L21" s="7"/>
    </row>
    <row r="22" ht="15.75" customHeight="1">
      <c r="A22" s="12" t="s">
        <v>33</v>
      </c>
      <c r="D22" s="8"/>
      <c r="E22" s="8"/>
      <c r="F22" s="8"/>
      <c r="G22" s="8"/>
      <c r="H22" s="8"/>
      <c r="I22" s="8"/>
      <c r="J22" s="8"/>
      <c r="K22" s="8"/>
      <c r="L22" s="8"/>
    </row>
    <row r="23" ht="15.75" customHeight="1">
      <c r="A23" s="13" t="s">
        <v>34</v>
      </c>
      <c r="B23" s="14"/>
      <c r="C23" s="14"/>
      <c r="D23" s="13">
        <f t="shared" ref="D23:L23" si="1">MODE(D4:D22)</f>
        <v>2</v>
      </c>
      <c r="E23" s="13">
        <f t="shared" si="1"/>
        <v>3</v>
      </c>
      <c r="F23" s="13">
        <f t="shared" si="1"/>
        <v>2</v>
      </c>
      <c r="G23" s="13">
        <f t="shared" si="1"/>
        <v>2</v>
      </c>
      <c r="H23" s="13">
        <f t="shared" si="1"/>
        <v>3</v>
      </c>
      <c r="I23" s="13">
        <f t="shared" si="1"/>
        <v>3</v>
      </c>
      <c r="J23" s="13">
        <f t="shared" si="1"/>
        <v>3</v>
      </c>
      <c r="K23" s="13">
        <f t="shared" si="1"/>
        <v>3</v>
      </c>
      <c r="L23" s="13">
        <f t="shared" si="1"/>
        <v>2</v>
      </c>
    </row>
    <row r="24" ht="15.75" customHeight="1">
      <c r="A24" s="1" t="s">
        <v>35</v>
      </c>
      <c r="D24" s="15">
        <f t="shared" ref="D24:L24" si="2">AVERAGE(D4:D22)</f>
        <v>2.111111111</v>
      </c>
      <c r="E24" s="15">
        <f t="shared" si="2"/>
        <v>2.777777778</v>
      </c>
      <c r="F24" s="15">
        <f t="shared" si="2"/>
        <v>2</v>
      </c>
      <c r="G24" s="15">
        <f t="shared" si="2"/>
        <v>2.111111111</v>
      </c>
      <c r="H24" s="15">
        <f t="shared" si="2"/>
        <v>2.888888889</v>
      </c>
      <c r="I24" s="15">
        <f t="shared" si="2"/>
        <v>2.888888889</v>
      </c>
      <c r="J24" s="15">
        <f t="shared" si="2"/>
        <v>2.666666667</v>
      </c>
      <c r="K24" s="15">
        <f t="shared" si="2"/>
        <v>2.555555556</v>
      </c>
      <c r="L24" s="15">
        <f t="shared" si="2"/>
        <v>2</v>
      </c>
    </row>
    <row r="25" ht="15.75" customHeight="1">
      <c r="A25" s="16" t="s">
        <v>36</v>
      </c>
      <c r="B25" s="17"/>
      <c r="C25" s="17"/>
      <c r="D25" s="18">
        <f t="shared" ref="D25:L25" si="3">STDEV(D4:D22)</f>
        <v>0.3333333333</v>
      </c>
      <c r="E25" s="18">
        <f t="shared" si="3"/>
        <v>0.4409585518</v>
      </c>
      <c r="F25" s="18">
        <f t="shared" si="3"/>
        <v>0</v>
      </c>
      <c r="G25" s="18">
        <f t="shared" si="3"/>
        <v>0.3333333333</v>
      </c>
      <c r="H25" s="18">
        <f t="shared" si="3"/>
        <v>0.3333333333</v>
      </c>
      <c r="I25" s="18">
        <f t="shared" si="3"/>
        <v>0.3333333333</v>
      </c>
      <c r="J25" s="18">
        <f t="shared" si="3"/>
        <v>0.5</v>
      </c>
      <c r="K25" s="18">
        <f t="shared" si="3"/>
        <v>0.5270462767</v>
      </c>
      <c r="L25" s="18">
        <f t="shared" si="3"/>
        <v>0</v>
      </c>
    </row>
    <row r="26" ht="15.75" customHeight="1">
      <c r="D26" s="1"/>
      <c r="E26" s="1"/>
      <c r="F26" s="1"/>
      <c r="G26" s="1"/>
      <c r="H26" s="1"/>
      <c r="I26" s="1"/>
      <c r="J26" s="1"/>
      <c r="K26" s="1"/>
      <c r="L26" s="1"/>
    </row>
    <row r="27" ht="15.75" customHeight="1">
      <c r="D27" s="1"/>
      <c r="E27" s="1"/>
      <c r="F27" s="1"/>
      <c r="G27" s="1"/>
      <c r="H27" s="1"/>
      <c r="I27" s="1"/>
      <c r="J27" s="1"/>
      <c r="K27" s="1"/>
      <c r="L27" s="1"/>
    </row>
    <row r="28" ht="15.75" customHeight="1">
      <c r="D28" s="1"/>
      <c r="E28" s="1"/>
      <c r="F28" s="1"/>
      <c r="G28" s="1"/>
      <c r="H28" s="1"/>
      <c r="I28" s="1"/>
      <c r="J28" s="1"/>
      <c r="K28" s="1"/>
      <c r="L28" s="1"/>
    </row>
    <row r="29" ht="15.75" customHeight="1">
      <c r="D29" s="1"/>
      <c r="E29" s="1"/>
      <c r="F29" s="26" t="s">
        <v>73</v>
      </c>
      <c r="K29" s="1"/>
      <c r="L29" s="1"/>
    </row>
    <row r="30" ht="15.75" customHeight="1">
      <c r="D30" s="1"/>
      <c r="E30" s="1"/>
      <c r="F30" s="1"/>
      <c r="G30" s="1"/>
      <c r="H30" s="1"/>
      <c r="I30" s="1"/>
      <c r="J30" s="1"/>
      <c r="K30" s="1"/>
      <c r="L30" s="1"/>
    </row>
    <row r="31" ht="15.75" customHeight="1">
      <c r="D31" s="1"/>
      <c r="E31" s="1"/>
      <c r="F31" s="26" t="s">
        <v>74</v>
      </c>
      <c r="H31" s="1"/>
      <c r="I31" s="1"/>
      <c r="J31" s="1"/>
      <c r="K31" s="1"/>
      <c r="L31" s="1"/>
    </row>
    <row r="32" ht="15.75" customHeight="1">
      <c r="D32" s="1"/>
      <c r="E32" s="1"/>
      <c r="F32" s="1"/>
      <c r="G32" s="1"/>
      <c r="H32" s="1"/>
      <c r="I32" s="1"/>
      <c r="J32" s="1"/>
      <c r="K32" s="1"/>
      <c r="L32" s="1"/>
    </row>
    <row r="33" ht="15.75" customHeight="1">
      <c r="D33" s="1"/>
      <c r="E33" s="1"/>
      <c r="F33" s="26" t="s">
        <v>75</v>
      </c>
      <c r="K33" s="1"/>
      <c r="L33" s="1"/>
    </row>
    <row r="34" ht="15.75" customHeight="1">
      <c r="D34" s="1"/>
      <c r="E34" s="1"/>
      <c r="F34" s="1"/>
      <c r="G34" s="1"/>
      <c r="H34" s="1"/>
      <c r="I34" s="1"/>
      <c r="J34" s="1"/>
      <c r="K34" s="1"/>
      <c r="L34" s="1"/>
    </row>
    <row r="35" ht="15.75" customHeight="1">
      <c r="D35" s="1"/>
      <c r="E35" s="1"/>
      <c r="F35" s="1"/>
      <c r="G35" s="1"/>
      <c r="H35" s="1"/>
      <c r="I35" s="1"/>
      <c r="J35" s="1"/>
      <c r="K35" s="1"/>
      <c r="L35" s="1"/>
    </row>
    <row r="36" ht="15.75" customHeight="1">
      <c r="D36" s="1"/>
      <c r="E36" s="1"/>
      <c r="F36" s="1"/>
      <c r="G36" s="1"/>
      <c r="H36" s="1"/>
      <c r="I36" s="1"/>
      <c r="J36" s="1"/>
      <c r="K36" s="1"/>
      <c r="L36" s="1"/>
    </row>
    <row r="37" ht="15.75" customHeight="1">
      <c r="D37" s="1"/>
      <c r="E37" s="1"/>
      <c r="F37" s="1"/>
      <c r="G37" s="1"/>
      <c r="H37" s="1"/>
      <c r="I37" s="1"/>
      <c r="J37" s="1"/>
      <c r="K37" s="1"/>
      <c r="L37" s="1"/>
    </row>
    <row r="38" ht="15.75" customHeight="1">
      <c r="D38" s="1"/>
      <c r="E38" s="1"/>
      <c r="F38" s="1"/>
      <c r="G38" s="1"/>
      <c r="H38" s="1"/>
      <c r="I38" s="1"/>
      <c r="J38" s="1"/>
      <c r="K38" s="1"/>
      <c r="L38" s="1"/>
    </row>
    <row r="39" ht="15.75" customHeight="1">
      <c r="D39" s="1"/>
      <c r="E39" s="1"/>
      <c r="F39" s="1"/>
      <c r="G39" s="1"/>
      <c r="H39" s="1"/>
      <c r="I39" s="1"/>
      <c r="J39" s="1"/>
      <c r="K39" s="1"/>
      <c r="L39" s="1"/>
    </row>
    <row r="40" ht="15.75" customHeight="1">
      <c r="D40" s="1"/>
      <c r="E40" s="1"/>
      <c r="F40" s="1"/>
      <c r="G40" s="1"/>
      <c r="H40" s="1"/>
      <c r="I40" s="1"/>
      <c r="J40" s="1"/>
      <c r="K40" s="1"/>
      <c r="L40" s="1"/>
    </row>
    <row r="41" ht="15.75" customHeight="1">
      <c r="D41" s="1"/>
      <c r="E41" s="1"/>
      <c r="F41" s="1"/>
      <c r="G41" s="1"/>
      <c r="H41" s="1"/>
      <c r="I41" s="1"/>
      <c r="J41" s="1"/>
      <c r="K41" s="1"/>
      <c r="L41" s="1"/>
    </row>
    <row r="42" ht="15.75" customHeight="1">
      <c r="D42" s="1"/>
      <c r="E42" s="1"/>
      <c r="F42" s="1"/>
      <c r="G42" s="1"/>
      <c r="H42" s="1"/>
      <c r="I42" s="1"/>
      <c r="J42" s="1"/>
      <c r="K42" s="1"/>
      <c r="L42" s="1"/>
    </row>
    <row r="43" ht="15.75" customHeight="1">
      <c r="D43" s="1"/>
      <c r="E43" s="1"/>
      <c r="F43" s="1"/>
      <c r="G43" s="1"/>
      <c r="H43" s="1"/>
      <c r="I43" s="1"/>
      <c r="J43" s="1"/>
      <c r="K43" s="1"/>
      <c r="L43" s="1"/>
    </row>
    <row r="44" ht="15.75" customHeight="1">
      <c r="D44" s="1"/>
      <c r="E44" s="1"/>
      <c r="F44" s="1"/>
      <c r="G44" s="1"/>
      <c r="H44" s="1"/>
      <c r="I44" s="1"/>
      <c r="J44" s="1"/>
      <c r="K44" s="1"/>
      <c r="L44" s="1"/>
    </row>
    <row r="45" ht="15.75" customHeight="1">
      <c r="D45" s="1"/>
      <c r="E45" s="1"/>
      <c r="F45" s="1"/>
      <c r="G45" s="1"/>
      <c r="H45" s="1"/>
      <c r="I45" s="1"/>
      <c r="J45" s="1"/>
      <c r="K45" s="1"/>
      <c r="L45" s="1"/>
    </row>
    <row r="46" ht="15.75" customHeight="1">
      <c r="D46" s="1"/>
      <c r="E46" s="1"/>
      <c r="F46" s="1"/>
      <c r="G46" s="1"/>
      <c r="H46" s="1"/>
      <c r="I46" s="1"/>
      <c r="J46" s="1"/>
      <c r="K46" s="1"/>
      <c r="L46" s="1"/>
    </row>
    <row r="47" ht="15.75" customHeight="1">
      <c r="D47" s="1"/>
      <c r="E47" s="1"/>
      <c r="F47" s="1"/>
      <c r="G47" s="1"/>
      <c r="H47" s="1"/>
      <c r="I47" s="1"/>
      <c r="J47" s="1"/>
      <c r="K47" s="1"/>
      <c r="L47" s="1"/>
    </row>
    <row r="48" ht="15.75" customHeight="1">
      <c r="D48" s="1"/>
      <c r="E48" s="1"/>
      <c r="F48" s="1"/>
      <c r="G48" s="1"/>
      <c r="H48" s="1"/>
      <c r="I48" s="1"/>
      <c r="J48" s="1"/>
      <c r="K48" s="1"/>
      <c r="L48" s="1"/>
    </row>
    <row r="49" ht="15.75" customHeight="1">
      <c r="D49" s="1"/>
      <c r="E49" s="1"/>
      <c r="F49" s="1"/>
      <c r="G49" s="1"/>
      <c r="H49" s="1"/>
      <c r="I49" s="1"/>
      <c r="J49" s="1"/>
      <c r="K49" s="1"/>
      <c r="L49" s="1"/>
    </row>
    <row r="50" ht="15.75" customHeight="1">
      <c r="D50" s="1"/>
      <c r="E50" s="1"/>
      <c r="F50" s="1"/>
      <c r="G50" s="1"/>
      <c r="H50" s="1"/>
      <c r="I50" s="1"/>
      <c r="J50" s="1"/>
      <c r="K50" s="1"/>
      <c r="L50" s="1"/>
    </row>
    <row r="51" ht="15.75" customHeight="1">
      <c r="D51" s="1"/>
      <c r="E51" s="1"/>
      <c r="F51" s="1"/>
      <c r="G51" s="1"/>
      <c r="H51" s="1"/>
      <c r="I51" s="1"/>
      <c r="J51" s="1"/>
      <c r="K51" s="1"/>
      <c r="L51" s="1"/>
    </row>
    <row r="52" ht="15.75" customHeight="1">
      <c r="D52" s="1"/>
      <c r="E52" s="1"/>
      <c r="F52" s="1"/>
      <c r="G52" s="1"/>
      <c r="H52" s="1"/>
      <c r="I52" s="1"/>
      <c r="J52" s="1"/>
      <c r="K52" s="1"/>
      <c r="L52" s="1"/>
    </row>
    <row r="53" ht="15.75" customHeight="1">
      <c r="D53" s="1"/>
      <c r="E53" s="1"/>
      <c r="F53" s="1"/>
      <c r="G53" s="1"/>
      <c r="H53" s="1"/>
      <c r="I53" s="1"/>
      <c r="J53" s="1"/>
      <c r="K53" s="1"/>
      <c r="L53" s="1"/>
    </row>
    <row r="54" ht="15.75" customHeight="1">
      <c r="D54" s="1"/>
      <c r="E54" s="1"/>
      <c r="F54" s="1"/>
      <c r="G54" s="1"/>
      <c r="H54" s="1"/>
      <c r="I54" s="1"/>
      <c r="J54" s="1"/>
      <c r="K54" s="1"/>
      <c r="L54" s="1"/>
    </row>
    <row r="55" ht="15.75" customHeight="1">
      <c r="D55" s="1"/>
      <c r="E55" s="1"/>
      <c r="F55" s="1"/>
      <c r="G55" s="1"/>
      <c r="H55" s="1"/>
      <c r="I55" s="1"/>
      <c r="J55" s="1"/>
      <c r="K55" s="1"/>
      <c r="L55" s="1"/>
    </row>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row r="992" ht="15.75" customHeight="1">
      <c r="D992" s="1"/>
      <c r="E992" s="1"/>
      <c r="F992" s="1"/>
      <c r="G992" s="1"/>
      <c r="H992" s="1"/>
      <c r="I992" s="1"/>
      <c r="J992" s="1"/>
      <c r="K992" s="1"/>
      <c r="L992" s="1"/>
    </row>
    <row r="993" ht="15.75" customHeight="1">
      <c r="D993" s="1"/>
      <c r="E993" s="1"/>
      <c r="F993" s="1"/>
      <c r="G993" s="1"/>
      <c r="H993" s="1"/>
      <c r="I993" s="1"/>
      <c r="J993" s="1"/>
      <c r="K993" s="1"/>
      <c r="L993" s="1"/>
    </row>
    <row r="994" ht="15.75" customHeight="1">
      <c r="D994" s="1"/>
      <c r="E994" s="1"/>
      <c r="F994" s="1"/>
      <c r="G994" s="1"/>
      <c r="H994" s="1"/>
      <c r="I994" s="1"/>
      <c r="J994" s="1"/>
      <c r="K994" s="1"/>
      <c r="L994" s="1"/>
    </row>
    <row r="995" ht="15.75" customHeight="1">
      <c r="D995" s="1"/>
      <c r="E995" s="1"/>
      <c r="F995" s="1"/>
      <c r="G995" s="1"/>
      <c r="H995" s="1"/>
      <c r="I995" s="1"/>
      <c r="J995" s="1"/>
      <c r="K995" s="1"/>
      <c r="L995" s="1"/>
    </row>
    <row r="996" ht="15.75" customHeight="1">
      <c r="D996" s="1"/>
      <c r="E996" s="1"/>
      <c r="F996" s="1"/>
      <c r="G996" s="1"/>
      <c r="H996" s="1"/>
      <c r="I996" s="1"/>
      <c r="J996" s="1"/>
      <c r="K996" s="1"/>
      <c r="L996" s="1"/>
    </row>
    <row r="997" ht="15.75" customHeight="1">
      <c r="D997" s="1"/>
      <c r="E997" s="1"/>
      <c r="F997" s="1"/>
      <c r="G997" s="1"/>
      <c r="H997" s="1"/>
      <c r="I997" s="1"/>
      <c r="J997" s="1"/>
      <c r="K997" s="1"/>
      <c r="L997" s="1"/>
    </row>
    <row r="998" ht="15.75" customHeight="1">
      <c r="D998" s="1"/>
      <c r="E998" s="1"/>
      <c r="F998" s="1"/>
      <c r="G998" s="1"/>
      <c r="H998" s="1"/>
      <c r="I998" s="1"/>
      <c r="J998" s="1"/>
      <c r="K998" s="1"/>
      <c r="L998" s="1"/>
    </row>
  </sheetData>
  <mergeCells count="3">
    <mergeCell ref="F29:J29"/>
    <mergeCell ref="F31:G31"/>
    <mergeCell ref="F33:J33"/>
  </mergeCells>
  <conditionalFormatting sqref="D4:L22">
    <cfRule type="cellIs" dxfId="0" priority="1" operator="equal">
      <formula>4</formula>
    </cfRule>
  </conditionalFormatting>
  <conditionalFormatting sqref="D4:L22">
    <cfRule type="cellIs" dxfId="1" priority="2" operator="equal">
      <formula>3</formula>
    </cfRule>
  </conditionalFormatting>
  <conditionalFormatting sqref="D4:L22">
    <cfRule type="cellIs" dxfId="2" priority="3" operator="equal">
      <formula>2</formula>
    </cfRule>
  </conditionalFormatting>
  <conditionalFormatting sqref="D4:L22">
    <cfRule type="cellIs" dxfId="3" priority="4"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8" width="20.33"/>
    <col customWidth="1" min="9" max="26" width="10.56"/>
  </cols>
  <sheetData>
    <row r="1" ht="15.75" customHeight="1">
      <c r="A1" s="1" t="s">
        <v>76</v>
      </c>
      <c r="D1" s="1"/>
      <c r="E1" s="1"/>
      <c r="F1" s="1"/>
      <c r="G1" s="1"/>
      <c r="H1" s="1"/>
    </row>
    <row r="2" ht="15.75" customHeight="1">
      <c r="A2" s="1" t="s">
        <v>1</v>
      </c>
      <c r="D2" s="1"/>
      <c r="E2" s="1"/>
      <c r="F2" s="1"/>
      <c r="G2" s="1"/>
      <c r="H2" s="1"/>
    </row>
    <row r="3" ht="15.75" customHeight="1">
      <c r="A3" s="2" t="s">
        <v>2</v>
      </c>
      <c r="B3" s="2" t="s">
        <v>3</v>
      </c>
      <c r="C3" s="2" t="s">
        <v>4</v>
      </c>
      <c r="D3" s="3" t="s">
        <v>77</v>
      </c>
      <c r="E3" s="3" t="s">
        <v>78</v>
      </c>
      <c r="F3" s="3" t="s">
        <v>79</v>
      </c>
      <c r="G3" s="5" t="s">
        <v>80</v>
      </c>
      <c r="H3" s="5" t="s">
        <v>81</v>
      </c>
      <c r="I3" s="3"/>
      <c r="J3" s="3"/>
      <c r="K3" s="3"/>
      <c r="L3" s="3"/>
      <c r="M3" s="3"/>
      <c r="N3" s="3"/>
      <c r="O3" s="3"/>
      <c r="P3" s="3"/>
      <c r="Q3" s="3"/>
      <c r="R3" s="3"/>
      <c r="S3" s="3"/>
      <c r="T3" s="3"/>
      <c r="U3" s="1"/>
      <c r="V3" s="1"/>
      <c r="W3" s="1"/>
      <c r="X3" s="1"/>
      <c r="Y3" s="1"/>
      <c r="Z3" s="1"/>
    </row>
    <row r="4" ht="15.75" customHeight="1">
      <c r="A4" s="2" t="s">
        <v>12</v>
      </c>
      <c r="B4" s="2"/>
      <c r="C4" s="6" t="s">
        <v>13</v>
      </c>
      <c r="D4" s="7">
        <v>3.0</v>
      </c>
      <c r="E4" s="8">
        <v>2.0</v>
      </c>
      <c r="F4" s="8">
        <v>1.0</v>
      </c>
      <c r="G4" s="8">
        <v>2.0</v>
      </c>
      <c r="H4" s="7">
        <v>3.0</v>
      </c>
      <c r="I4" s="3"/>
      <c r="J4" s="3"/>
      <c r="K4" s="3"/>
      <c r="L4" s="3"/>
      <c r="M4" s="3"/>
      <c r="N4" s="3"/>
      <c r="O4" s="3"/>
      <c r="P4" s="3"/>
      <c r="Q4" s="3"/>
      <c r="R4" s="3"/>
      <c r="S4" s="3"/>
      <c r="T4" s="3"/>
      <c r="U4" s="1"/>
      <c r="V4" s="1"/>
      <c r="W4" s="1"/>
      <c r="X4" s="1"/>
      <c r="Y4" s="1"/>
      <c r="Z4" s="1"/>
    </row>
    <row r="5" ht="15.75" customHeight="1">
      <c r="A5" s="9" t="s">
        <v>14</v>
      </c>
      <c r="B5" s="9" t="s">
        <v>15</v>
      </c>
      <c r="C5" s="6" t="s">
        <v>13</v>
      </c>
      <c r="D5" s="10"/>
      <c r="E5" s="10"/>
      <c r="F5" s="10"/>
      <c r="G5" s="10"/>
      <c r="H5" s="10"/>
    </row>
    <row r="6" ht="15.75" customHeight="1">
      <c r="A6" s="9" t="s">
        <v>16</v>
      </c>
      <c r="B6" s="9" t="s">
        <v>17</v>
      </c>
      <c r="C6" s="6" t="s">
        <v>13</v>
      </c>
      <c r="D6" s="10">
        <v>3.0</v>
      </c>
      <c r="E6" s="10">
        <v>3.0</v>
      </c>
      <c r="F6" s="10">
        <v>3.0</v>
      </c>
      <c r="G6" s="10">
        <v>3.0</v>
      </c>
      <c r="H6" s="10">
        <v>3.0</v>
      </c>
    </row>
    <row r="7" ht="15.75" customHeight="1">
      <c r="A7" s="9" t="s">
        <v>18</v>
      </c>
      <c r="B7" s="9" t="s">
        <v>19</v>
      </c>
      <c r="C7" s="6" t="s">
        <v>13</v>
      </c>
      <c r="D7" s="10">
        <v>3.0</v>
      </c>
      <c r="E7" s="10">
        <v>2.0</v>
      </c>
      <c r="F7" s="10">
        <v>3.0</v>
      </c>
      <c r="G7" s="10">
        <v>3.0</v>
      </c>
      <c r="H7" s="10">
        <v>3.0</v>
      </c>
    </row>
    <row r="8" ht="15.75" customHeight="1">
      <c r="A8" s="9" t="s">
        <v>20</v>
      </c>
      <c r="B8" s="9" t="s">
        <v>21</v>
      </c>
      <c r="C8" s="6" t="s">
        <v>13</v>
      </c>
      <c r="D8" s="10">
        <v>3.0</v>
      </c>
      <c r="E8" s="10">
        <v>2.0</v>
      </c>
      <c r="F8" s="10">
        <v>3.0</v>
      </c>
      <c r="G8" s="10">
        <v>2.0</v>
      </c>
      <c r="H8" s="10">
        <v>3.0</v>
      </c>
    </row>
    <row r="9" ht="15.75" customHeight="1">
      <c r="A9" s="9" t="s">
        <v>22</v>
      </c>
      <c r="B9" s="9" t="s">
        <v>23</v>
      </c>
      <c r="C9" s="6" t="s">
        <v>13</v>
      </c>
      <c r="D9" s="10"/>
      <c r="E9" s="10"/>
      <c r="F9" s="10"/>
      <c r="G9" s="10"/>
      <c r="H9" s="10"/>
    </row>
    <row r="10" ht="15.75" customHeight="1">
      <c r="A10" s="9" t="s">
        <v>72</v>
      </c>
      <c r="B10" s="9" t="s">
        <v>25</v>
      </c>
      <c r="C10" s="6" t="s">
        <v>13</v>
      </c>
      <c r="D10" s="10"/>
      <c r="E10" s="10"/>
      <c r="F10" s="10"/>
      <c r="G10" s="10"/>
      <c r="H10" s="10"/>
    </row>
    <row r="11" ht="15.75" customHeight="1">
      <c r="A11" s="9" t="s">
        <v>26</v>
      </c>
      <c r="B11" s="9" t="s">
        <v>27</v>
      </c>
      <c r="C11" s="6" t="s">
        <v>13</v>
      </c>
      <c r="D11" s="10">
        <v>2.0</v>
      </c>
      <c r="E11" s="10">
        <v>2.0</v>
      </c>
      <c r="F11" s="10">
        <v>1.0</v>
      </c>
      <c r="G11" s="10">
        <v>2.0</v>
      </c>
      <c r="H11" s="10">
        <v>3.0</v>
      </c>
    </row>
    <row r="12" ht="15.75" customHeight="1">
      <c r="A12" s="9" t="s">
        <v>28</v>
      </c>
      <c r="B12" s="9" t="s">
        <v>29</v>
      </c>
      <c r="C12" s="6" t="s">
        <v>13</v>
      </c>
      <c r="D12" s="10">
        <v>3.0</v>
      </c>
      <c r="E12" s="10">
        <v>2.0</v>
      </c>
      <c r="F12" s="10">
        <v>3.0</v>
      </c>
      <c r="G12" s="10">
        <v>3.0</v>
      </c>
      <c r="H12" s="10">
        <v>3.0</v>
      </c>
    </row>
    <row r="13" ht="15.75" customHeight="1">
      <c r="A13" s="11" t="s">
        <v>30</v>
      </c>
      <c r="B13" s="11" t="s">
        <v>31</v>
      </c>
      <c r="D13" s="10">
        <v>3.0</v>
      </c>
      <c r="E13" s="10">
        <v>2.0</v>
      </c>
      <c r="F13" s="10">
        <v>2.0</v>
      </c>
      <c r="G13" s="10">
        <v>2.0</v>
      </c>
      <c r="H13" s="10">
        <v>3.0</v>
      </c>
    </row>
    <row r="14" ht="15.75" customHeight="1">
      <c r="A14" s="11" t="s">
        <v>56</v>
      </c>
      <c r="B14" s="11" t="s">
        <v>57</v>
      </c>
      <c r="D14" s="10">
        <v>3.0</v>
      </c>
      <c r="E14" s="10">
        <v>2.0</v>
      </c>
      <c r="F14" s="10">
        <v>3.0</v>
      </c>
      <c r="G14" s="10">
        <v>3.0</v>
      </c>
      <c r="H14" s="10">
        <v>3.0</v>
      </c>
    </row>
    <row r="15" ht="15.75" customHeight="1">
      <c r="D15" s="7"/>
      <c r="E15" s="7"/>
      <c r="F15" s="7"/>
      <c r="G15" s="7"/>
      <c r="H15" s="7"/>
    </row>
    <row r="16" ht="15.75" customHeight="1">
      <c r="D16" s="7"/>
      <c r="E16" s="7"/>
      <c r="F16" s="7"/>
      <c r="G16" s="7"/>
      <c r="H16" s="7"/>
    </row>
    <row r="17" ht="15.75" customHeight="1">
      <c r="D17" s="7"/>
      <c r="E17" s="7"/>
      <c r="F17" s="7"/>
      <c r="G17" s="7"/>
      <c r="H17" s="7"/>
    </row>
    <row r="18" ht="15.75" customHeight="1">
      <c r="D18" s="7"/>
      <c r="E18" s="7"/>
      <c r="F18" s="7"/>
      <c r="G18" s="7"/>
      <c r="H18" s="7"/>
    </row>
    <row r="19" ht="15.75" customHeight="1">
      <c r="D19" s="7"/>
      <c r="E19" s="7"/>
      <c r="F19" s="7"/>
      <c r="G19" s="7"/>
      <c r="H19" s="7"/>
    </row>
    <row r="20" ht="15.75" customHeight="1">
      <c r="D20" s="7"/>
      <c r="E20" s="7"/>
      <c r="F20" s="7"/>
      <c r="G20" s="7"/>
      <c r="H20" s="7"/>
    </row>
    <row r="21" ht="15.75" customHeight="1">
      <c r="D21" s="7"/>
      <c r="E21" s="7"/>
      <c r="F21" s="7"/>
      <c r="G21" s="7"/>
      <c r="H21" s="7"/>
    </row>
    <row r="22" ht="15.75" customHeight="1">
      <c r="A22" s="12" t="s">
        <v>33</v>
      </c>
      <c r="D22" s="8"/>
      <c r="E22" s="8"/>
      <c r="F22" s="8"/>
      <c r="G22" s="8"/>
      <c r="H22" s="8"/>
    </row>
    <row r="23" ht="15.75" customHeight="1">
      <c r="A23" s="13" t="s">
        <v>34</v>
      </c>
      <c r="B23" s="14"/>
      <c r="C23" s="14"/>
      <c r="D23" s="13">
        <f t="shared" ref="D23:H23" si="1">MODE(D4:D22)</f>
        <v>3</v>
      </c>
      <c r="E23" s="13">
        <f t="shared" si="1"/>
        <v>2</v>
      </c>
      <c r="F23" s="13">
        <f t="shared" si="1"/>
        <v>3</v>
      </c>
      <c r="G23" s="13">
        <f t="shared" si="1"/>
        <v>2</v>
      </c>
      <c r="H23" s="13">
        <f t="shared" si="1"/>
        <v>3</v>
      </c>
    </row>
    <row r="24" ht="15.75" customHeight="1">
      <c r="A24" s="1" t="s">
        <v>35</v>
      </c>
      <c r="D24" s="15">
        <f t="shared" ref="D24:H24" si="2">AVERAGE(D4:D22)</f>
        <v>2.875</v>
      </c>
      <c r="E24" s="15">
        <f t="shared" si="2"/>
        <v>2.125</v>
      </c>
      <c r="F24" s="15">
        <f t="shared" si="2"/>
        <v>2.375</v>
      </c>
      <c r="G24" s="15">
        <f t="shared" si="2"/>
        <v>2.5</v>
      </c>
      <c r="H24" s="15">
        <f t="shared" si="2"/>
        <v>3</v>
      </c>
    </row>
    <row r="25" ht="15.75" customHeight="1">
      <c r="A25" s="16" t="s">
        <v>36</v>
      </c>
      <c r="B25" s="17"/>
      <c r="C25" s="17"/>
      <c r="D25" s="18">
        <f t="shared" ref="D25:H25" si="3">STDEV(D4:D22)</f>
        <v>0.3535533906</v>
      </c>
      <c r="E25" s="18">
        <f t="shared" si="3"/>
        <v>0.3535533906</v>
      </c>
      <c r="F25" s="18">
        <f t="shared" si="3"/>
        <v>0.9161253813</v>
      </c>
      <c r="G25" s="18">
        <f t="shared" si="3"/>
        <v>0.5345224838</v>
      </c>
      <c r="H25" s="18">
        <f t="shared" si="3"/>
        <v>0</v>
      </c>
    </row>
    <row r="26" ht="15.75" customHeight="1">
      <c r="D26" s="1"/>
      <c r="E26" s="1"/>
      <c r="F26" s="1"/>
      <c r="G26" s="1"/>
      <c r="H26" s="1"/>
    </row>
    <row r="27" ht="15.75" customHeight="1">
      <c r="D27" s="1"/>
      <c r="E27" s="1"/>
      <c r="F27" s="1"/>
      <c r="G27" s="1"/>
      <c r="H27" s="1"/>
    </row>
    <row r="28" ht="15.75" customHeight="1">
      <c r="D28" s="1"/>
      <c r="E28" s="1"/>
      <c r="F28" s="1"/>
      <c r="G28" s="1"/>
      <c r="H28" s="1"/>
    </row>
    <row r="29" ht="15.75" customHeight="1">
      <c r="D29" s="1"/>
      <c r="E29" s="1"/>
      <c r="F29" s="1"/>
      <c r="G29" s="1"/>
      <c r="H29" s="1"/>
    </row>
    <row r="30" ht="15.75" customHeight="1">
      <c r="D30" s="26" t="s">
        <v>82</v>
      </c>
    </row>
    <row r="31" ht="15.75" customHeight="1">
      <c r="D31" s="1"/>
      <c r="E31" s="1"/>
      <c r="F31" s="1"/>
      <c r="G31" s="1"/>
      <c r="H31" s="1"/>
    </row>
    <row r="32" ht="15.75" customHeight="1">
      <c r="D32" s="26" t="s">
        <v>83</v>
      </c>
      <c r="F32" s="1"/>
      <c r="G32" s="1"/>
      <c r="H32" s="1"/>
    </row>
    <row r="33" ht="15.75" customHeight="1">
      <c r="D33" s="1"/>
      <c r="E33" s="1"/>
      <c r="F33" s="1"/>
      <c r="G33" s="1"/>
      <c r="H33" s="1"/>
    </row>
    <row r="34" ht="15.75" customHeight="1">
      <c r="D34" s="26" t="s">
        <v>84</v>
      </c>
    </row>
    <row r="35" ht="15.75" customHeight="1">
      <c r="D35" s="1"/>
      <c r="E35" s="1"/>
      <c r="F35" s="1"/>
      <c r="G35" s="1"/>
      <c r="H35" s="1"/>
    </row>
    <row r="36" ht="15.75" customHeight="1">
      <c r="D36" s="1"/>
      <c r="E36" s="1"/>
      <c r="F36" s="1"/>
      <c r="G36" s="1"/>
      <c r="H36" s="1"/>
    </row>
    <row r="37" ht="15.75" customHeight="1">
      <c r="D37" s="1"/>
      <c r="E37" s="1"/>
      <c r="F37" s="1"/>
      <c r="G37" s="1"/>
      <c r="H37" s="1"/>
    </row>
    <row r="38" ht="15.75" customHeight="1">
      <c r="D38" s="1"/>
      <c r="E38" s="1"/>
      <c r="F38" s="1"/>
      <c r="G38" s="1"/>
      <c r="H38" s="1"/>
    </row>
    <row r="39" ht="15.75" customHeight="1">
      <c r="D39" s="1"/>
      <c r="E39" s="1"/>
      <c r="F39" s="1"/>
      <c r="G39" s="1"/>
      <c r="H39" s="1"/>
    </row>
    <row r="40" ht="15.75" customHeight="1">
      <c r="D40" s="1"/>
      <c r="E40" s="1"/>
      <c r="F40" s="1"/>
      <c r="G40" s="1"/>
      <c r="H40" s="1"/>
    </row>
    <row r="41" ht="15.75" customHeight="1">
      <c r="D41" s="1"/>
      <c r="E41" s="1"/>
      <c r="F41" s="1"/>
      <c r="G41" s="1"/>
      <c r="H41" s="1"/>
    </row>
    <row r="42" ht="15.75" customHeight="1">
      <c r="D42" s="1"/>
      <c r="E42" s="1"/>
      <c r="F42" s="1"/>
      <c r="G42" s="1"/>
      <c r="H42" s="1"/>
    </row>
    <row r="43" ht="15.75" customHeight="1">
      <c r="D43" s="1"/>
      <c r="E43" s="1"/>
      <c r="F43" s="1"/>
      <c r="G43" s="1"/>
      <c r="H43" s="1"/>
    </row>
    <row r="44" ht="15.75" customHeight="1">
      <c r="D44" s="1"/>
      <c r="E44" s="1"/>
      <c r="F44" s="1"/>
      <c r="G44" s="1"/>
      <c r="H44" s="1"/>
    </row>
    <row r="45" ht="15.75" customHeight="1">
      <c r="D45" s="1"/>
      <c r="E45" s="1"/>
      <c r="F45" s="1"/>
      <c r="G45" s="1"/>
      <c r="H45" s="1"/>
    </row>
    <row r="46" ht="15.75" customHeight="1">
      <c r="D46" s="1"/>
      <c r="E46" s="1"/>
      <c r="F46" s="1"/>
      <c r="G46" s="1"/>
      <c r="H46" s="1"/>
    </row>
    <row r="47" ht="15.75" customHeight="1">
      <c r="D47" s="1"/>
      <c r="E47" s="1"/>
      <c r="F47" s="1"/>
      <c r="G47" s="1"/>
      <c r="H47" s="1"/>
    </row>
    <row r="48" ht="15.75" customHeight="1">
      <c r="D48" s="1"/>
      <c r="E48" s="1"/>
      <c r="F48" s="1"/>
      <c r="G48" s="1"/>
      <c r="H48" s="1"/>
    </row>
    <row r="49" ht="15.75" customHeight="1">
      <c r="D49" s="1"/>
      <c r="E49" s="1"/>
      <c r="F49" s="1"/>
      <c r="G49" s="1"/>
      <c r="H49" s="1"/>
    </row>
    <row r="50" ht="15.75" customHeight="1">
      <c r="D50" s="1"/>
      <c r="E50" s="1"/>
      <c r="F50" s="1"/>
      <c r="G50" s="1"/>
      <c r="H50" s="1"/>
    </row>
    <row r="51" ht="15.75" customHeight="1">
      <c r="D51" s="1"/>
      <c r="E51" s="1"/>
      <c r="F51" s="1"/>
      <c r="G51" s="1"/>
      <c r="H51" s="1"/>
    </row>
    <row r="52" ht="15.75" customHeight="1">
      <c r="D52" s="1"/>
      <c r="E52" s="1"/>
      <c r="F52" s="1"/>
      <c r="G52" s="1"/>
      <c r="H52" s="1"/>
    </row>
    <row r="53" ht="15.75" customHeight="1">
      <c r="D53" s="1"/>
      <c r="E53" s="1"/>
      <c r="F53" s="1"/>
      <c r="G53" s="1"/>
      <c r="H53" s="1"/>
    </row>
    <row r="54" ht="15.75" customHeight="1">
      <c r="D54" s="1"/>
      <c r="E54" s="1"/>
      <c r="F54" s="1"/>
      <c r="G54" s="1"/>
      <c r="H54" s="1"/>
    </row>
    <row r="55" ht="15.75" customHeight="1">
      <c r="D55" s="1"/>
      <c r="E55" s="1"/>
      <c r="F55" s="1"/>
      <c r="G55" s="1"/>
      <c r="H55" s="1"/>
    </row>
    <row r="56" ht="15.75" customHeight="1">
      <c r="D56" s="1"/>
      <c r="E56" s="1"/>
      <c r="F56" s="1"/>
      <c r="G56" s="1"/>
      <c r="H56" s="1"/>
    </row>
    <row r="57" ht="15.75" customHeight="1">
      <c r="D57" s="1"/>
      <c r="E57" s="1"/>
      <c r="F57" s="1"/>
      <c r="G57" s="1"/>
      <c r="H57" s="1"/>
    </row>
    <row r="58" ht="15.75" customHeight="1">
      <c r="D58" s="1"/>
      <c r="E58" s="1"/>
      <c r="F58" s="1"/>
      <c r="G58" s="1"/>
      <c r="H58" s="1"/>
    </row>
    <row r="59" ht="15.75" customHeight="1">
      <c r="D59" s="1"/>
      <c r="E59" s="1"/>
      <c r="F59" s="1"/>
      <c r="G59" s="1"/>
      <c r="H59" s="1"/>
    </row>
    <row r="60" ht="15.75" customHeight="1">
      <c r="D60" s="1"/>
      <c r="E60" s="1"/>
      <c r="F60" s="1"/>
      <c r="G60" s="1"/>
      <c r="H60" s="1"/>
    </row>
    <row r="61" ht="15.75" customHeight="1">
      <c r="D61" s="1"/>
      <c r="E61" s="1"/>
      <c r="F61" s="1"/>
      <c r="G61" s="1"/>
      <c r="H61" s="1"/>
    </row>
    <row r="62" ht="15.75" customHeight="1">
      <c r="D62" s="1"/>
      <c r="E62" s="1"/>
      <c r="F62" s="1"/>
      <c r="G62" s="1"/>
      <c r="H62" s="1"/>
    </row>
    <row r="63" ht="15.75" customHeight="1">
      <c r="D63" s="1"/>
      <c r="E63" s="1"/>
      <c r="F63" s="1"/>
      <c r="G63" s="1"/>
      <c r="H63" s="1"/>
    </row>
    <row r="64" ht="15.75" customHeight="1">
      <c r="D64" s="1"/>
      <c r="E64" s="1"/>
      <c r="F64" s="1"/>
      <c r="G64" s="1"/>
      <c r="H64" s="1"/>
    </row>
    <row r="65" ht="15.75" customHeight="1">
      <c r="D65" s="1"/>
      <c r="E65" s="1"/>
      <c r="F65" s="1"/>
      <c r="G65" s="1"/>
      <c r="H65" s="1"/>
    </row>
    <row r="66" ht="15.75" customHeight="1">
      <c r="D66" s="1"/>
      <c r="E66" s="1"/>
      <c r="F66" s="1"/>
      <c r="G66" s="1"/>
      <c r="H66" s="1"/>
    </row>
    <row r="67" ht="15.75" customHeight="1">
      <c r="D67" s="1"/>
      <c r="E67" s="1"/>
      <c r="F67" s="1"/>
      <c r="G67" s="1"/>
      <c r="H67" s="1"/>
    </row>
    <row r="68" ht="15.75" customHeight="1">
      <c r="D68" s="1"/>
      <c r="E68" s="1"/>
      <c r="F68" s="1"/>
      <c r="G68" s="1"/>
      <c r="H68" s="1"/>
    </row>
    <row r="69" ht="15.75" customHeight="1">
      <c r="D69" s="1"/>
      <c r="E69" s="1"/>
      <c r="F69" s="1"/>
      <c r="G69" s="1"/>
      <c r="H69" s="1"/>
    </row>
    <row r="70" ht="15.75" customHeight="1">
      <c r="D70" s="1"/>
      <c r="E70" s="1"/>
      <c r="F70" s="1"/>
      <c r="G70" s="1"/>
      <c r="H70" s="1"/>
    </row>
    <row r="71" ht="15.75" customHeight="1">
      <c r="D71" s="1"/>
      <c r="E71" s="1"/>
      <c r="F71" s="1"/>
      <c r="G71" s="1"/>
      <c r="H71" s="1"/>
    </row>
    <row r="72" ht="15.75" customHeight="1">
      <c r="D72" s="1"/>
      <c r="E72" s="1"/>
      <c r="F72" s="1"/>
      <c r="G72" s="1"/>
      <c r="H72" s="1"/>
    </row>
    <row r="73" ht="15.75" customHeight="1">
      <c r="D73" s="1"/>
      <c r="E73" s="1"/>
      <c r="F73" s="1"/>
      <c r="G73" s="1"/>
      <c r="H73" s="1"/>
    </row>
    <row r="74" ht="15.75" customHeight="1">
      <c r="D74" s="1"/>
      <c r="E74" s="1"/>
      <c r="F74" s="1"/>
      <c r="G74" s="1"/>
      <c r="H74" s="1"/>
    </row>
    <row r="75" ht="15.75" customHeight="1">
      <c r="D75" s="1"/>
      <c r="E75" s="1"/>
      <c r="F75" s="1"/>
      <c r="G75" s="1"/>
      <c r="H75" s="1"/>
    </row>
    <row r="76" ht="15.75" customHeight="1">
      <c r="D76" s="1"/>
      <c r="E76" s="1"/>
      <c r="F76" s="1"/>
      <c r="G76" s="1"/>
      <c r="H76" s="1"/>
    </row>
    <row r="77" ht="15.75" customHeight="1">
      <c r="D77" s="1"/>
      <c r="E77" s="1"/>
      <c r="F77" s="1"/>
      <c r="G77" s="1"/>
      <c r="H77" s="1"/>
    </row>
    <row r="78" ht="15.75" customHeight="1">
      <c r="D78" s="1"/>
      <c r="E78" s="1"/>
      <c r="F78" s="1"/>
      <c r="G78" s="1"/>
      <c r="H78" s="1"/>
    </row>
    <row r="79" ht="15.75" customHeight="1">
      <c r="D79" s="1"/>
      <c r="E79" s="1"/>
      <c r="F79" s="1"/>
      <c r="G79" s="1"/>
      <c r="H79" s="1"/>
    </row>
    <row r="80" ht="15.75" customHeight="1">
      <c r="D80" s="1"/>
      <c r="E80" s="1"/>
      <c r="F80" s="1"/>
      <c r="G80" s="1"/>
      <c r="H80" s="1"/>
    </row>
    <row r="81" ht="15.75" customHeight="1">
      <c r="D81" s="1"/>
      <c r="E81" s="1"/>
      <c r="F81" s="1"/>
      <c r="G81" s="1"/>
      <c r="H81" s="1"/>
    </row>
    <row r="82" ht="15.75" customHeight="1">
      <c r="D82" s="1"/>
      <c r="E82" s="1"/>
      <c r="F82" s="1"/>
      <c r="G82" s="1"/>
      <c r="H82" s="1"/>
    </row>
    <row r="83" ht="15.75" customHeight="1">
      <c r="D83" s="1"/>
      <c r="E83" s="1"/>
      <c r="F83" s="1"/>
      <c r="G83" s="1"/>
      <c r="H83" s="1"/>
    </row>
    <row r="84" ht="15.75" customHeight="1">
      <c r="D84" s="1"/>
      <c r="E84" s="1"/>
      <c r="F84" s="1"/>
      <c r="G84" s="1"/>
      <c r="H84" s="1"/>
    </row>
    <row r="85" ht="15.75" customHeight="1">
      <c r="D85" s="1"/>
      <c r="E85" s="1"/>
      <c r="F85" s="1"/>
      <c r="G85" s="1"/>
      <c r="H85" s="1"/>
    </row>
    <row r="86" ht="15.75" customHeight="1">
      <c r="D86" s="1"/>
      <c r="E86" s="1"/>
      <c r="F86" s="1"/>
      <c r="G86" s="1"/>
      <c r="H86" s="1"/>
    </row>
    <row r="87" ht="15.75" customHeight="1">
      <c r="D87" s="1"/>
      <c r="E87" s="1"/>
      <c r="F87" s="1"/>
      <c r="G87" s="1"/>
      <c r="H87" s="1"/>
    </row>
    <row r="88" ht="15.75" customHeight="1">
      <c r="D88" s="1"/>
      <c r="E88" s="1"/>
      <c r="F88" s="1"/>
      <c r="G88" s="1"/>
      <c r="H88" s="1"/>
    </row>
    <row r="89" ht="15.75" customHeight="1">
      <c r="D89" s="1"/>
      <c r="E89" s="1"/>
      <c r="F89" s="1"/>
      <c r="G89" s="1"/>
      <c r="H89" s="1"/>
    </row>
    <row r="90" ht="15.75" customHeight="1">
      <c r="D90" s="1"/>
      <c r="E90" s="1"/>
      <c r="F90" s="1"/>
      <c r="G90" s="1"/>
      <c r="H90" s="1"/>
    </row>
    <row r="91" ht="15.75" customHeight="1">
      <c r="D91" s="1"/>
      <c r="E91" s="1"/>
      <c r="F91" s="1"/>
      <c r="G91" s="1"/>
      <c r="H91" s="1"/>
    </row>
    <row r="92" ht="15.75" customHeight="1">
      <c r="D92" s="1"/>
      <c r="E92" s="1"/>
      <c r="F92" s="1"/>
      <c r="G92" s="1"/>
      <c r="H92" s="1"/>
    </row>
    <row r="93" ht="15.75" customHeight="1">
      <c r="D93" s="1"/>
      <c r="E93" s="1"/>
      <c r="F93" s="1"/>
      <c r="G93" s="1"/>
      <c r="H93" s="1"/>
    </row>
    <row r="94" ht="15.75" customHeight="1">
      <c r="D94" s="1"/>
      <c r="E94" s="1"/>
      <c r="F94" s="1"/>
      <c r="G94" s="1"/>
      <c r="H94" s="1"/>
    </row>
    <row r="95" ht="15.75" customHeight="1">
      <c r="D95" s="1"/>
      <c r="E95" s="1"/>
      <c r="F95" s="1"/>
      <c r="G95" s="1"/>
      <c r="H95" s="1"/>
    </row>
    <row r="96" ht="15.75" customHeight="1">
      <c r="D96" s="1"/>
      <c r="E96" s="1"/>
      <c r="F96" s="1"/>
      <c r="G96" s="1"/>
      <c r="H96" s="1"/>
    </row>
    <row r="97" ht="15.75" customHeight="1">
      <c r="D97" s="1"/>
      <c r="E97" s="1"/>
      <c r="F97" s="1"/>
      <c r="G97" s="1"/>
      <c r="H97" s="1"/>
    </row>
    <row r="98" ht="15.75" customHeight="1">
      <c r="D98" s="1"/>
      <c r="E98" s="1"/>
      <c r="F98" s="1"/>
      <c r="G98" s="1"/>
      <c r="H98" s="1"/>
    </row>
    <row r="99" ht="15.75" customHeight="1">
      <c r="D99" s="1"/>
      <c r="E99" s="1"/>
      <c r="F99" s="1"/>
      <c r="G99" s="1"/>
      <c r="H99" s="1"/>
    </row>
    <row r="100" ht="15.75" customHeight="1">
      <c r="D100" s="1"/>
      <c r="E100" s="1"/>
      <c r="F100" s="1"/>
      <c r="G100" s="1"/>
      <c r="H100" s="1"/>
    </row>
    <row r="101" ht="15.75" customHeight="1">
      <c r="D101" s="1"/>
      <c r="E101" s="1"/>
      <c r="F101" s="1"/>
      <c r="G101" s="1"/>
      <c r="H101" s="1"/>
    </row>
    <row r="102" ht="15.75" customHeight="1">
      <c r="D102" s="1"/>
      <c r="E102" s="1"/>
      <c r="F102" s="1"/>
      <c r="G102" s="1"/>
      <c r="H102" s="1"/>
    </row>
    <row r="103" ht="15.75" customHeight="1">
      <c r="D103" s="1"/>
      <c r="E103" s="1"/>
      <c r="F103" s="1"/>
      <c r="G103" s="1"/>
      <c r="H103" s="1"/>
    </row>
    <row r="104" ht="15.75" customHeight="1">
      <c r="D104" s="1"/>
      <c r="E104" s="1"/>
      <c r="F104" s="1"/>
      <c r="G104" s="1"/>
      <c r="H104" s="1"/>
    </row>
    <row r="105" ht="15.75" customHeight="1">
      <c r="D105" s="1"/>
      <c r="E105" s="1"/>
      <c r="F105" s="1"/>
      <c r="G105" s="1"/>
      <c r="H105" s="1"/>
    </row>
    <row r="106" ht="15.75" customHeight="1">
      <c r="D106" s="1"/>
      <c r="E106" s="1"/>
      <c r="F106" s="1"/>
      <c r="G106" s="1"/>
      <c r="H106" s="1"/>
    </row>
    <row r="107" ht="15.75" customHeight="1">
      <c r="D107" s="1"/>
      <c r="E107" s="1"/>
      <c r="F107" s="1"/>
      <c r="G107" s="1"/>
      <c r="H107" s="1"/>
    </row>
    <row r="108" ht="15.75" customHeight="1">
      <c r="D108" s="1"/>
      <c r="E108" s="1"/>
      <c r="F108" s="1"/>
      <c r="G108" s="1"/>
      <c r="H108" s="1"/>
    </row>
    <row r="109" ht="15.75" customHeight="1">
      <c r="D109" s="1"/>
      <c r="E109" s="1"/>
      <c r="F109" s="1"/>
      <c r="G109" s="1"/>
      <c r="H109" s="1"/>
    </row>
    <row r="110" ht="15.75" customHeight="1">
      <c r="D110" s="1"/>
      <c r="E110" s="1"/>
      <c r="F110" s="1"/>
      <c r="G110" s="1"/>
      <c r="H110" s="1"/>
    </row>
    <row r="111" ht="15.75" customHeight="1">
      <c r="D111" s="1"/>
      <c r="E111" s="1"/>
      <c r="F111" s="1"/>
      <c r="G111" s="1"/>
      <c r="H111" s="1"/>
    </row>
    <row r="112" ht="15.75" customHeight="1">
      <c r="D112" s="1"/>
      <c r="E112" s="1"/>
      <c r="F112" s="1"/>
      <c r="G112" s="1"/>
      <c r="H112" s="1"/>
    </row>
    <row r="113" ht="15.75" customHeight="1">
      <c r="D113" s="1"/>
      <c r="E113" s="1"/>
      <c r="F113" s="1"/>
      <c r="G113" s="1"/>
      <c r="H113" s="1"/>
    </row>
    <row r="114" ht="15.75" customHeight="1">
      <c r="D114" s="1"/>
      <c r="E114" s="1"/>
      <c r="F114" s="1"/>
      <c r="G114" s="1"/>
      <c r="H114" s="1"/>
    </row>
    <row r="115" ht="15.75" customHeight="1">
      <c r="D115" s="1"/>
      <c r="E115" s="1"/>
      <c r="F115" s="1"/>
      <c r="G115" s="1"/>
      <c r="H115" s="1"/>
    </row>
    <row r="116" ht="15.75" customHeight="1">
      <c r="D116" s="1"/>
      <c r="E116" s="1"/>
      <c r="F116" s="1"/>
      <c r="G116" s="1"/>
      <c r="H116" s="1"/>
    </row>
    <row r="117" ht="15.75" customHeight="1">
      <c r="D117" s="1"/>
      <c r="E117" s="1"/>
      <c r="F117" s="1"/>
      <c r="G117" s="1"/>
      <c r="H117" s="1"/>
    </row>
    <row r="118" ht="15.75" customHeight="1">
      <c r="D118" s="1"/>
      <c r="E118" s="1"/>
      <c r="F118" s="1"/>
      <c r="G118" s="1"/>
      <c r="H118" s="1"/>
    </row>
    <row r="119" ht="15.75" customHeight="1">
      <c r="D119" s="1"/>
      <c r="E119" s="1"/>
      <c r="F119" s="1"/>
      <c r="G119" s="1"/>
      <c r="H119" s="1"/>
    </row>
    <row r="120" ht="15.75" customHeight="1">
      <c r="D120" s="1"/>
      <c r="E120" s="1"/>
      <c r="F120" s="1"/>
      <c r="G120" s="1"/>
      <c r="H120" s="1"/>
    </row>
    <row r="121" ht="15.75" customHeight="1">
      <c r="D121" s="1"/>
      <c r="E121" s="1"/>
      <c r="F121" s="1"/>
      <c r="G121" s="1"/>
      <c r="H121" s="1"/>
    </row>
    <row r="122" ht="15.75" customHeight="1">
      <c r="D122" s="1"/>
      <c r="E122" s="1"/>
      <c r="F122" s="1"/>
      <c r="G122" s="1"/>
      <c r="H122" s="1"/>
    </row>
    <row r="123" ht="15.75" customHeight="1">
      <c r="D123" s="1"/>
      <c r="E123" s="1"/>
      <c r="F123" s="1"/>
      <c r="G123" s="1"/>
      <c r="H123" s="1"/>
    </row>
    <row r="124" ht="15.75" customHeight="1">
      <c r="D124" s="1"/>
      <c r="E124" s="1"/>
      <c r="F124" s="1"/>
      <c r="G124" s="1"/>
      <c r="H124" s="1"/>
    </row>
    <row r="125" ht="15.75" customHeight="1">
      <c r="D125" s="1"/>
      <c r="E125" s="1"/>
      <c r="F125" s="1"/>
      <c r="G125" s="1"/>
      <c r="H125" s="1"/>
    </row>
    <row r="126" ht="15.75" customHeight="1">
      <c r="D126" s="1"/>
      <c r="E126" s="1"/>
      <c r="F126" s="1"/>
      <c r="G126" s="1"/>
      <c r="H126" s="1"/>
    </row>
    <row r="127" ht="15.75" customHeight="1">
      <c r="D127" s="1"/>
      <c r="E127" s="1"/>
      <c r="F127" s="1"/>
      <c r="G127" s="1"/>
      <c r="H127" s="1"/>
    </row>
    <row r="128" ht="15.75" customHeight="1">
      <c r="D128" s="1"/>
      <c r="E128" s="1"/>
      <c r="F128" s="1"/>
      <c r="G128" s="1"/>
      <c r="H128" s="1"/>
    </row>
    <row r="129" ht="15.75" customHeight="1">
      <c r="D129" s="1"/>
      <c r="E129" s="1"/>
      <c r="F129" s="1"/>
      <c r="G129" s="1"/>
      <c r="H129" s="1"/>
    </row>
    <row r="130" ht="15.75" customHeight="1">
      <c r="D130" s="1"/>
      <c r="E130" s="1"/>
      <c r="F130" s="1"/>
      <c r="G130" s="1"/>
      <c r="H130" s="1"/>
    </row>
    <row r="131" ht="15.75" customHeight="1">
      <c r="D131" s="1"/>
      <c r="E131" s="1"/>
      <c r="F131" s="1"/>
      <c r="G131" s="1"/>
      <c r="H131" s="1"/>
    </row>
    <row r="132" ht="15.75" customHeight="1">
      <c r="D132" s="1"/>
      <c r="E132" s="1"/>
      <c r="F132" s="1"/>
      <c r="G132" s="1"/>
      <c r="H132" s="1"/>
    </row>
    <row r="133" ht="15.75" customHeight="1">
      <c r="D133" s="1"/>
      <c r="E133" s="1"/>
      <c r="F133" s="1"/>
      <c r="G133" s="1"/>
      <c r="H133" s="1"/>
    </row>
    <row r="134" ht="15.75" customHeight="1">
      <c r="D134" s="1"/>
      <c r="E134" s="1"/>
      <c r="F134" s="1"/>
      <c r="G134" s="1"/>
      <c r="H134" s="1"/>
    </row>
    <row r="135" ht="15.75" customHeight="1">
      <c r="D135" s="1"/>
      <c r="E135" s="1"/>
      <c r="F135" s="1"/>
      <c r="G135" s="1"/>
      <c r="H135" s="1"/>
    </row>
    <row r="136" ht="15.75" customHeight="1">
      <c r="D136" s="1"/>
      <c r="E136" s="1"/>
      <c r="F136" s="1"/>
      <c r="G136" s="1"/>
      <c r="H136" s="1"/>
    </row>
    <row r="137" ht="15.75" customHeight="1">
      <c r="D137" s="1"/>
      <c r="E137" s="1"/>
      <c r="F137" s="1"/>
      <c r="G137" s="1"/>
      <c r="H137" s="1"/>
    </row>
    <row r="138" ht="15.75" customHeight="1">
      <c r="D138" s="1"/>
      <c r="E138" s="1"/>
      <c r="F138" s="1"/>
      <c r="G138" s="1"/>
      <c r="H138" s="1"/>
    </row>
    <row r="139" ht="15.75" customHeight="1">
      <c r="D139" s="1"/>
      <c r="E139" s="1"/>
      <c r="F139" s="1"/>
      <c r="G139" s="1"/>
      <c r="H139" s="1"/>
    </row>
    <row r="140" ht="15.75" customHeight="1">
      <c r="D140" s="1"/>
      <c r="E140" s="1"/>
      <c r="F140" s="1"/>
      <c r="G140" s="1"/>
      <c r="H140" s="1"/>
    </row>
    <row r="141" ht="15.75" customHeight="1">
      <c r="D141" s="1"/>
      <c r="E141" s="1"/>
      <c r="F141" s="1"/>
      <c r="G141" s="1"/>
      <c r="H141" s="1"/>
    </row>
    <row r="142" ht="15.75" customHeight="1">
      <c r="D142" s="1"/>
      <c r="E142" s="1"/>
      <c r="F142" s="1"/>
      <c r="G142" s="1"/>
      <c r="H142" s="1"/>
    </row>
    <row r="143" ht="15.75" customHeight="1">
      <c r="D143" s="1"/>
      <c r="E143" s="1"/>
      <c r="F143" s="1"/>
      <c r="G143" s="1"/>
      <c r="H143" s="1"/>
    </row>
    <row r="144" ht="15.75" customHeight="1">
      <c r="D144" s="1"/>
      <c r="E144" s="1"/>
      <c r="F144" s="1"/>
      <c r="G144" s="1"/>
      <c r="H144" s="1"/>
    </row>
    <row r="145" ht="15.75" customHeight="1">
      <c r="D145" s="1"/>
      <c r="E145" s="1"/>
      <c r="F145" s="1"/>
      <c r="G145" s="1"/>
      <c r="H145" s="1"/>
    </row>
    <row r="146" ht="15.75" customHeight="1">
      <c r="D146" s="1"/>
      <c r="E146" s="1"/>
      <c r="F146" s="1"/>
      <c r="G146" s="1"/>
      <c r="H146" s="1"/>
    </row>
    <row r="147" ht="15.75" customHeight="1">
      <c r="D147" s="1"/>
      <c r="E147" s="1"/>
      <c r="F147" s="1"/>
      <c r="G147" s="1"/>
      <c r="H147" s="1"/>
    </row>
    <row r="148" ht="15.75" customHeight="1">
      <c r="D148" s="1"/>
      <c r="E148" s="1"/>
      <c r="F148" s="1"/>
      <c r="G148" s="1"/>
      <c r="H148" s="1"/>
    </row>
    <row r="149" ht="15.75" customHeight="1">
      <c r="D149" s="1"/>
      <c r="E149" s="1"/>
      <c r="F149" s="1"/>
      <c r="G149" s="1"/>
      <c r="H149" s="1"/>
    </row>
    <row r="150" ht="15.75" customHeight="1">
      <c r="D150" s="1"/>
      <c r="E150" s="1"/>
      <c r="F150" s="1"/>
      <c r="G150" s="1"/>
      <c r="H150" s="1"/>
    </row>
    <row r="151" ht="15.75" customHeight="1">
      <c r="D151" s="1"/>
      <c r="E151" s="1"/>
      <c r="F151" s="1"/>
      <c r="G151" s="1"/>
      <c r="H151" s="1"/>
    </row>
    <row r="152" ht="15.75" customHeight="1">
      <c r="D152" s="1"/>
      <c r="E152" s="1"/>
      <c r="F152" s="1"/>
      <c r="G152" s="1"/>
      <c r="H152" s="1"/>
    </row>
    <row r="153" ht="15.75" customHeight="1">
      <c r="D153" s="1"/>
      <c r="E153" s="1"/>
      <c r="F153" s="1"/>
      <c r="G153" s="1"/>
      <c r="H153" s="1"/>
    </row>
    <row r="154" ht="15.75" customHeight="1">
      <c r="D154" s="1"/>
      <c r="E154" s="1"/>
      <c r="F154" s="1"/>
      <c r="G154" s="1"/>
      <c r="H154" s="1"/>
    </row>
    <row r="155" ht="15.75" customHeight="1">
      <c r="D155" s="1"/>
      <c r="E155" s="1"/>
      <c r="F155" s="1"/>
      <c r="G155" s="1"/>
      <c r="H155" s="1"/>
    </row>
    <row r="156" ht="15.75" customHeight="1">
      <c r="D156" s="1"/>
      <c r="E156" s="1"/>
      <c r="F156" s="1"/>
      <c r="G156" s="1"/>
      <c r="H156" s="1"/>
    </row>
    <row r="157" ht="15.75" customHeight="1">
      <c r="D157" s="1"/>
      <c r="E157" s="1"/>
      <c r="F157" s="1"/>
      <c r="G157" s="1"/>
      <c r="H157" s="1"/>
    </row>
    <row r="158" ht="15.75" customHeight="1">
      <c r="D158" s="1"/>
      <c r="E158" s="1"/>
      <c r="F158" s="1"/>
      <c r="G158" s="1"/>
      <c r="H158" s="1"/>
    </row>
    <row r="159" ht="15.75" customHeight="1">
      <c r="D159" s="1"/>
      <c r="E159" s="1"/>
      <c r="F159" s="1"/>
      <c r="G159" s="1"/>
      <c r="H159" s="1"/>
    </row>
    <row r="160" ht="15.75" customHeight="1">
      <c r="D160" s="1"/>
      <c r="E160" s="1"/>
      <c r="F160" s="1"/>
      <c r="G160" s="1"/>
      <c r="H160" s="1"/>
    </row>
    <row r="161" ht="15.75" customHeight="1">
      <c r="D161" s="1"/>
      <c r="E161" s="1"/>
      <c r="F161" s="1"/>
      <c r="G161" s="1"/>
      <c r="H161" s="1"/>
    </row>
    <row r="162" ht="15.75" customHeight="1">
      <c r="D162" s="1"/>
      <c r="E162" s="1"/>
      <c r="F162" s="1"/>
      <c r="G162" s="1"/>
      <c r="H162" s="1"/>
    </row>
    <row r="163" ht="15.75" customHeight="1">
      <c r="D163" s="1"/>
      <c r="E163" s="1"/>
      <c r="F163" s="1"/>
      <c r="G163" s="1"/>
      <c r="H163" s="1"/>
    </row>
    <row r="164" ht="15.75" customHeight="1">
      <c r="D164" s="1"/>
      <c r="E164" s="1"/>
      <c r="F164" s="1"/>
      <c r="G164" s="1"/>
      <c r="H164" s="1"/>
    </row>
    <row r="165" ht="15.75" customHeight="1">
      <c r="D165" s="1"/>
      <c r="E165" s="1"/>
      <c r="F165" s="1"/>
      <c r="G165" s="1"/>
      <c r="H165" s="1"/>
    </row>
    <row r="166" ht="15.75" customHeight="1">
      <c r="D166" s="1"/>
      <c r="E166" s="1"/>
      <c r="F166" s="1"/>
      <c r="G166" s="1"/>
      <c r="H166" s="1"/>
    </row>
    <row r="167" ht="15.75" customHeight="1">
      <c r="D167" s="1"/>
      <c r="E167" s="1"/>
      <c r="F167" s="1"/>
      <c r="G167" s="1"/>
      <c r="H167" s="1"/>
    </row>
    <row r="168" ht="15.75" customHeight="1">
      <c r="D168" s="1"/>
      <c r="E168" s="1"/>
      <c r="F168" s="1"/>
      <c r="G168" s="1"/>
      <c r="H168" s="1"/>
    </row>
    <row r="169" ht="15.75" customHeight="1">
      <c r="D169" s="1"/>
      <c r="E169" s="1"/>
      <c r="F169" s="1"/>
      <c r="G169" s="1"/>
      <c r="H169" s="1"/>
    </row>
    <row r="170" ht="15.75" customHeight="1">
      <c r="D170" s="1"/>
      <c r="E170" s="1"/>
      <c r="F170" s="1"/>
      <c r="G170" s="1"/>
      <c r="H170" s="1"/>
    </row>
    <row r="171" ht="15.75" customHeight="1">
      <c r="D171" s="1"/>
      <c r="E171" s="1"/>
      <c r="F171" s="1"/>
      <c r="G171" s="1"/>
      <c r="H171" s="1"/>
    </row>
    <row r="172" ht="15.75" customHeight="1">
      <c r="D172" s="1"/>
      <c r="E172" s="1"/>
      <c r="F172" s="1"/>
      <c r="G172" s="1"/>
      <c r="H172" s="1"/>
    </row>
    <row r="173" ht="15.75" customHeight="1">
      <c r="D173" s="1"/>
      <c r="E173" s="1"/>
      <c r="F173" s="1"/>
      <c r="G173" s="1"/>
      <c r="H173" s="1"/>
    </row>
    <row r="174" ht="15.75" customHeight="1">
      <c r="D174" s="1"/>
      <c r="E174" s="1"/>
      <c r="F174" s="1"/>
      <c r="G174" s="1"/>
      <c r="H174" s="1"/>
    </row>
    <row r="175" ht="15.75" customHeight="1">
      <c r="D175" s="1"/>
      <c r="E175" s="1"/>
      <c r="F175" s="1"/>
      <c r="G175" s="1"/>
      <c r="H175" s="1"/>
    </row>
    <row r="176" ht="15.75" customHeight="1">
      <c r="D176" s="1"/>
      <c r="E176" s="1"/>
      <c r="F176" s="1"/>
      <c r="G176" s="1"/>
      <c r="H176" s="1"/>
    </row>
    <row r="177" ht="15.75" customHeight="1">
      <c r="D177" s="1"/>
      <c r="E177" s="1"/>
      <c r="F177" s="1"/>
      <c r="G177" s="1"/>
      <c r="H177" s="1"/>
    </row>
    <row r="178" ht="15.75" customHeight="1">
      <c r="D178" s="1"/>
      <c r="E178" s="1"/>
      <c r="F178" s="1"/>
      <c r="G178" s="1"/>
      <c r="H178" s="1"/>
    </row>
    <row r="179" ht="15.75" customHeight="1">
      <c r="D179" s="1"/>
      <c r="E179" s="1"/>
      <c r="F179" s="1"/>
      <c r="G179" s="1"/>
      <c r="H179" s="1"/>
    </row>
    <row r="180" ht="15.75" customHeight="1">
      <c r="D180" s="1"/>
      <c r="E180" s="1"/>
      <c r="F180" s="1"/>
      <c r="G180" s="1"/>
      <c r="H180" s="1"/>
    </row>
    <row r="181" ht="15.75" customHeight="1">
      <c r="D181" s="1"/>
      <c r="E181" s="1"/>
      <c r="F181" s="1"/>
      <c r="G181" s="1"/>
      <c r="H181" s="1"/>
    </row>
    <row r="182" ht="15.75" customHeight="1">
      <c r="D182" s="1"/>
      <c r="E182" s="1"/>
      <c r="F182" s="1"/>
      <c r="G182" s="1"/>
      <c r="H182" s="1"/>
    </row>
    <row r="183" ht="15.75" customHeight="1">
      <c r="D183" s="1"/>
      <c r="E183" s="1"/>
      <c r="F183" s="1"/>
      <c r="G183" s="1"/>
      <c r="H183" s="1"/>
    </row>
    <row r="184" ht="15.75" customHeight="1">
      <c r="D184" s="1"/>
      <c r="E184" s="1"/>
      <c r="F184" s="1"/>
      <c r="G184" s="1"/>
      <c r="H184" s="1"/>
    </row>
    <row r="185" ht="15.75" customHeight="1">
      <c r="D185" s="1"/>
      <c r="E185" s="1"/>
      <c r="F185" s="1"/>
      <c r="G185" s="1"/>
      <c r="H185" s="1"/>
    </row>
    <row r="186" ht="15.75" customHeight="1">
      <c r="D186" s="1"/>
      <c r="E186" s="1"/>
      <c r="F186" s="1"/>
      <c r="G186" s="1"/>
      <c r="H186" s="1"/>
    </row>
    <row r="187" ht="15.75" customHeight="1">
      <c r="D187" s="1"/>
      <c r="E187" s="1"/>
      <c r="F187" s="1"/>
      <c r="G187" s="1"/>
      <c r="H187" s="1"/>
    </row>
    <row r="188" ht="15.75" customHeight="1">
      <c r="D188" s="1"/>
      <c r="E188" s="1"/>
      <c r="F188" s="1"/>
      <c r="G188" s="1"/>
      <c r="H188" s="1"/>
    </row>
    <row r="189" ht="15.75" customHeight="1">
      <c r="D189" s="1"/>
      <c r="E189" s="1"/>
      <c r="F189" s="1"/>
      <c r="G189" s="1"/>
      <c r="H189" s="1"/>
    </row>
    <row r="190" ht="15.75" customHeight="1">
      <c r="D190" s="1"/>
      <c r="E190" s="1"/>
      <c r="F190" s="1"/>
      <c r="G190" s="1"/>
      <c r="H190" s="1"/>
    </row>
    <row r="191" ht="15.75" customHeight="1">
      <c r="D191" s="1"/>
      <c r="E191" s="1"/>
      <c r="F191" s="1"/>
      <c r="G191" s="1"/>
      <c r="H191" s="1"/>
    </row>
    <row r="192" ht="15.75" customHeight="1">
      <c r="D192" s="1"/>
      <c r="E192" s="1"/>
      <c r="F192" s="1"/>
      <c r="G192" s="1"/>
      <c r="H192" s="1"/>
    </row>
    <row r="193" ht="15.75" customHeight="1">
      <c r="D193" s="1"/>
      <c r="E193" s="1"/>
      <c r="F193" s="1"/>
      <c r="G193" s="1"/>
      <c r="H193" s="1"/>
    </row>
    <row r="194" ht="15.75" customHeight="1">
      <c r="D194" s="1"/>
      <c r="E194" s="1"/>
      <c r="F194" s="1"/>
      <c r="G194" s="1"/>
      <c r="H194" s="1"/>
    </row>
    <row r="195" ht="15.75" customHeight="1">
      <c r="D195" s="1"/>
      <c r="E195" s="1"/>
      <c r="F195" s="1"/>
      <c r="G195" s="1"/>
      <c r="H195" s="1"/>
    </row>
    <row r="196" ht="15.75" customHeight="1">
      <c r="D196" s="1"/>
      <c r="E196" s="1"/>
      <c r="F196" s="1"/>
      <c r="G196" s="1"/>
      <c r="H196" s="1"/>
    </row>
    <row r="197" ht="15.75" customHeight="1">
      <c r="D197" s="1"/>
      <c r="E197" s="1"/>
      <c r="F197" s="1"/>
      <c r="G197" s="1"/>
      <c r="H197" s="1"/>
    </row>
    <row r="198" ht="15.75" customHeight="1">
      <c r="D198" s="1"/>
      <c r="E198" s="1"/>
      <c r="F198" s="1"/>
      <c r="G198" s="1"/>
      <c r="H198" s="1"/>
    </row>
    <row r="199" ht="15.75" customHeight="1">
      <c r="D199" s="1"/>
      <c r="E199" s="1"/>
      <c r="F199" s="1"/>
      <c r="G199" s="1"/>
      <c r="H199" s="1"/>
    </row>
    <row r="200" ht="15.75" customHeight="1">
      <c r="D200" s="1"/>
      <c r="E200" s="1"/>
      <c r="F200" s="1"/>
      <c r="G200" s="1"/>
      <c r="H200" s="1"/>
    </row>
    <row r="201" ht="15.75" customHeight="1">
      <c r="D201" s="1"/>
      <c r="E201" s="1"/>
      <c r="F201" s="1"/>
      <c r="G201" s="1"/>
      <c r="H201" s="1"/>
    </row>
    <row r="202" ht="15.75" customHeight="1">
      <c r="D202" s="1"/>
      <c r="E202" s="1"/>
      <c r="F202" s="1"/>
      <c r="G202" s="1"/>
      <c r="H202" s="1"/>
    </row>
    <row r="203" ht="15.75" customHeight="1">
      <c r="D203" s="1"/>
      <c r="E203" s="1"/>
      <c r="F203" s="1"/>
      <c r="G203" s="1"/>
      <c r="H203" s="1"/>
    </row>
    <row r="204" ht="15.75" customHeight="1">
      <c r="D204" s="1"/>
      <c r="E204" s="1"/>
      <c r="F204" s="1"/>
      <c r="G204" s="1"/>
      <c r="H204" s="1"/>
    </row>
    <row r="205" ht="15.75" customHeight="1">
      <c r="D205" s="1"/>
      <c r="E205" s="1"/>
      <c r="F205" s="1"/>
      <c r="G205" s="1"/>
      <c r="H205" s="1"/>
    </row>
    <row r="206" ht="15.75" customHeight="1">
      <c r="D206" s="1"/>
      <c r="E206" s="1"/>
      <c r="F206" s="1"/>
      <c r="G206" s="1"/>
      <c r="H206" s="1"/>
    </row>
    <row r="207" ht="15.75" customHeight="1">
      <c r="D207" s="1"/>
      <c r="E207" s="1"/>
      <c r="F207" s="1"/>
      <c r="G207" s="1"/>
      <c r="H207" s="1"/>
    </row>
    <row r="208" ht="15.75" customHeight="1">
      <c r="D208" s="1"/>
      <c r="E208" s="1"/>
      <c r="F208" s="1"/>
      <c r="G208" s="1"/>
      <c r="H208" s="1"/>
    </row>
    <row r="209" ht="15.75" customHeight="1">
      <c r="D209" s="1"/>
      <c r="E209" s="1"/>
      <c r="F209" s="1"/>
      <c r="G209" s="1"/>
      <c r="H209" s="1"/>
    </row>
    <row r="210" ht="15.75" customHeight="1">
      <c r="D210" s="1"/>
      <c r="E210" s="1"/>
      <c r="F210" s="1"/>
      <c r="G210" s="1"/>
      <c r="H210" s="1"/>
    </row>
    <row r="211" ht="15.75" customHeight="1">
      <c r="D211" s="1"/>
      <c r="E211" s="1"/>
      <c r="F211" s="1"/>
      <c r="G211" s="1"/>
      <c r="H211" s="1"/>
    </row>
    <row r="212" ht="15.75" customHeight="1">
      <c r="D212" s="1"/>
      <c r="E212" s="1"/>
      <c r="F212" s="1"/>
      <c r="G212" s="1"/>
      <c r="H212" s="1"/>
    </row>
    <row r="213" ht="15.75" customHeight="1">
      <c r="D213" s="1"/>
      <c r="E213" s="1"/>
      <c r="F213" s="1"/>
      <c r="G213" s="1"/>
      <c r="H213" s="1"/>
    </row>
    <row r="214" ht="15.75" customHeight="1">
      <c r="D214" s="1"/>
      <c r="E214" s="1"/>
      <c r="F214" s="1"/>
      <c r="G214" s="1"/>
      <c r="H214" s="1"/>
    </row>
    <row r="215" ht="15.75" customHeight="1">
      <c r="D215" s="1"/>
      <c r="E215" s="1"/>
      <c r="F215" s="1"/>
      <c r="G215" s="1"/>
      <c r="H215" s="1"/>
    </row>
    <row r="216" ht="15.75" customHeight="1">
      <c r="D216" s="1"/>
      <c r="E216" s="1"/>
      <c r="F216" s="1"/>
      <c r="G216" s="1"/>
      <c r="H216" s="1"/>
    </row>
    <row r="217" ht="15.75" customHeight="1">
      <c r="D217" s="1"/>
      <c r="E217" s="1"/>
      <c r="F217" s="1"/>
      <c r="G217" s="1"/>
      <c r="H217" s="1"/>
    </row>
    <row r="218" ht="15.75" customHeight="1">
      <c r="D218" s="1"/>
      <c r="E218" s="1"/>
      <c r="F218" s="1"/>
      <c r="G218" s="1"/>
      <c r="H218" s="1"/>
    </row>
    <row r="219" ht="15.75" customHeight="1">
      <c r="D219" s="1"/>
      <c r="E219" s="1"/>
      <c r="F219" s="1"/>
      <c r="G219" s="1"/>
      <c r="H219" s="1"/>
    </row>
    <row r="220" ht="15.75" customHeight="1">
      <c r="D220" s="1"/>
      <c r="E220" s="1"/>
      <c r="F220" s="1"/>
      <c r="G220" s="1"/>
      <c r="H220" s="1"/>
    </row>
    <row r="221" ht="15.75" customHeight="1">
      <c r="D221" s="1"/>
      <c r="E221" s="1"/>
      <c r="F221" s="1"/>
      <c r="G221" s="1"/>
      <c r="H221" s="1"/>
    </row>
    <row r="222" ht="15.75" customHeight="1">
      <c r="D222" s="1"/>
      <c r="E222" s="1"/>
      <c r="F222" s="1"/>
      <c r="G222" s="1"/>
      <c r="H222" s="1"/>
    </row>
    <row r="223" ht="15.75" customHeight="1">
      <c r="D223" s="1"/>
      <c r="E223" s="1"/>
      <c r="F223" s="1"/>
      <c r="G223" s="1"/>
      <c r="H223" s="1"/>
    </row>
    <row r="224" ht="15.75" customHeight="1">
      <c r="D224" s="1"/>
      <c r="E224" s="1"/>
      <c r="F224" s="1"/>
      <c r="G224" s="1"/>
      <c r="H224" s="1"/>
    </row>
    <row r="225" ht="15.75" customHeight="1">
      <c r="D225" s="1"/>
      <c r="E225" s="1"/>
      <c r="F225" s="1"/>
      <c r="G225" s="1"/>
      <c r="H225" s="1"/>
    </row>
    <row r="226" ht="15.75" customHeight="1">
      <c r="D226" s="1"/>
      <c r="E226" s="1"/>
      <c r="F226" s="1"/>
      <c r="G226" s="1"/>
      <c r="H226" s="1"/>
    </row>
    <row r="227" ht="15.75" customHeight="1">
      <c r="D227" s="1"/>
      <c r="E227" s="1"/>
      <c r="F227" s="1"/>
      <c r="G227" s="1"/>
      <c r="H227" s="1"/>
    </row>
    <row r="228" ht="15.75" customHeight="1">
      <c r="D228" s="1"/>
      <c r="E228" s="1"/>
      <c r="F228" s="1"/>
      <c r="G228" s="1"/>
      <c r="H228" s="1"/>
    </row>
    <row r="229" ht="15.75" customHeight="1">
      <c r="D229" s="1"/>
      <c r="E229" s="1"/>
      <c r="F229" s="1"/>
      <c r="G229" s="1"/>
      <c r="H229" s="1"/>
    </row>
    <row r="230" ht="15.75" customHeight="1">
      <c r="D230" s="1"/>
      <c r="E230" s="1"/>
      <c r="F230" s="1"/>
      <c r="G230" s="1"/>
      <c r="H230" s="1"/>
    </row>
    <row r="231" ht="15.75" customHeight="1">
      <c r="D231" s="1"/>
      <c r="E231" s="1"/>
      <c r="F231" s="1"/>
      <c r="G231" s="1"/>
      <c r="H231" s="1"/>
    </row>
    <row r="232" ht="15.75" customHeight="1">
      <c r="D232" s="1"/>
      <c r="E232" s="1"/>
      <c r="F232" s="1"/>
      <c r="G232" s="1"/>
      <c r="H232" s="1"/>
    </row>
    <row r="233" ht="15.75" customHeight="1">
      <c r="D233" s="1"/>
      <c r="E233" s="1"/>
      <c r="F233" s="1"/>
      <c r="G233" s="1"/>
      <c r="H233" s="1"/>
    </row>
    <row r="234" ht="15.75" customHeight="1">
      <c r="D234" s="1"/>
      <c r="E234" s="1"/>
      <c r="F234" s="1"/>
      <c r="G234" s="1"/>
      <c r="H234" s="1"/>
    </row>
    <row r="235" ht="15.75" customHeight="1">
      <c r="D235" s="1"/>
      <c r="E235" s="1"/>
      <c r="F235" s="1"/>
      <c r="G235" s="1"/>
      <c r="H235" s="1"/>
    </row>
    <row r="236" ht="15.75" customHeight="1">
      <c r="D236" s="1"/>
      <c r="E236" s="1"/>
      <c r="F236" s="1"/>
      <c r="G236" s="1"/>
      <c r="H236" s="1"/>
    </row>
    <row r="237" ht="15.75" customHeight="1">
      <c r="D237" s="1"/>
      <c r="E237" s="1"/>
      <c r="F237" s="1"/>
      <c r="G237" s="1"/>
      <c r="H237" s="1"/>
    </row>
    <row r="238" ht="15.75" customHeight="1">
      <c r="D238" s="1"/>
      <c r="E238" s="1"/>
      <c r="F238" s="1"/>
      <c r="G238" s="1"/>
      <c r="H238" s="1"/>
    </row>
    <row r="239" ht="15.75" customHeight="1">
      <c r="D239" s="1"/>
      <c r="E239" s="1"/>
      <c r="F239" s="1"/>
      <c r="G239" s="1"/>
      <c r="H239" s="1"/>
    </row>
    <row r="240" ht="15.75" customHeight="1">
      <c r="D240" s="1"/>
      <c r="E240" s="1"/>
      <c r="F240" s="1"/>
      <c r="G240" s="1"/>
      <c r="H240" s="1"/>
    </row>
    <row r="241" ht="15.75" customHeight="1">
      <c r="D241" s="1"/>
      <c r="E241" s="1"/>
      <c r="F241" s="1"/>
      <c r="G241" s="1"/>
      <c r="H241" s="1"/>
    </row>
    <row r="242" ht="15.75" customHeight="1">
      <c r="D242" s="1"/>
      <c r="E242" s="1"/>
      <c r="F242" s="1"/>
      <c r="G242" s="1"/>
      <c r="H242" s="1"/>
    </row>
    <row r="243" ht="15.75" customHeight="1">
      <c r="D243" s="1"/>
      <c r="E243" s="1"/>
      <c r="F243" s="1"/>
      <c r="G243" s="1"/>
      <c r="H243" s="1"/>
    </row>
    <row r="244" ht="15.75" customHeight="1">
      <c r="D244" s="1"/>
      <c r="E244" s="1"/>
      <c r="F244" s="1"/>
      <c r="G244" s="1"/>
      <c r="H244" s="1"/>
    </row>
    <row r="245" ht="15.75" customHeight="1">
      <c r="D245" s="1"/>
      <c r="E245" s="1"/>
      <c r="F245" s="1"/>
      <c r="G245" s="1"/>
      <c r="H245" s="1"/>
    </row>
    <row r="246" ht="15.75" customHeight="1">
      <c r="D246" s="1"/>
      <c r="E246" s="1"/>
      <c r="F246" s="1"/>
      <c r="G246" s="1"/>
      <c r="H246" s="1"/>
    </row>
    <row r="247" ht="15.75" customHeight="1">
      <c r="D247" s="1"/>
      <c r="E247" s="1"/>
      <c r="F247" s="1"/>
      <c r="G247" s="1"/>
      <c r="H247" s="1"/>
    </row>
    <row r="248" ht="15.75" customHeight="1">
      <c r="D248" s="1"/>
      <c r="E248" s="1"/>
      <c r="F248" s="1"/>
      <c r="G248" s="1"/>
      <c r="H248" s="1"/>
    </row>
    <row r="249" ht="15.75" customHeight="1">
      <c r="D249" s="1"/>
      <c r="E249" s="1"/>
      <c r="F249" s="1"/>
      <c r="G249" s="1"/>
      <c r="H249" s="1"/>
    </row>
    <row r="250" ht="15.75" customHeight="1">
      <c r="D250" s="1"/>
      <c r="E250" s="1"/>
      <c r="F250" s="1"/>
      <c r="G250" s="1"/>
      <c r="H250" s="1"/>
    </row>
    <row r="251" ht="15.75" customHeight="1">
      <c r="D251" s="1"/>
      <c r="E251" s="1"/>
      <c r="F251" s="1"/>
      <c r="G251" s="1"/>
      <c r="H251" s="1"/>
    </row>
    <row r="252" ht="15.75" customHeight="1">
      <c r="D252" s="1"/>
      <c r="E252" s="1"/>
      <c r="F252" s="1"/>
      <c r="G252" s="1"/>
      <c r="H252" s="1"/>
    </row>
    <row r="253" ht="15.75" customHeight="1">
      <c r="D253" s="1"/>
      <c r="E253" s="1"/>
      <c r="F253" s="1"/>
      <c r="G253" s="1"/>
      <c r="H253" s="1"/>
    </row>
    <row r="254" ht="15.75" customHeight="1">
      <c r="D254" s="1"/>
      <c r="E254" s="1"/>
      <c r="F254" s="1"/>
      <c r="G254" s="1"/>
      <c r="H254" s="1"/>
    </row>
    <row r="255" ht="15.75" customHeight="1">
      <c r="D255" s="1"/>
      <c r="E255" s="1"/>
      <c r="F255" s="1"/>
      <c r="G255" s="1"/>
      <c r="H255" s="1"/>
    </row>
    <row r="256" ht="15.75" customHeight="1">
      <c r="D256" s="1"/>
      <c r="E256" s="1"/>
      <c r="F256" s="1"/>
      <c r="G256" s="1"/>
      <c r="H256" s="1"/>
    </row>
    <row r="257" ht="15.75" customHeight="1">
      <c r="D257" s="1"/>
      <c r="E257" s="1"/>
      <c r="F257" s="1"/>
      <c r="G257" s="1"/>
      <c r="H257" s="1"/>
    </row>
    <row r="258" ht="15.75" customHeight="1">
      <c r="D258" s="1"/>
      <c r="E258" s="1"/>
      <c r="F258" s="1"/>
      <c r="G258" s="1"/>
      <c r="H258" s="1"/>
    </row>
    <row r="259" ht="15.75" customHeight="1">
      <c r="D259" s="1"/>
      <c r="E259" s="1"/>
      <c r="F259" s="1"/>
      <c r="G259" s="1"/>
      <c r="H259" s="1"/>
    </row>
    <row r="260" ht="15.75" customHeight="1">
      <c r="D260" s="1"/>
      <c r="E260" s="1"/>
      <c r="F260" s="1"/>
      <c r="G260" s="1"/>
      <c r="H260" s="1"/>
    </row>
    <row r="261" ht="15.75" customHeight="1">
      <c r="D261" s="1"/>
      <c r="E261" s="1"/>
      <c r="F261" s="1"/>
      <c r="G261" s="1"/>
      <c r="H261" s="1"/>
    </row>
    <row r="262" ht="15.75" customHeight="1">
      <c r="D262" s="1"/>
      <c r="E262" s="1"/>
      <c r="F262" s="1"/>
      <c r="G262" s="1"/>
      <c r="H262" s="1"/>
    </row>
    <row r="263" ht="15.75" customHeight="1">
      <c r="D263" s="1"/>
      <c r="E263" s="1"/>
      <c r="F263" s="1"/>
      <c r="G263" s="1"/>
      <c r="H263" s="1"/>
    </row>
    <row r="264" ht="15.75" customHeight="1">
      <c r="D264" s="1"/>
      <c r="E264" s="1"/>
      <c r="F264" s="1"/>
      <c r="G264" s="1"/>
      <c r="H264" s="1"/>
    </row>
    <row r="265" ht="15.75" customHeight="1">
      <c r="D265" s="1"/>
      <c r="E265" s="1"/>
      <c r="F265" s="1"/>
      <c r="G265" s="1"/>
      <c r="H265" s="1"/>
    </row>
    <row r="266" ht="15.75" customHeight="1">
      <c r="D266" s="1"/>
      <c r="E266" s="1"/>
      <c r="F266" s="1"/>
      <c r="G266" s="1"/>
      <c r="H266" s="1"/>
    </row>
    <row r="267" ht="15.75" customHeight="1">
      <c r="D267" s="1"/>
      <c r="E267" s="1"/>
      <c r="F267" s="1"/>
      <c r="G267" s="1"/>
      <c r="H267" s="1"/>
    </row>
    <row r="268" ht="15.75" customHeight="1">
      <c r="D268" s="1"/>
      <c r="E268" s="1"/>
      <c r="F268" s="1"/>
      <c r="G268" s="1"/>
      <c r="H268" s="1"/>
    </row>
    <row r="269" ht="15.75" customHeight="1">
      <c r="D269" s="1"/>
      <c r="E269" s="1"/>
      <c r="F269" s="1"/>
      <c r="G269" s="1"/>
      <c r="H269" s="1"/>
    </row>
    <row r="270" ht="15.75" customHeight="1">
      <c r="D270" s="1"/>
      <c r="E270" s="1"/>
      <c r="F270" s="1"/>
      <c r="G270" s="1"/>
      <c r="H270" s="1"/>
    </row>
    <row r="271" ht="15.75" customHeight="1">
      <c r="D271" s="1"/>
      <c r="E271" s="1"/>
      <c r="F271" s="1"/>
      <c r="G271" s="1"/>
      <c r="H271" s="1"/>
    </row>
    <row r="272" ht="15.75" customHeight="1">
      <c r="D272" s="1"/>
      <c r="E272" s="1"/>
      <c r="F272" s="1"/>
      <c r="G272" s="1"/>
      <c r="H272" s="1"/>
    </row>
    <row r="273" ht="15.75" customHeight="1">
      <c r="D273" s="1"/>
      <c r="E273" s="1"/>
      <c r="F273" s="1"/>
      <c r="G273" s="1"/>
      <c r="H273" s="1"/>
    </row>
    <row r="274" ht="15.75" customHeight="1">
      <c r="D274" s="1"/>
      <c r="E274" s="1"/>
      <c r="F274" s="1"/>
      <c r="G274" s="1"/>
      <c r="H274" s="1"/>
    </row>
    <row r="275" ht="15.75" customHeight="1">
      <c r="D275" s="1"/>
      <c r="E275" s="1"/>
      <c r="F275" s="1"/>
      <c r="G275" s="1"/>
      <c r="H275" s="1"/>
    </row>
    <row r="276" ht="15.75" customHeight="1">
      <c r="D276" s="1"/>
      <c r="E276" s="1"/>
      <c r="F276" s="1"/>
      <c r="G276" s="1"/>
      <c r="H276" s="1"/>
    </row>
    <row r="277" ht="15.75" customHeight="1">
      <c r="D277" s="1"/>
      <c r="E277" s="1"/>
      <c r="F277" s="1"/>
      <c r="G277" s="1"/>
      <c r="H277" s="1"/>
    </row>
    <row r="278" ht="15.75" customHeight="1">
      <c r="D278" s="1"/>
      <c r="E278" s="1"/>
      <c r="F278" s="1"/>
      <c r="G278" s="1"/>
      <c r="H278" s="1"/>
    </row>
    <row r="279" ht="15.75" customHeight="1">
      <c r="D279" s="1"/>
      <c r="E279" s="1"/>
      <c r="F279" s="1"/>
      <c r="G279" s="1"/>
      <c r="H279" s="1"/>
    </row>
    <row r="280" ht="15.75" customHeight="1">
      <c r="D280" s="1"/>
      <c r="E280" s="1"/>
      <c r="F280" s="1"/>
      <c r="G280" s="1"/>
      <c r="H280" s="1"/>
    </row>
    <row r="281" ht="15.75" customHeight="1">
      <c r="D281" s="1"/>
      <c r="E281" s="1"/>
      <c r="F281" s="1"/>
      <c r="G281" s="1"/>
      <c r="H281" s="1"/>
    </row>
    <row r="282" ht="15.75" customHeight="1">
      <c r="D282" s="1"/>
      <c r="E282" s="1"/>
      <c r="F282" s="1"/>
      <c r="G282" s="1"/>
      <c r="H282" s="1"/>
    </row>
    <row r="283" ht="15.75" customHeight="1">
      <c r="D283" s="1"/>
      <c r="E283" s="1"/>
      <c r="F283" s="1"/>
      <c r="G283" s="1"/>
      <c r="H283" s="1"/>
    </row>
    <row r="284" ht="15.75" customHeight="1">
      <c r="D284" s="1"/>
      <c r="E284" s="1"/>
      <c r="F284" s="1"/>
      <c r="G284" s="1"/>
      <c r="H284" s="1"/>
    </row>
    <row r="285" ht="15.75" customHeight="1">
      <c r="D285" s="1"/>
      <c r="E285" s="1"/>
      <c r="F285" s="1"/>
      <c r="G285" s="1"/>
      <c r="H285" s="1"/>
    </row>
    <row r="286" ht="15.75" customHeight="1">
      <c r="D286" s="1"/>
      <c r="E286" s="1"/>
      <c r="F286" s="1"/>
      <c r="G286" s="1"/>
      <c r="H286" s="1"/>
    </row>
    <row r="287" ht="15.75" customHeight="1">
      <c r="D287" s="1"/>
      <c r="E287" s="1"/>
      <c r="F287" s="1"/>
      <c r="G287" s="1"/>
      <c r="H287" s="1"/>
    </row>
    <row r="288" ht="15.75" customHeight="1">
      <c r="D288" s="1"/>
      <c r="E288" s="1"/>
      <c r="F288" s="1"/>
      <c r="G288" s="1"/>
      <c r="H288" s="1"/>
    </row>
    <row r="289" ht="15.75" customHeight="1">
      <c r="D289" s="1"/>
      <c r="E289" s="1"/>
      <c r="F289" s="1"/>
      <c r="G289" s="1"/>
      <c r="H289" s="1"/>
    </row>
    <row r="290" ht="15.75" customHeight="1">
      <c r="D290" s="1"/>
      <c r="E290" s="1"/>
      <c r="F290" s="1"/>
      <c r="G290" s="1"/>
      <c r="H290" s="1"/>
    </row>
    <row r="291" ht="15.75" customHeight="1">
      <c r="D291" s="1"/>
      <c r="E291" s="1"/>
      <c r="F291" s="1"/>
      <c r="G291" s="1"/>
      <c r="H291" s="1"/>
    </row>
    <row r="292" ht="15.75" customHeight="1">
      <c r="D292" s="1"/>
      <c r="E292" s="1"/>
      <c r="F292" s="1"/>
      <c r="G292" s="1"/>
      <c r="H292" s="1"/>
    </row>
    <row r="293" ht="15.75" customHeight="1">
      <c r="D293" s="1"/>
      <c r="E293" s="1"/>
      <c r="F293" s="1"/>
      <c r="G293" s="1"/>
      <c r="H293" s="1"/>
    </row>
    <row r="294" ht="15.75" customHeight="1">
      <c r="D294" s="1"/>
      <c r="E294" s="1"/>
      <c r="F294" s="1"/>
      <c r="G294" s="1"/>
      <c r="H294" s="1"/>
    </row>
    <row r="295" ht="15.75" customHeight="1">
      <c r="D295" s="1"/>
      <c r="E295" s="1"/>
      <c r="F295" s="1"/>
      <c r="G295" s="1"/>
      <c r="H295" s="1"/>
    </row>
    <row r="296" ht="15.75" customHeight="1">
      <c r="D296" s="1"/>
      <c r="E296" s="1"/>
      <c r="F296" s="1"/>
      <c r="G296" s="1"/>
      <c r="H296" s="1"/>
    </row>
    <row r="297" ht="15.75" customHeight="1">
      <c r="D297" s="1"/>
      <c r="E297" s="1"/>
      <c r="F297" s="1"/>
      <c r="G297" s="1"/>
      <c r="H297" s="1"/>
    </row>
    <row r="298" ht="15.75" customHeight="1">
      <c r="D298" s="1"/>
      <c r="E298" s="1"/>
      <c r="F298" s="1"/>
      <c r="G298" s="1"/>
      <c r="H298" s="1"/>
    </row>
    <row r="299" ht="15.75" customHeight="1">
      <c r="D299" s="1"/>
      <c r="E299" s="1"/>
      <c r="F299" s="1"/>
      <c r="G299" s="1"/>
      <c r="H299" s="1"/>
    </row>
    <row r="300" ht="15.75" customHeight="1">
      <c r="D300" s="1"/>
      <c r="E300" s="1"/>
      <c r="F300" s="1"/>
      <c r="G300" s="1"/>
      <c r="H300" s="1"/>
    </row>
    <row r="301" ht="15.75" customHeight="1">
      <c r="D301" s="1"/>
      <c r="E301" s="1"/>
      <c r="F301" s="1"/>
      <c r="G301" s="1"/>
      <c r="H301" s="1"/>
    </row>
    <row r="302" ht="15.75" customHeight="1">
      <c r="D302" s="1"/>
      <c r="E302" s="1"/>
      <c r="F302" s="1"/>
      <c r="G302" s="1"/>
      <c r="H302" s="1"/>
    </row>
    <row r="303" ht="15.75" customHeight="1">
      <c r="D303" s="1"/>
      <c r="E303" s="1"/>
      <c r="F303" s="1"/>
      <c r="G303" s="1"/>
      <c r="H303" s="1"/>
    </row>
    <row r="304" ht="15.75" customHeight="1">
      <c r="D304" s="1"/>
      <c r="E304" s="1"/>
      <c r="F304" s="1"/>
      <c r="G304" s="1"/>
      <c r="H304" s="1"/>
    </row>
    <row r="305" ht="15.75" customHeight="1">
      <c r="D305" s="1"/>
      <c r="E305" s="1"/>
      <c r="F305" s="1"/>
      <c r="G305" s="1"/>
      <c r="H305" s="1"/>
    </row>
    <row r="306" ht="15.75" customHeight="1">
      <c r="D306" s="1"/>
      <c r="E306" s="1"/>
      <c r="F306" s="1"/>
      <c r="G306" s="1"/>
      <c r="H306" s="1"/>
    </row>
    <row r="307" ht="15.75" customHeight="1">
      <c r="D307" s="1"/>
      <c r="E307" s="1"/>
      <c r="F307" s="1"/>
      <c r="G307" s="1"/>
      <c r="H307" s="1"/>
    </row>
    <row r="308" ht="15.75" customHeight="1">
      <c r="D308" s="1"/>
      <c r="E308" s="1"/>
      <c r="F308" s="1"/>
      <c r="G308" s="1"/>
      <c r="H308" s="1"/>
    </row>
    <row r="309" ht="15.75" customHeight="1">
      <c r="D309" s="1"/>
      <c r="E309" s="1"/>
      <c r="F309" s="1"/>
      <c r="G309" s="1"/>
      <c r="H309" s="1"/>
    </row>
    <row r="310" ht="15.75" customHeight="1">
      <c r="D310" s="1"/>
      <c r="E310" s="1"/>
      <c r="F310" s="1"/>
      <c r="G310" s="1"/>
      <c r="H310" s="1"/>
    </row>
    <row r="311" ht="15.75" customHeight="1">
      <c r="D311" s="1"/>
      <c r="E311" s="1"/>
      <c r="F311" s="1"/>
      <c r="G311" s="1"/>
      <c r="H311" s="1"/>
    </row>
    <row r="312" ht="15.75" customHeight="1">
      <c r="D312" s="1"/>
      <c r="E312" s="1"/>
      <c r="F312" s="1"/>
      <c r="G312" s="1"/>
      <c r="H312" s="1"/>
    </row>
    <row r="313" ht="15.75" customHeight="1">
      <c r="D313" s="1"/>
      <c r="E313" s="1"/>
      <c r="F313" s="1"/>
      <c r="G313" s="1"/>
      <c r="H313" s="1"/>
    </row>
    <row r="314" ht="15.75" customHeight="1">
      <c r="D314" s="1"/>
      <c r="E314" s="1"/>
      <c r="F314" s="1"/>
      <c r="G314" s="1"/>
      <c r="H314" s="1"/>
    </row>
    <row r="315" ht="15.75" customHeight="1">
      <c r="D315" s="1"/>
      <c r="E315" s="1"/>
      <c r="F315" s="1"/>
      <c r="G315" s="1"/>
      <c r="H315" s="1"/>
    </row>
    <row r="316" ht="15.75" customHeight="1">
      <c r="D316" s="1"/>
      <c r="E316" s="1"/>
      <c r="F316" s="1"/>
      <c r="G316" s="1"/>
      <c r="H316" s="1"/>
    </row>
    <row r="317" ht="15.75" customHeight="1">
      <c r="D317" s="1"/>
      <c r="E317" s="1"/>
      <c r="F317" s="1"/>
      <c r="G317" s="1"/>
      <c r="H317" s="1"/>
    </row>
    <row r="318" ht="15.75" customHeight="1">
      <c r="D318" s="1"/>
      <c r="E318" s="1"/>
      <c r="F318" s="1"/>
      <c r="G318" s="1"/>
      <c r="H318" s="1"/>
    </row>
    <row r="319" ht="15.75" customHeight="1">
      <c r="D319" s="1"/>
      <c r="E319" s="1"/>
      <c r="F319" s="1"/>
      <c r="G319" s="1"/>
      <c r="H319" s="1"/>
    </row>
    <row r="320" ht="15.75" customHeight="1">
      <c r="D320" s="1"/>
      <c r="E320" s="1"/>
      <c r="F320" s="1"/>
      <c r="G320" s="1"/>
      <c r="H320" s="1"/>
    </row>
    <row r="321" ht="15.75" customHeight="1">
      <c r="D321" s="1"/>
      <c r="E321" s="1"/>
      <c r="F321" s="1"/>
      <c r="G321" s="1"/>
      <c r="H321" s="1"/>
    </row>
    <row r="322" ht="15.75" customHeight="1">
      <c r="D322" s="1"/>
      <c r="E322" s="1"/>
      <c r="F322" s="1"/>
      <c r="G322" s="1"/>
      <c r="H322" s="1"/>
    </row>
    <row r="323" ht="15.75" customHeight="1">
      <c r="D323" s="1"/>
      <c r="E323" s="1"/>
      <c r="F323" s="1"/>
      <c r="G323" s="1"/>
      <c r="H323" s="1"/>
    </row>
    <row r="324" ht="15.75" customHeight="1">
      <c r="D324" s="1"/>
      <c r="E324" s="1"/>
      <c r="F324" s="1"/>
      <c r="G324" s="1"/>
      <c r="H324" s="1"/>
    </row>
    <row r="325" ht="15.75" customHeight="1">
      <c r="D325" s="1"/>
      <c r="E325" s="1"/>
      <c r="F325" s="1"/>
      <c r="G325" s="1"/>
      <c r="H325" s="1"/>
    </row>
    <row r="326" ht="15.75" customHeight="1">
      <c r="D326" s="1"/>
      <c r="E326" s="1"/>
      <c r="F326" s="1"/>
      <c r="G326" s="1"/>
      <c r="H326" s="1"/>
    </row>
    <row r="327" ht="15.75" customHeight="1">
      <c r="D327" s="1"/>
      <c r="E327" s="1"/>
      <c r="F327" s="1"/>
      <c r="G327" s="1"/>
      <c r="H327" s="1"/>
    </row>
    <row r="328" ht="15.75" customHeight="1">
      <c r="D328" s="1"/>
      <c r="E328" s="1"/>
      <c r="F328" s="1"/>
      <c r="G328" s="1"/>
      <c r="H328" s="1"/>
    </row>
    <row r="329" ht="15.75" customHeight="1">
      <c r="D329" s="1"/>
      <c r="E329" s="1"/>
      <c r="F329" s="1"/>
      <c r="G329" s="1"/>
      <c r="H329" s="1"/>
    </row>
    <row r="330" ht="15.75" customHeight="1">
      <c r="D330" s="1"/>
      <c r="E330" s="1"/>
      <c r="F330" s="1"/>
      <c r="G330" s="1"/>
      <c r="H330" s="1"/>
    </row>
    <row r="331" ht="15.75" customHeight="1">
      <c r="D331" s="1"/>
      <c r="E331" s="1"/>
      <c r="F331" s="1"/>
      <c r="G331" s="1"/>
      <c r="H331" s="1"/>
    </row>
    <row r="332" ht="15.75" customHeight="1">
      <c r="D332" s="1"/>
      <c r="E332" s="1"/>
      <c r="F332" s="1"/>
      <c r="G332" s="1"/>
      <c r="H332" s="1"/>
    </row>
    <row r="333" ht="15.75" customHeight="1">
      <c r="D333" s="1"/>
      <c r="E333" s="1"/>
      <c r="F333" s="1"/>
      <c r="G333" s="1"/>
      <c r="H333" s="1"/>
    </row>
    <row r="334" ht="15.75" customHeight="1">
      <c r="D334" s="1"/>
      <c r="E334" s="1"/>
      <c r="F334" s="1"/>
      <c r="G334" s="1"/>
      <c r="H334" s="1"/>
    </row>
    <row r="335" ht="15.75" customHeight="1">
      <c r="D335" s="1"/>
      <c r="E335" s="1"/>
      <c r="F335" s="1"/>
      <c r="G335" s="1"/>
      <c r="H335" s="1"/>
    </row>
    <row r="336" ht="15.75" customHeight="1">
      <c r="D336" s="1"/>
      <c r="E336" s="1"/>
      <c r="F336" s="1"/>
      <c r="G336" s="1"/>
      <c r="H336" s="1"/>
    </row>
    <row r="337" ht="15.75" customHeight="1">
      <c r="D337" s="1"/>
      <c r="E337" s="1"/>
      <c r="F337" s="1"/>
      <c r="G337" s="1"/>
      <c r="H337" s="1"/>
    </row>
    <row r="338" ht="15.75" customHeight="1">
      <c r="D338" s="1"/>
      <c r="E338" s="1"/>
      <c r="F338" s="1"/>
      <c r="G338" s="1"/>
      <c r="H338" s="1"/>
    </row>
    <row r="339" ht="15.75" customHeight="1">
      <c r="D339" s="1"/>
      <c r="E339" s="1"/>
      <c r="F339" s="1"/>
      <c r="G339" s="1"/>
      <c r="H339" s="1"/>
    </row>
    <row r="340" ht="15.75" customHeight="1">
      <c r="D340" s="1"/>
      <c r="E340" s="1"/>
      <c r="F340" s="1"/>
      <c r="G340" s="1"/>
      <c r="H340" s="1"/>
    </row>
    <row r="341" ht="15.75" customHeight="1">
      <c r="D341" s="1"/>
      <c r="E341" s="1"/>
      <c r="F341" s="1"/>
      <c r="G341" s="1"/>
      <c r="H341" s="1"/>
    </row>
    <row r="342" ht="15.75" customHeight="1">
      <c r="D342" s="1"/>
      <c r="E342" s="1"/>
      <c r="F342" s="1"/>
      <c r="G342" s="1"/>
      <c r="H342" s="1"/>
    </row>
    <row r="343" ht="15.75" customHeight="1">
      <c r="D343" s="1"/>
      <c r="E343" s="1"/>
      <c r="F343" s="1"/>
      <c r="G343" s="1"/>
      <c r="H343" s="1"/>
    </row>
    <row r="344" ht="15.75" customHeight="1">
      <c r="D344" s="1"/>
      <c r="E344" s="1"/>
      <c r="F344" s="1"/>
      <c r="G344" s="1"/>
      <c r="H344" s="1"/>
    </row>
    <row r="345" ht="15.75" customHeight="1">
      <c r="D345" s="1"/>
      <c r="E345" s="1"/>
      <c r="F345" s="1"/>
      <c r="G345" s="1"/>
      <c r="H345" s="1"/>
    </row>
    <row r="346" ht="15.75" customHeight="1">
      <c r="D346" s="1"/>
      <c r="E346" s="1"/>
      <c r="F346" s="1"/>
      <c r="G346" s="1"/>
      <c r="H346" s="1"/>
    </row>
    <row r="347" ht="15.75" customHeight="1">
      <c r="D347" s="1"/>
      <c r="E347" s="1"/>
      <c r="F347" s="1"/>
      <c r="G347" s="1"/>
      <c r="H347" s="1"/>
    </row>
    <row r="348" ht="15.75" customHeight="1">
      <c r="D348" s="1"/>
      <c r="E348" s="1"/>
      <c r="F348" s="1"/>
      <c r="G348" s="1"/>
      <c r="H348" s="1"/>
    </row>
    <row r="349" ht="15.75" customHeight="1">
      <c r="D349" s="1"/>
      <c r="E349" s="1"/>
      <c r="F349" s="1"/>
      <c r="G349" s="1"/>
      <c r="H349" s="1"/>
    </row>
    <row r="350" ht="15.75" customHeight="1">
      <c r="D350" s="1"/>
      <c r="E350" s="1"/>
      <c r="F350" s="1"/>
      <c r="G350" s="1"/>
      <c r="H350" s="1"/>
    </row>
    <row r="351" ht="15.75" customHeight="1">
      <c r="D351" s="1"/>
      <c r="E351" s="1"/>
      <c r="F351" s="1"/>
      <c r="G351" s="1"/>
      <c r="H351" s="1"/>
    </row>
    <row r="352" ht="15.75" customHeight="1">
      <c r="D352" s="1"/>
      <c r="E352" s="1"/>
      <c r="F352" s="1"/>
      <c r="G352" s="1"/>
      <c r="H352" s="1"/>
    </row>
    <row r="353" ht="15.75" customHeight="1">
      <c r="D353" s="1"/>
      <c r="E353" s="1"/>
      <c r="F353" s="1"/>
      <c r="G353" s="1"/>
      <c r="H353" s="1"/>
    </row>
    <row r="354" ht="15.75" customHeight="1">
      <c r="D354" s="1"/>
      <c r="E354" s="1"/>
      <c r="F354" s="1"/>
      <c r="G354" s="1"/>
      <c r="H354" s="1"/>
    </row>
    <row r="355" ht="15.75" customHeight="1">
      <c r="D355" s="1"/>
      <c r="E355" s="1"/>
      <c r="F355" s="1"/>
      <c r="G355" s="1"/>
      <c r="H355" s="1"/>
    </row>
    <row r="356" ht="15.75" customHeight="1">
      <c r="D356" s="1"/>
      <c r="E356" s="1"/>
      <c r="F356" s="1"/>
      <c r="G356" s="1"/>
      <c r="H356" s="1"/>
    </row>
    <row r="357" ht="15.75" customHeight="1">
      <c r="D357" s="1"/>
      <c r="E357" s="1"/>
      <c r="F357" s="1"/>
      <c r="G357" s="1"/>
      <c r="H357" s="1"/>
    </row>
    <row r="358" ht="15.75" customHeight="1">
      <c r="D358" s="1"/>
      <c r="E358" s="1"/>
      <c r="F358" s="1"/>
      <c r="G358" s="1"/>
      <c r="H358" s="1"/>
    </row>
    <row r="359" ht="15.75" customHeight="1">
      <c r="D359" s="1"/>
      <c r="E359" s="1"/>
      <c r="F359" s="1"/>
      <c r="G359" s="1"/>
      <c r="H359" s="1"/>
    </row>
    <row r="360" ht="15.75" customHeight="1">
      <c r="D360" s="1"/>
      <c r="E360" s="1"/>
      <c r="F360" s="1"/>
      <c r="G360" s="1"/>
      <c r="H360" s="1"/>
    </row>
    <row r="361" ht="15.75" customHeight="1">
      <c r="D361" s="1"/>
      <c r="E361" s="1"/>
      <c r="F361" s="1"/>
      <c r="G361" s="1"/>
      <c r="H361" s="1"/>
    </row>
    <row r="362" ht="15.75" customHeight="1">
      <c r="D362" s="1"/>
      <c r="E362" s="1"/>
      <c r="F362" s="1"/>
      <c r="G362" s="1"/>
      <c r="H362" s="1"/>
    </row>
    <row r="363" ht="15.75" customHeight="1">
      <c r="D363" s="1"/>
      <c r="E363" s="1"/>
      <c r="F363" s="1"/>
      <c r="G363" s="1"/>
      <c r="H363" s="1"/>
    </row>
    <row r="364" ht="15.75" customHeight="1">
      <c r="D364" s="1"/>
      <c r="E364" s="1"/>
      <c r="F364" s="1"/>
      <c r="G364" s="1"/>
      <c r="H364" s="1"/>
    </row>
    <row r="365" ht="15.75" customHeight="1">
      <c r="D365" s="1"/>
      <c r="E365" s="1"/>
      <c r="F365" s="1"/>
      <c r="G365" s="1"/>
      <c r="H365" s="1"/>
    </row>
    <row r="366" ht="15.75" customHeight="1">
      <c r="D366" s="1"/>
      <c r="E366" s="1"/>
      <c r="F366" s="1"/>
      <c r="G366" s="1"/>
      <c r="H366" s="1"/>
    </row>
    <row r="367" ht="15.75" customHeight="1">
      <c r="D367" s="1"/>
      <c r="E367" s="1"/>
      <c r="F367" s="1"/>
      <c r="G367" s="1"/>
      <c r="H367" s="1"/>
    </row>
    <row r="368" ht="15.75" customHeight="1">
      <c r="D368" s="1"/>
      <c r="E368" s="1"/>
      <c r="F368" s="1"/>
      <c r="G368" s="1"/>
      <c r="H368" s="1"/>
    </row>
    <row r="369" ht="15.75" customHeight="1">
      <c r="D369" s="1"/>
      <c r="E369" s="1"/>
      <c r="F369" s="1"/>
      <c r="G369" s="1"/>
      <c r="H369" s="1"/>
    </row>
    <row r="370" ht="15.75" customHeight="1">
      <c r="D370" s="1"/>
      <c r="E370" s="1"/>
      <c r="F370" s="1"/>
      <c r="G370" s="1"/>
      <c r="H370" s="1"/>
    </row>
    <row r="371" ht="15.75" customHeight="1">
      <c r="D371" s="1"/>
      <c r="E371" s="1"/>
      <c r="F371" s="1"/>
      <c r="G371" s="1"/>
      <c r="H371" s="1"/>
    </row>
    <row r="372" ht="15.75" customHeight="1">
      <c r="D372" s="1"/>
      <c r="E372" s="1"/>
      <c r="F372" s="1"/>
      <c r="G372" s="1"/>
      <c r="H372" s="1"/>
    </row>
    <row r="373" ht="15.75" customHeight="1">
      <c r="D373" s="1"/>
      <c r="E373" s="1"/>
      <c r="F373" s="1"/>
      <c r="G373" s="1"/>
      <c r="H373" s="1"/>
    </row>
    <row r="374" ht="15.75" customHeight="1">
      <c r="D374" s="1"/>
      <c r="E374" s="1"/>
      <c r="F374" s="1"/>
      <c r="G374" s="1"/>
      <c r="H374" s="1"/>
    </row>
    <row r="375" ht="15.75" customHeight="1">
      <c r="D375" s="1"/>
      <c r="E375" s="1"/>
      <c r="F375" s="1"/>
      <c r="G375" s="1"/>
      <c r="H375" s="1"/>
    </row>
    <row r="376" ht="15.75" customHeight="1">
      <c r="D376" s="1"/>
      <c r="E376" s="1"/>
      <c r="F376" s="1"/>
      <c r="G376" s="1"/>
      <c r="H376" s="1"/>
    </row>
    <row r="377" ht="15.75" customHeight="1">
      <c r="D377" s="1"/>
      <c r="E377" s="1"/>
      <c r="F377" s="1"/>
      <c r="G377" s="1"/>
      <c r="H377" s="1"/>
    </row>
    <row r="378" ht="15.75" customHeight="1">
      <c r="D378" s="1"/>
      <c r="E378" s="1"/>
      <c r="F378" s="1"/>
      <c r="G378" s="1"/>
      <c r="H378" s="1"/>
    </row>
    <row r="379" ht="15.75" customHeight="1">
      <c r="D379" s="1"/>
      <c r="E379" s="1"/>
      <c r="F379" s="1"/>
      <c r="G379" s="1"/>
      <c r="H379" s="1"/>
    </row>
    <row r="380" ht="15.75" customHeight="1">
      <c r="D380" s="1"/>
      <c r="E380" s="1"/>
      <c r="F380" s="1"/>
      <c r="G380" s="1"/>
      <c r="H380" s="1"/>
    </row>
    <row r="381" ht="15.75" customHeight="1">
      <c r="D381" s="1"/>
      <c r="E381" s="1"/>
      <c r="F381" s="1"/>
      <c r="G381" s="1"/>
      <c r="H381" s="1"/>
    </row>
    <row r="382" ht="15.75" customHeight="1">
      <c r="D382" s="1"/>
      <c r="E382" s="1"/>
      <c r="F382" s="1"/>
      <c r="G382" s="1"/>
      <c r="H382" s="1"/>
    </row>
    <row r="383" ht="15.75" customHeight="1">
      <c r="D383" s="1"/>
      <c r="E383" s="1"/>
      <c r="F383" s="1"/>
      <c r="G383" s="1"/>
      <c r="H383" s="1"/>
    </row>
    <row r="384" ht="15.75" customHeight="1">
      <c r="D384" s="1"/>
      <c r="E384" s="1"/>
      <c r="F384" s="1"/>
      <c r="G384" s="1"/>
      <c r="H384" s="1"/>
    </row>
    <row r="385" ht="15.75" customHeight="1">
      <c r="D385" s="1"/>
      <c r="E385" s="1"/>
      <c r="F385" s="1"/>
      <c r="G385" s="1"/>
      <c r="H385" s="1"/>
    </row>
    <row r="386" ht="15.75" customHeight="1">
      <c r="D386" s="1"/>
      <c r="E386" s="1"/>
      <c r="F386" s="1"/>
      <c r="G386" s="1"/>
      <c r="H386" s="1"/>
    </row>
    <row r="387" ht="15.75" customHeight="1">
      <c r="D387" s="1"/>
      <c r="E387" s="1"/>
      <c r="F387" s="1"/>
      <c r="G387" s="1"/>
      <c r="H387" s="1"/>
    </row>
    <row r="388" ht="15.75" customHeight="1">
      <c r="D388" s="1"/>
      <c r="E388" s="1"/>
      <c r="F388" s="1"/>
      <c r="G388" s="1"/>
      <c r="H388" s="1"/>
    </row>
    <row r="389" ht="15.75" customHeight="1">
      <c r="D389" s="1"/>
      <c r="E389" s="1"/>
      <c r="F389" s="1"/>
      <c r="G389" s="1"/>
      <c r="H389" s="1"/>
    </row>
    <row r="390" ht="15.75" customHeight="1">
      <c r="D390" s="1"/>
      <c r="E390" s="1"/>
      <c r="F390" s="1"/>
      <c r="G390" s="1"/>
      <c r="H390" s="1"/>
    </row>
    <row r="391" ht="15.75" customHeight="1">
      <c r="D391" s="1"/>
      <c r="E391" s="1"/>
      <c r="F391" s="1"/>
      <c r="G391" s="1"/>
      <c r="H391" s="1"/>
    </row>
    <row r="392" ht="15.75" customHeight="1">
      <c r="D392" s="1"/>
      <c r="E392" s="1"/>
      <c r="F392" s="1"/>
      <c r="G392" s="1"/>
      <c r="H392" s="1"/>
    </row>
    <row r="393" ht="15.75" customHeight="1">
      <c r="D393" s="1"/>
      <c r="E393" s="1"/>
      <c r="F393" s="1"/>
      <c r="G393" s="1"/>
      <c r="H393" s="1"/>
    </row>
    <row r="394" ht="15.75" customHeight="1">
      <c r="D394" s="1"/>
      <c r="E394" s="1"/>
      <c r="F394" s="1"/>
      <c r="G394" s="1"/>
      <c r="H394" s="1"/>
    </row>
    <row r="395" ht="15.75" customHeight="1">
      <c r="D395" s="1"/>
      <c r="E395" s="1"/>
      <c r="F395" s="1"/>
      <c r="G395" s="1"/>
      <c r="H395" s="1"/>
    </row>
    <row r="396" ht="15.75" customHeight="1">
      <c r="D396" s="1"/>
      <c r="E396" s="1"/>
      <c r="F396" s="1"/>
      <c r="G396" s="1"/>
      <c r="H396" s="1"/>
    </row>
    <row r="397" ht="15.75" customHeight="1">
      <c r="D397" s="1"/>
      <c r="E397" s="1"/>
      <c r="F397" s="1"/>
      <c r="G397" s="1"/>
      <c r="H397" s="1"/>
    </row>
    <row r="398" ht="15.75" customHeight="1">
      <c r="D398" s="1"/>
      <c r="E398" s="1"/>
      <c r="F398" s="1"/>
      <c r="G398" s="1"/>
      <c r="H398" s="1"/>
    </row>
    <row r="399" ht="15.75" customHeight="1">
      <c r="D399" s="1"/>
      <c r="E399" s="1"/>
      <c r="F399" s="1"/>
      <c r="G399" s="1"/>
      <c r="H399" s="1"/>
    </row>
    <row r="400" ht="15.75" customHeight="1">
      <c r="D400" s="1"/>
      <c r="E400" s="1"/>
      <c r="F400" s="1"/>
      <c r="G400" s="1"/>
      <c r="H400" s="1"/>
    </row>
    <row r="401" ht="15.75" customHeight="1">
      <c r="D401" s="1"/>
      <c r="E401" s="1"/>
      <c r="F401" s="1"/>
      <c r="G401" s="1"/>
      <c r="H401" s="1"/>
    </row>
    <row r="402" ht="15.75" customHeight="1">
      <c r="D402" s="1"/>
      <c r="E402" s="1"/>
      <c r="F402" s="1"/>
      <c r="G402" s="1"/>
      <c r="H402" s="1"/>
    </row>
    <row r="403" ht="15.75" customHeight="1">
      <c r="D403" s="1"/>
      <c r="E403" s="1"/>
      <c r="F403" s="1"/>
      <c r="G403" s="1"/>
      <c r="H403" s="1"/>
    </row>
    <row r="404" ht="15.75" customHeight="1">
      <c r="D404" s="1"/>
      <c r="E404" s="1"/>
      <c r="F404" s="1"/>
      <c r="G404" s="1"/>
      <c r="H404" s="1"/>
    </row>
    <row r="405" ht="15.75" customHeight="1">
      <c r="D405" s="1"/>
      <c r="E405" s="1"/>
      <c r="F405" s="1"/>
      <c r="G405" s="1"/>
      <c r="H405" s="1"/>
    </row>
    <row r="406" ht="15.75" customHeight="1">
      <c r="D406" s="1"/>
      <c r="E406" s="1"/>
      <c r="F406" s="1"/>
      <c r="G406" s="1"/>
      <c r="H406" s="1"/>
    </row>
    <row r="407" ht="15.75" customHeight="1">
      <c r="D407" s="1"/>
      <c r="E407" s="1"/>
      <c r="F407" s="1"/>
      <c r="G407" s="1"/>
      <c r="H407" s="1"/>
    </row>
    <row r="408" ht="15.75" customHeight="1">
      <c r="D408" s="1"/>
      <c r="E408" s="1"/>
      <c r="F408" s="1"/>
      <c r="G408" s="1"/>
      <c r="H408" s="1"/>
    </row>
    <row r="409" ht="15.75" customHeight="1">
      <c r="D409" s="1"/>
      <c r="E409" s="1"/>
      <c r="F409" s="1"/>
      <c r="G409" s="1"/>
      <c r="H409" s="1"/>
    </row>
    <row r="410" ht="15.75" customHeight="1">
      <c r="D410" s="1"/>
      <c r="E410" s="1"/>
      <c r="F410" s="1"/>
      <c r="G410" s="1"/>
      <c r="H410" s="1"/>
    </row>
    <row r="411" ht="15.75" customHeight="1">
      <c r="D411" s="1"/>
      <c r="E411" s="1"/>
      <c r="F411" s="1"/>
      <c r="G411" s="1"/>
      <c r="H411" s="1"/>
    </row>
    <row r="412" ht="15.75" customHeight="1">
      <c r="D412" s="1"/>
      <c r="E412" s="1"/>
      <c r="F412" s="1"/>
      <c r="G412" s="1"/>
      <c r="H412" s="1"/>
    </row>
    <row r="413" ht="15.75" customHeight="1">
      <c r="D413" s="1"/>
      <c r="E413" s="1"/>
      <c r="F413" s="1"/>
      <c r="G413" s="1"/>
      <c r="H413" s="1"/>
    </row>
    <row r="414" ht="15.75" customHeight="1">
      <c r="D414" s="1"/>
      <c r="E414" s="1"/>
      <c r="F414" s="1"/>
      <c r="G414" s="1"/>
      <c r="H414" s="1"/>
    </row>
    <row r="415" ht="15.75" customHeight="1">
      <c r="D415" s="1"/>
      <c r="E415" s="1"/>
      <c r="F415" s="1"/>
      <c r="G415" s="1"/>
      <c r="H415" s="1"/>
    </row>
    <row r="416" ht="15.75" customHeight="1">
      <c r="D416" s="1"/>
      <c r="E416" s="1"/>
      <c r="F416" s="1"/>
      <c r="G416" s="1"/>
      <c r="H416" s="1"/>
    </row>
    <row r="417" ht="15.75" customHeight="1">
      <c r="D417" s="1"/>
      <c r="E417" s="1"/>
      <c r="F417" s="1"/>
      <c r="G417" s="1"/>
      <c r="H417" s="1"/>
    </row>
    <row r="418" ht="15.75" customHeight="1">
      <c r="D418" s="1"/>
      <c r="E418" s="1"/>
      <c r="F418" s="1"/>
      <c r="G418" s="1"/>
      <c r="H418" s="1"/>
    </row>
    <row r="419" ht="15.75" customHeight="1">
      <c r="D419" s="1"/>
      <c r="E419" s="1"/>
      <c r="F419" s="1"/>
      <c r="G419" s="1"/>
      <c r="H419" s="1"/>
    </row>
    <row r="420" ht="15.75" customHeight="1">
      <c r="D420" s="1"/>
      <c r="E420" s="1"/>
      <c r="F420" s="1"/>
      <c r="G420" s="1"/>
      <c r="H420" s="1"/>
    </row>
    <row r="421" ht="15.75" customHeight="1">
      <c r="D421" s="1"/>
      <c r="E421" s="1"/>
      <c r="F421" s="1"/>
      <c r="G421" s="1"/>
      <c r="H421" s="1"/>
    </row>
    <row r="422" ht="15.75" customHeight="1">
      <c r="D422" s="1"/>
      <c r="E422" s="1"/>
      <c r="F422" s="1"/>
      <c r="G422" s="1"/>
      <c r="H422" s="1"/>
    </row>
    <row r="423" ht="15.75" customHeight="1">
      <c r="D423" s="1"/>
      <c r="E423" s="1"/>
      <c r="F423" s="1"/>
      <c r="G423" s="1"/>
      <c r="H423" s="1"/>
    </row>
    <row r="424" ht="15.75" customHeight="1">
      <c r="D424" s="1"/>
      <c r="E424" s="1"/>
      <c r="F424" s="1"/>
      <c r="G424" s="1"/>
      <c r="H424" s="1"/>
    </row>
    <row r="425" ht="15.75" customHeight="1">
      <c r="D425" s="1"/>
      <c r="E425" s="1"/>
      <c r="F425" s="1"/>
      <c r="G425" s="1"/>
      <c r="H425" s="1"/>
    </row>
    <row r="426" ht="15.75" customHeight="1">
      <c r="D426" s="1"/>
      <c r="E426" s="1"/>
      <c r="F426" s="1"/>
      <c r="G426" s="1"/>
      <c r="H426" s="1"/>
    </row>
    <row r="427" ht="15.75" customHeight="1">
      <c r="D427" s="1"/>
      <c r="E427" s="1"/>
      <c r="F427" s="1"/>
      <c r="G427" s="1"/>
      <c r="H427" s="1"/>
    </row>
    <row r="428" ht="15.75" customHeight="1">
      <c r="D428" s="1"/>
      <c r="E428" s="1"/>
      <c r="F428" s="1"/>
      <c r="G428" s="1"/>
      <c r="H428" s="1"/>
    </row>
    <row r="429" ht="15.75" customHeight="1">
      <c r="D429" s="1"/>
      <c r="E429" s="1"/>
      <c r="F429" s="1"/>
      <c r="G429" s="1"/>
      <c r="H429" s="1"/>
    </row>
    <row r="430" ht="15.75" customHeight="1">
      <c r="D430" s="1"/>
      <c r="E430" s="1"/>
      <c r="F430" s="1"/>
      <c r="G430" s="1"/>
      <c r="H430" s="1"/>
    </row>
    <row r="431" ht="15.75" customHeight="1">
      <c r="D431" s="1"/>
      <c r="E431" s="1"/>
      <c r="F431" s="1"/>
      <c r="G431" s="1"/>
      <c r="H431" s="1"/>
    </row>
    <row r="432" ht="15.75" customHeight="1">
      <c r="D432" s="1"/>
      <c r="E432" s="1"/>
      <c r="F432" s="1"/>
      <c r="G432" s="1"/>
      <c r="H432" s="1"/>
    </row>
    <row r="433" ht="15.75" customHeight="1">
      <c r="D433" s="1"/>
      <c r="E433" s="1"/>
      <c r="F433" s="1"/>
      <c r="G433" s="1"/>
      <c r="H433" s="1"/>
    </row>
    <row r="434" ht="15.75" customHeight="1">
      <c r="D434" s="1"/>
      <c r="E434" s="1"/>
      <c r="F434" s="1"/>
      <c r="G434" s="1"/>
      <c r="H434" s="1"/>
    </row>
    <row r="435" ht="15.75" customHeight="1">
      <c r="D435" s="1"/>
      <c r="E435" s="1"/>
      <c r="F435" s="1"/>
      <c r="G435" s="1"/>
      <c r="H435" s="1"/>
    </row>
    <row r="436" ht="15.75" customHeight="1">
      <c r="D436" s="1"/>
      <c r="E436" s="1"/>
      <c r="F436" s="1"/>
      <c r="G436" s="1"/>
      <c r="H436" s="1"/>
    </row>
    <row r="437" ht="15.75" customHeight="1">
      <c r="D437" s="1"/>
      <c r="E437" s="1"/>
      <c r="F437" s="1"/>
      <c r="G437" s="1"/>
      <c r="H437" s="1"/>
    </row>
    <row r="438" ht="15.75" customHeight="1">
      <c r="D438" s="1"/>
      <c r="E438" s="1"/>
      <c r="F438" s="1"/>
      <c r="G438" s="1"/>
      <c r="H438" s="1"/>
    </row>
    <row r="439" ht="15.75" customHeight="1">
      <c r="D439" s="1"/>
      <c r="E439" s="1"/>
      <c r="F439" s="1"/>
      <c r="G439" s="1"/>
      <c r="H439" s="1"/>
    </row>
    <row r="440" ht="15.75" customHeight="1">
      <c r="D440" s="1"/>
      <c r="E440" s="1"/>
      <c r="F440" s="1"/>
      <c r="G440" s="1"/>
      <c r="H440" s="1"/>
    </row>
    <row r="441" ht="15.75" customHeight="1">
      <c r="D441" s="1"/>
      <c r="E441" s="1"/>
      <c r="F441" s="1"/>
      <c r="G441" s="1"/>
      <c r="H441" s="1"/>
    </row>
    <row r="442" ht="15.75" customHeight="1">
      <c r="D442" s="1"/>
      <c r="E442" s="1"/>
      <c r="F442" s="1"/>
      <c r="G442" s="1"/>
      <c r="H442" s="1"/>
    </row>
    <row r="443" ht="15.75" customHeight="1">
      <c r="D443" s="1"/>
      <c r="E443" s="1"/>
      <c r="F443" s="1"/>
      <c r="G443" s="1"/>
      <c r="H443" s="1"/>
    </row>
    <row r="444" ht="15.75" customHeight="1">
      <c r="D444" s="1"/>
      <c r="E444" s="1"/>
      <c r="F444" s="1"/>
      <c r="G444" s="1"/>
      <c r="H444" s="1"/>
    </row>
    <row r="445" ht="15.75" customHeight="1">
      <c r="D445" s="1"/>
      <c r="E445" s="1"/>
      <c r="F445" s="1"/>
      <c r="G445" s="1"/>
      <c r="H445" s="1"/>
    </row>
    <row r="446" ht="15.75" customHeight="1">
      <c r="D446" s="1"/>
      <c r="E446" s="1"/>
      <c r="F446" s="1"/>
      <c r="G446" s="1"/>
      <c r="H446" s="1"/>
    </row>
    <row r="447" ht="15.75" customHeight="1">
      <c r="D447" s="1"/>
      <c r="E447" s="1"/>
      <c r="F447" s="1"/>
      <c r="G447" s="1"/>
      <c r="H447" s="1"/>
    </row>
    <row r="448" ht="15.75" customHeight="1">
      <c r="D448" s="1"/>
      <c r="E448" s="1"/>
      <c r="F448" s="1"/>
      <c r="G448" s="1"/>
      <c r="H448" s="1"/>
    </row>
    <row r="449" ht="15.75" customHeight="1">
      <c r="D449" s="1"/>
      <c r="E449" s="1"/>
      <c r="F449" s="1"/>
      <c r="G449" s="1"/>
      <c r="H449" s="1"/>
    </row>
    <row r="450" ht="15.75" customHeight="1">
      <c r="D450" s="1"/>
      <c r="E450" s="1"/>
      <c r="F450" s="1"/>
      <c r="G450" s="1"/>
      <c r="H450" s="1"/>
    </row>
    <row r="451" ht="15.75" customHeight="1">
      <c r="D451" s="1"/>
      <c r="E451" s="1"/>
      <c r="F451" s="1"/>
      <c r="G451" s="1"/>
      <c r="H451" s="1"/>
    </row>
    <row r="452" ht="15.75" customHeight="1">
      <c r="D452" s="1"/>
      <c r="E452" s="1"/>
      <c r="F452" s="1"/>
      <c r="G452" s="1"/>
      <c r="H452" s="1"/>
    </row>
    <row r="453" ht="15.75" customHeight="1">
      <c r="D453" s="1"/>
      <c r="E453" s="1"/>
      <c r="F453" s="1"/>
      <c r="G453" s="1"/>
      <c r="H453" s="1"/>
    </row>
    <row r="454" ht="15.75" customHeight="1">
      <c r="D454" s="1"/>
      <c r="E454" s="1"/>
      <c r="F454" s="1"/>
      <c r="G454" s="1"/>
      <c r="H454" s="1"/>
    </row>
    <row r="455" ht="15.75" customHeight="1">
      <c r="D455" s="1"/>
      <c r="E455" s="1"/>
      <c r="F455" s="1"/>
      <c r="G455" s="1"/>
      <c r="H455" s="1"/>
    </row>
    <row r="456" ht="15.75" customHeight="1">
      <c r="D456" s="1"/>
      <c r="E456" s="1"/>
      <c r="F456" s="1"/>
      <c r="G456" s="1"/>
      <c r="H456" s="1"/>
    </row>
    <row r="457" ht="15.75" customHeight="1">
      <c r="D457" s="1"/>
      <c r="E457" s="1"/>
      <c r="F457" s="1"/>
      <c r="G457" s="1"/>
      <c r="H457" s="1"/>
    </row>
    <row r="458" ht="15.75" customHeight="1">
      <c r="D458" s="1"/>
      <c r="E458" s="1"/>
      <c r="F458" s="1"/>
      <c r="G458" s="1"/>
      <c r="H458" s="1"/>
    </row>
    <row r="459" ht="15.75" customHeight="1">
      <c r="D459" s="1"/>
      <c r="E459" s="1"/>
      <c r="F459" s="1"/>
      <c r="G459" s="1"/>
      <c r="H459" s="1"/>
    </row>
    <row r="460" ht="15.75" customHeight="1">
      <c r="D460" s="1"/>
      <c r="E460" s="1"/>
      <c r="F460" s="1"/>
      <c r="G460" s="1"/>
      <c r="H460" s="1"/>
    </row>
    <row r="461" ht="15.75" customHeight="1">
      <c r="D461" s="1"/>
      <c r="E461" s="1"/>
      <c r="F461" s="1"/>
      <c r="G461" s="1"/>
      <c r="H461" s="1"/>
    </row>
    <row r="462" ht="15.75" customHeight="1">
      <c r="D462" s="1"/>
      <c r="E462" s="1"/>
      <c r="F462" s="1"/>
      <c r="G462" s="1"/>
      <c r="H462" s="1"/>
    </row>
    <row r="463" ht="15.75" customHeight="1">
      <c r="D463" s="1"/>
      <c r="E463" s="1"/>
      <c r="F463" s="1"/>
      <c r="G463" s="1"/>
      <c r="H463" s="1"/>
    </row>
    <row r="464" ht="15.75" customHeight="1">
      <c r="D464" s="1"/>
      <c r="E464" s="1"/>
      <c r="F464" s="1"/>
      <c r="G464" s="1"/>
      <c r="H464" s="1"/>
    </row>
    <row r="465" ht="15.75" customHeight="1">
      <c r="D465" s="1"/>
      <c r="E465" s="1"/>
      <c r="F465" s="1"/>
      <c r="G465" s="1"/>
      <c r="H465" s="1"/>
    </row>
    <row r="466" ht="15.75" customHeight="1">
      <c r="D466" s="1"/>
      <c r="E466" s="1"/>
      <c r="F466" s="1"/>
      <c r="G466" s="1"/>
      <c r="H466" s="1"/>
    </row>
    <row r="467" ht="15.75" customHeight="1">
      <c r="D467" s="1"/>
      <c r="E467" s="1"/>
      <c r="F467" s="1"/>
      <c r="G467" s="1"/>
      <c r="H467" s="1"/>
    </row>
    <row r="468" ht="15.75" customHeight="1">
      <c r="D468" s="1"/>
      <c r="E468" s="1"/>
      <c r="F468" s="1"/>
      <c r="G468" s="1"/>
      <c r="H468" s="1"/>
    </row>
    <row r="469" ht="15.75" customHeight="1">
      <c r="D469" s="1"/>
      <c r="E469" s="1"/>
      <c r="F469" s="1"/>
      <c r="G469" s="1"/>
      <c r="H469" s="1"/>
    </row>
    <row r="470" ht="15.75" customHeight="1">
      <c r="D470" s="1"/>
      <c r="E470" s="1"/>
      <c r="F470" s="1"/>
      <c r="G470" s="1"/>
      <c r="H470" s="1"/>
    </row>
    <row r="471" ht="15.75" customHeight="1">
      <c r="D471" s="1"/>
      <c r="E471" s="1"/>
      <c r="F471" s="1"/>
      <c r="G471" s="1"/>
      <c r="H471" s="1"/>
    </row>
    <row r="472" ht="15.75" customHeight="1">
      <c r="D472" s="1"/>
      <c r="E472" s="1"/>
      <c r="F472" s="1"/>
      <c r="G472" s="1"/>
      <c r="H472" s="1"/>
    </row>
    <row r="473" ht="15.75" customHeight="1">
      <c r="D473" s="1"/>
      <c r="E473" s="1"/>
      <c r="F473" s="1"/>
      <c r="G473" s="1"/>
      <c r="H473" s="1"/>
    </row>
    <row r="474" ht="15.75" customHeight="1">
      <c r="D474" s="1"/>
      <c r="E474" s="1"/>
      <c r="F474" s="1"/>
      <c r="G474" s="1"/>
      <c r="H474" s="1"/>
    </row>
    <row r="475" ht="15.75" customHeight="1">
      <c r="D475" s="1"/>
      <c r="E475" s="1"/>
      <c r="F475" s="1"/>
      <c r="G475" s="1"/>
      <c r="H475" s="1"/>
    </row>
    <row r="476" ht="15.75" customHeight="1">
      <c r="D476" s="1"/>
      <c r="E476" s="1"/>
      <c r="F476" s="1"/>
      <c r="G476" s="1"/>
      <c r="H476" s="1"/>
    </row>
    <row r="477" ht="15.75" customHeight="1">
      <c r="D477" s="1"/>
      <c r="E477" s="1"/>
      <c r="F477" s="1"/>
      <c r="G477" s="1"/>
      <c r="H477" s="1"/>
    </row>
    <row r="478" ht="15.75" customHeight="1">
      <c r="D478" s="1"/>
      <c r="E478" s="1"/>
      <c r="F478" s="1"/>
      <c r="G478" s="1"/>
      <c r="H478" s="1"/>
    </row>
    <row r="479" ht="15.75" customHeight="1">
      <c r="D479" s="1"/>
      <c r="E479" s="1"/>
      <c r="F479" s="1"/>
      <c r="G479" s="1"/>
      <c r="H479" s="1"/>
    </row>
    <row r="480" ht="15.75" customHeight="1">
      <c r="D480" s="1"/>
      <c r="E480" s="1"/>
      <c r="F480" s="1"/>
      <c r="G480" s="1"/>
      <c r="H480" s="1"/>
    </row>
    <row r="481" ht="15.75" customHeight="1">
      <c r="D481" s="1"/>
      <c r="E481" s="1"/>
      <c r="F481" s="1"/>
      <c r="G481" s="1"/>
      <c r="H481" s="1"/>
    </row>
    <row r="482" ht="15.75" customHeight="1">
      <c r="D482" s="1"/>
      <c r="E482" s="1"/>
      <c r="F482" s="1"/>
      <c r="G482" s="1"/>
      <c r="H482" s="1"/>
    </row>
    <row r="483" ht="15.75" customHeight="1">
      <c r="D483" s="1"/>
      <c r="E483" s="1"/>
      <c r="F483" s="1"/>
      <c r="G483" s="1"/>
      <c r="H483" s="1"/>
    </row>
    <row r="484" ht="15.75" customHeight="1">
      <c r="D484" s="1"/>
      <c r="E484" s="1"/>
      <c r="F484" s="1"/>
      <c r="G484" s="1"/>
      <c r="H484" s="1"/>
    </row>
    <row r="485" ht="15.75" customHeight="1">
      <c r="D485" s="1"/>
      <c r="E485" s="1"/>
      <c r="F485" s="1"/>
      <c r="G485" s="1"/>
      <c r="H485" s="1"/>
    </row>
    <row r="486" ht="15.75" customHeight="1">
      <c r="D486" s="1"/>
      <c r="E486" s="1"/>
      <c r="F486" s="1"/>
      <c r="G486" s="1"/>
      <c r="H486" s="1"/>
    </row>
    <row r="487" ht="15.75" customHeight="1">
      <c r="D487" s="1"/>
      <c r="E487" s="1"/>
      <c r="F487" s="1"/>
      <c r="G487" s="1"/>
      <c r="H487" s="1"/>
    </row>
    <row r="488" ht="15.75" customHeight="1">
      <c r="D488" s="1"/>
      <c r="E488" s="1"/>
      <c r="F488" s="1"/>
      <c r="G488" s="1"/>
      <c r="H488" s="1"/>
    </row>
    <row r="489" ht="15.75" customHeight="1">
      <c r="D489" s="1"/>
      <c r="E489" s="1"/>
      <c r="F489" s="1"/>
      <c r="G489" s="1"/>
      <c r="H489" s="1"/>
    </row>
    <row r="490" ht="15.75" customHeight="1">
      <c r="D490" s="1"/>
      <c r="E490" s="1"/>
      <c r="F490" s="1"/>
      <c r="G490" s="1"/>
      <c r="H490" s="1"/>
    </row>
    <row r="491" ht="15.75" customHeight="1">
      <c r="D491" s="1"/>
      <c r="E491" s="1"/>
      <c r="F491" s="1"/>
      <c r="G491" s="1"/>
      <c r="H491" s="1"/>
    </row>
    <row r="492" ht="15.75" customHeight="1">
      <c r="D492" s="1"/>
      <c r="E492" s="1"/>
      <c r="F492" s="1"/>
      <c r="G492" s="1"/>
      <c r="H492" s="1"/>
    </row>
    <row r="493" ht="15.75" customHeight="1">
      <c r="D493" s="1"/>
      <c r="E493" s="1"/>
      <c r="F493" s="1"/>
      <c r="G493" s="1"/>
      <c r="H493" s="1"/>
    </row>
    <row r="494" ht="15.75" customHeight="1">
      <c r="D494" s="1"/>
      <c r="E494" s="1"/>
      <c r="F494" s="1"/>
      <c r="G494" s="1"/>
      <c r="H494" s="1"/>
    </row>
    <row r="495" ht="15.75" customHeight="1">
      <c r="D495" s="1"/>
      <c r="E495" s="1"/>
      <c r="F495" s="1"/>
      <c r="G495" s="1"/>
      <c r="H495" s="1"/>
    </row>
    <row r="496" ht="15.75" customHeight="1">
      <c r="D496" s="1"/>
      <c r="E496" s="1"/>
      <c r="F496" s="1"/>
      <c r="G496" s="1"/>
      <c r="H496" s="1"/>
    </row>
    <row r="497" ht="15.75" customHeight="1">
      <c r="D497" s="1"/>
      <c r="E497" s="1"/>
      <c r="F497" s="1"/>
      <c r="G497" s="1"/>
      <c r="H497" s="1"/>
    </row>
    <row r="498" ht="15.75" customHeight="1">
      <c r="D498" s="1"/>
      <c r="E498" s="1"/>
      <c r="F498" s="1"/>
      <c r="G498" s="1"/>
      <c r="H498" s="1"/>
    </row>
    <row r="499" ht="15.75" customHeight="1">
      <c r="D499" s="1"/>
      <c r="E499" s="1"/>
      <c r="F499" s="1"/>
      <c r="G499" s="1"/>
      <c r="H499" s="1"/>
    </row>
    <row r="500" ht="15.75" customHeight="1">
      <c r="D500" s="1"/>
      <c r="E500" s="1"/>
      <c r="F500" s="1"/>
      <c r="G500" s="1"/>
      <c r="H500" s="1"/>
    </row>
    <row r="501" ht="15.75" customHeight="1">
      <c r="D501" s="1"/>
      <c r="E501" s="1"/>
      <c r="F501" s="1"/>
      <c r="G501" s="1"/>
      <c r="H501" s="1"/>
    </row>
    <row r="502" ht="15.75" customHeight="1">
      <c r="D502" s="1"/>
      <c r="E502" s="1"/>
      <c r="F502" s="1"/>
      <c r="G502" s="1"/>
      <c r="H502" s="1"/>
    </row>
    <row r="503" ht="15.75" customHeight="1">
      <c r="D503" s="1"/>
      <c r="E503" s="1"/>
      <c r="F503" s="1"/>
      <c r="G503" s="1"/>
      <c r="H503" s="1"/>
    </row>
    <row r="504" ht="15.75" customHeight="1">
      <c r="D504" s="1"/>
      <c r="E504" s="1"/>
      <c r="F504" s="1"/>
      <c r="G504" s="1"/>
      <c r="H504" s="1"/>
    </row>
    <row r="505" ht="15.75" customHeight="1">
      <c r="D505" s="1"/>
      <c r="E505" s="1"/>
      <c r="F505" s="1"/>
      <c r="G505" s="1"/>
      <c r="H505" s="1"/>
    </row>
    <row r="506" ht="15.75" customHeight="1">
      <c r="D506" s="1"/>
      <c r="E506" s="1"/>
      <c r="F506" s="1"/>
      <c r="G506" s="1"/>
      <c r="H506" s="1"/>
    </row>
    <row r="507" ht="15.75" customHeight="1">
      <c r="D507" s="1"/>
      <c r="E507" s="1"/>
      <c r="F507" s="1"/>
      <c r="G507" s="1"/>
      <c r="H507" s="1"/>
    </row>
    <row r="508" ht="15.75" customHeight="1">
      <c r="D508" s="1"/>
      <c r="E508" s="1"/>
      <c r="F508" s="1"/>
      <c r="G508" s="1"/>
      <c r="H508" s="1"/>
    </row>
    <row r="509" ht="15.75" customHeight="1">
      <c r="D509" s="1"/>
      <c r="E509" s="1"/>
      <c r="F509" s="1"/>
      <c r="G509" s="1"/>
      <c r="H509" s="1"/>
    </row>
    <row r="510" ht="15.75" customHeight="1">
      <c r="D510" s="1"/>
      <c r="E510" s="1"/>
      <c r="F510" s="1"/>
      <c r="G510" s="1"/>
      <c r="H510" s="1"/>
    </row>
    <row r="511" ht="15.75" customHeight="1">
      <c r="D511" s="1"/>
      <c r="E511" s="1"/>
      <c r="F511" s="1"/>
      <c r="G511" s="1"/>
      <c r="H511" s="1"/>
    </row>
    <row r="512" ht="15.75" customHeight="1">
      <c r="D512" s="1"/>
      <c r="E512" s="1"/>
      <c r="F512" s="1"/>
      <c r="G512" s="1"/>
      <c r="H512" s="1"/>
    </row>
    <row r="513" ht="15.75" customHeight="1">
      <c r="D513" s="1"/>
      <c r="E513" s="1"/>
      <c r="F513" s="1"/>
      <c r="G513" s="1"/>
      <c r="H513" s="1"/>
    </row>
    <row r="514" ht="15.75" customHeight="1">
      <c r="D514" s="1"/>
      <c r="E514" s="1"/>
      <c r="F514" s="1"/>
      <c r="G514" s="1"/>
      <c r="H514" s="1"/>
    </row>
    <row r="515" ht="15.75" customHeight="1">
      <c r="D515" s="1"/>
      <c r="E515" s="1"/>
      <c r="F515" s="1"/>
      <c r="G515" s="1"/>
      <c r="H515" s="1"/>
    </row>
    <row r="516" ht="15.75" customHeight="1">
      <c r="D516" s="1"/>
      <c r="E516" s="1"/>
      <c r="F516" s="1"/>
      <c r="G516" s="1"/>
      <c r="H516" s="1"/>
    </row>
    <row r="517" ht="15.75" customHeight="1">
      <c r="D517" s="1"/>
      <c r="E517" s="1"/>
      <c r="F517" s="1"/>
      <c r="G517" s="1"/>
      <c r="H517" s="1"/>
    </row>
    <row r="518" ht="15.75" customHeight="1">
      <c r="D518" s="1"/>
      <c r="E518" s="1"/>
      <c r="F518" s="1"/>
      <c r="G518" s="1"/>
      <c r="H518" s="1"/>
    </row>
    <row r="519" ht="15.75" customHeight="1">
      <c r="D519" s="1"/>
      <c r="E519" s="1"/>
      <c r="F519" s="1"/>
      <c r="G519" s="1"/>
      <c r="H519" s="1"/>
    </row>
    <row r="520" ht="15.75" customHeight="1">
      <c r="D520" s="1"/>
      <c r="E520" s="1"/>
      <c r="F520" s="1"/>
      <c r="G520" s="1"/>
      <c r="H520" s="1"/>
    </row>
    <row r="521" ht="15.75" customHeight="1">
      <c r="D521" s="1"/>
      <c r="E521" s="1"/>
      <c r="F521" s="1"/>
      <c r="G521" s="1"/>
      <c r="H521" s="1"/>
    </row>
    <row r="522" ht="15.75" customHeight="1">
      <c r="D522" s="1"/>
      <c r="E522" s="1"/>
      <c r="F522" s="1"/>
      <c r="G522" s="1"/>
      <c r="H522" s="1"/>
    </row>
    <row r="523" ht="15.75" customHeight="1">
      <c r="D523" s="1"/>
      <c r="E523" s="1"/>
      <c r="F523" s="1"/>
      <c r="G523" s="1"/>
      <c r="H523" s="1"/>
    </row>
    <row r="524" ht="15.75" customHeight="1">
      <c r="D524" s="1"/>
      <c r="E524" s="1"/>
      <c r="F524" s="1"/>
      <c r="G524" s="1"/>
      <c r="H524" s="1"/>
    </row>
    <row r="525" ht="15.75" customHeight="1">
      <c r="D525" s="1"/>
      <c r="E525" s="1"/>
      <c r="F525" s="1"/>
      <c r="G525" s="1"/>
      <c r="H525" s="1"/>
    </row>
    <row r="526" ht="15.75" customHeight="1">
      <c r="D526" s="1"/>
      <c r="E526" s="1"/>
      <c r="F526" s="1"/>
      <c r="G526" s="1"/>
      <c r="H526" s="1"/>
    </row>
    <row r="527" ht="15.75" customHeight="1">
      <c r="D527" s="1"/>
      <c r="E527" s="1"/>
      <c r="F527" s="1"/>
      <c r="G527" s="1"/>
      <c r="H527" s="1"/>
    </row>
    <row r="528" ht="15.75" customHeight="1">
      <c r="D528" s="1"/>
      <c r="E528" s="1"/>
      <c r="F528" s="1"/>
      <c r="G528" s="1"/>
      <c r="H528" s="1"/>
    </row>
    <row r="529" ht="15.75" customHeight="1">
      <c r="D529" s="1"/>
      <c r="E529" s="1"/>
      <c r="F529" s="1"/>
      <c r="G529" s="1"/>
      <c r="H529" s="1"/>
    </row>
    <row r="530" ht="15.75" customHeight="1">
      <c r="D530" s="1"/>
      <c r="E530" s="1"/>
      <c r="F530" s="1"/>
      <c r="G530" s="1"/>
      <c r="H530" s="1"/>
    </row>
    <row r="531" ht="15.75" customHeight="1">
      <c r="D531" s="1"/>
      <c r="E531" s="1"/>
      <c r="F531" s="1"/>
      <c r="G531" s="1"/>
      <c r="H531" s="1"/>
    </row>
    <row r="532" ht="15.75" customHeight="1">
      <c r="D532" s="1"/>
      <c r="E532" s="1"/>
      <c r="F532" s="1"/>
      <c r="G532" s="1"/>
      <c r="H532" s="1"/>
    </row>
    <row r="533" ht="15.75" customHeight="1">
      <c r="D533" s="1"/>
      <c r="E533" s="1"/>
      <c r="F533" s="1"/>
      <c r="G533" s="1"/>
      <c r="H533" s="1"/>
    </row>
    <row r="534" ht="15.75" customHeight="1">
      <c r="D534" s="1"/>
      <c r="E534" s="1"/>
      <c r="F534" s="1"/>
      <c r="G534" s="1"/>
      <c r="H534" s="1"/>
    </row>
    <row r="535" ht="15.75" customHeight="1">
      <c r="D535" s="1"/>
      <c r="E535" s="1"/>
      <c r="F535" s="1"/>
      <c r="G535" s="1"/>
      <c r="H535" s="1"/>
    </row>
    <row r="536" ht="15.75" customHeight="1">
      <c r="D536" s="1"/>
      <c r="E536" s="1"/>
      <c r="F536" s="1"/>
      <c r="G536" s="1"/>
      <c r="H536" s="1"/>
    </row>
    <row r="537" ht="15.75" customHeight="1">
      <c r="D537" s="1"/>
      <c r="E537" s="1"/>
      <c r="F537" s="1"/>
      <c r="G537" s="1"/>
      <c r="H537" s="1"/>
    </row>
    <row r="538" ht="15.75" customHeight="1">
      <c r="D538" s="1"/>
      <c r="E538" s="1"/>
      <c r="F538" s="1"/>
      <c r="G538" s="1"/>
      <c r="H538" s="1"/>
    </row>
    <row r="539" ht="15.75" customHeight="1">
      <c r="D539" s="1"/>
      <c r="E539" s="1"/>
      <c r="F539" s="1"/>
      <c r="G539" s="1"/>
      <c r="H539" s="1"/>
    </row>
    <row r="540" ht="15.75" customHeight="1">
      <c r="D540" s="1"/>
      <c r="E540" s="1"/>
      <c r="F540" s="1"/>
      <c r="G540" s="1"/>
      <c r="H540" s="1"/>
    </row>
    <row r="541" ht="15.75" customHeight="1">
      <c r="D541" s="1"/>
      <c r="E541" s="1"/>
      <c r="F541" s="1"/>
      <c r="G541" s="1"/>
      <c r="H541" s="1"/>
    </row>
    <row r="542" ht="15.75" customHeight="1">
      <c r="D542" s="1"/>
      <c r="E542" s="1"/>
      <c r="F542" s="1"/>
      <c r="G542" s="1"/>
      <c r="H542" s="1"/>
    </row>
    <row r="543" ht="15.75" customHeight="1">
      <c r="D543" s="1"/>
      <c r="E543" s="1"/>
      <c r="F543" s="1"/>
      <c r="G543" s="1"/>
      <c r="H543" s="1"/>
    </row>
    <row r="544" ht="15.75" customHeight="1">
      <c r="D544" s="1"/>
      <c r="E544" s="1"/>
      <c r="F544" s="1"/>
      <c r="G544" s="1"/>
      <c r="H544" s="1"/>
    </row>
    <row r="545" ht="15.75" customHeight="1">
      <c r="D545" s="1"/>
      <c r="E545" s="1"/>
      <c r="F545" s="1"/>
      <c r="G545" s="1"/>
      <c r="H545" s="1"/>
    </row>
    <row r="546" ht="15.75" customHeight="1">
      <c r="D546" s="1"/>
      <c r="E546" s="1"/>
      <c r="F546" s="1"/>
      <c r="G546" s="1"/>
      <c r="H546" s="1"/>
    </row>
    <row r="547" ht="15.75" customHeight="1">
      <c r="D547" s="1"/>
      <c r="E547" s="1"/>
      <c r="F547" s="1"/>
      <c r="G547" s="1"/>
      <c r="H547" s="1"/>
    </row>
    <row r="548" ht="15.75" customHeight="1">
      <c r="D548" s="1"/>
      <c r="E548" s="1"/>
      <c r="F548" s="1"/>
      <c r="G548" s="1"/>
      <c r="H548" s="1"/>
    </row>
    <row r="549" ht="15.75" customHeight="1">
      <c r="D549" s="1"/>
      <c r="E549" s="1"/>
      <c r="F549" s="1"/>
      <c r="G549" s="1"/>
      <c r="H549" s="1"/>
    </row>
    <row r="550" ht="15.75" customHeight="1">
      <c r="D550" s="1"/>
      <c r="E550" s="1"/>
      <c r="F550" s="1"/>
      <c r="G550" s="1"/>
      <c r="H550" s="1"/>
    </row>
    <row r="551" ht="15.75" customHeight="1">
      <c r="D551" s="1"/>
      <c r="E551" s="1"/>
      <c r="F551" s="1"/>
      <c r="G551" s="1"/>
      <c r="H551" s="1"/>
    </row>
    <row r="552" ht="15.75" customHeight="1">
      <c r="D552" s="1"/>
      <c r="E552" s="1"/>
      <c r="F552" s="1"/>
      <c r="G552" s="1"/>
      <c r="H552" s="1"/>
    </row>
    <row r="553" ht="15.75" customHeight="1">
      <c r="D553" s="1"/>
      <c r="E553" s="1"/>
      <c r="F553" s="1"/>
      <c r="G553" s="1"/>
      <c r="H553" s="1"/>
    </row>
    <row r="554" ht="15.75" customHeight="1">
      <c r="D554" s="1"/>
      <c r="E554" s="1"/>
      <c r="F554" s="1"/>
      <c r="G554" s="1"/>
      <c r="H554" s="1"/>
    </row>
    <row r="555" ht="15.75" customHeight="1">
      <c r="D555" s="1"/>
      <c r="E555" s="1"/>
      <c r="F555" s="1"/>
      <c r="G555" s="1"/>
      <c r="H555" s="1"/>
    </row>
    <row r="556" ht="15.75" customHeight="1">
      <c r="D556" s="1"/>
      <c r="E556" s="1"/>
      <c r="F556" s="1"/>
      <c r="G556" s="1"/>
      <c r="H556" s="1"/>
    </row>
    <row r="557" ht="15.75" customHeight="1">
      <c r="D557" s="1"/>
      <c r="E557" s="1"/>
      <c r="F557" s="1"/>
      <c r="G557" s="1"/>
      <c r="H557" s="1"/>
    </row>
    <row r="558" ht="15.75" customHeight="1">
      <c r="D558" s="1"/>
      <c r="E558" s="1"/>
      <c r="F558" s="1"/>
      <c r="G558" s="1"/>
      <c r="H558" s="1"/>
    </row>
    <row r="559" ht="15.75" customHeight="1">
      <c r="D559" s="1"/>
      <c r="E559" s="1"/>
      <c r="F559" s="1"/>
      <c r="G559" s="1"/>
      <c r="H559" s="1"/>
    </row>
    <row r="560" ht="15.75" customHeight="1">
      <c r="D560" s="1"/>
      <c r="E560" s="1"/>
      <c r="F560" s="1"/>
      <c r="G560" s="1"/>
      <c r="H560" s="1"/>
    </row>
    <row r="561" ht="15.75" customHeight="1">
      <c r="D561" s="1"/>
      <c r="E561" s="1"/>
      <c r="F561" s="1"/>
      <c r="G561" s="1"/>
      <c r="H561" s="1"/>
    </row>
    <row r="562" ht="15.75" customHeight="1">
      <c r="D562" s="1"/>
      <c r="E562" s="1"/>
      <c r="F562" s="1"/>
      <c r="G562" s="1"/>
      <c r="H562" s="1"/>
    </row>
    <row r="563" ht="15.75" customHeight="1">
      <c r="D563" s="1"/>
      <c r="E563" s="1"/>
      <c r="F563" s="1"/>
      <c r="G563" s="1"/>
      <c r="H563" s="1"/>
    </row>
    <row r="564" ht="15.75" customHeight="1">
      <c r="D564" s="1"/>
      <c r="E564" s="1"/>
      <c r="F564" s="1"/>
      <c r="G564" s="1"/>
      <c r="H564" s="1"/>
    </row>
    <row r="565" ht="15.75" customHeight="1">
      <c r="D565" s="1"/>
      <c r="E565" s="1"/>
      <c r="F565" s="1"/>
      <c r="G565" s="1"/>
      <c r="H565" s="1"/>
    </row>
    <row r="566" ht="15.75" customHeight="1">
      <c r="D566" s="1"/>
      <c r="E566" s="1"/>
      <c r="F566" s="1"/>
      <c r="G566" s="1"/>
      <c r="H566" s="1"/>
    </row>
    <row r="567" ht="15.75" customHeight="1">
      <c r="D567" s="1"/>
      <c r="E567" s="1"/>
      <c r="F567" s="1"/>
      <c r="G567" s="1"/>
      <c r="H567" s="1"/>
    </row>
    <row r="568" ht="15.75" customHeight="1">
      <c r="D568" s="1"/>
      <c r="E568" s="1"/>
      <c r="F568" s="1"/>
      <c r="G568" s="1"/>
      <c r="H568" s="1"/>
    </row>
    <row r="569" ht="15.75" customHeight="1">
      <c r="D569" s="1"/>
      <c r="E569" s="1"/>
      <c r="F569" s="1"/>
      <c r="G569" s="1"/>
      <c r="H569" s="1"/>
    </row>
    <row r="570" ht="15.75" customHeight="1">
      <c r="D570" s="1"/>
      <c r="E570" s="1"/>
      <c r="F570" s="1"/>
      <c r="G570" s="1"/>
      <c r="H570" s="1"/>
    </row>
    <row r="571" ht="15.75" customHeight="1">
      <c r="D571" s="1"/>
      <c r="E571" s="1"/>
      <c r="F571" s="1"/>
      <c r="G571" s="1"/>
      <c r="H571" s="1"/>
    </row>
    <row r="572" ht="15.75" customHeight="1">
      <c r="D572" s="1"/>
      <c r="E572" s="1"/>
      <c r="F572" s="1"/>
      <c r="G572" s="1"/>
      <c r="H572" s="1"/>
    </row>
    <row r="573" ht="15.75" customHeight="1">
      <c r="D573" s="1"/>
      <c r="E573" s="1"/>
      <c r="F573" s="1"/>
      <c r="G573" s="1"/>
      <c r="H573" s="1"/>
    </row>
    <row r="574" ht="15.75" customHeight="1">
      <c r="D574" s="1"/>
      <c r="E574" s="1"/>
      <c r="F574" s="1"/>
      <c r="G574" s="1"/>
      <c r="H574" s="1"/>
    </row>
    <row r="575" ht="15.75" customHeight="1">
      <c r="D575" s="1"/>
      <c r="E575" s="1"/>
      <c r="F575" s="1"/>
      <c r="G575" s="1"/>
      <c r="H575" s="1"/>
    </row>
    <row r="576" ht="15.75" customHeight="1">
      <c r="D576" s="1"/>
      <c r="E576" s="1"/>
      <c r="F576" s="1"/>
      <c r="G576" s="1"/>
      <c r="H576" s="1"/>
    </row>
    <row r="577" ht="15.75" customHeight="1">
      <c r="D577" s="1"/>
      <c r="E577" s="1"/>
      <c r="F577" s="1"/>
      <c r="G577" s="1"/>
      <c r="H577" s="1"/>
    </row>
    <row r="578" ht="15.75" customHeight="1">
      <c r="D578" s="1"/>
      <c r="E578" s="1"/>
      <c r="F578" s="1"/>
      <c r="G578" s="1"/>
      <c r="H578" s="1"/>
    </row>
    <row r="579" ht="15.75" customHeight="1">
      <c r="D579" s="1"/>
      <c r="E579" s="1"/>
      <c r="F579" s="1"/>
      <c r="G579" s="1"/>
      <c r="H579" s="1"/>
    </row>
    <row r="580" ht="15.75" customHeight="1">
      <c r="D580" s="1"/>
      <c r="E580" s="1"/>
      <c r="F580" s="1"/>
      <c r="G580" s="1"/>
      <c r="H580" s="1"/>
    </row>
    <row r="581" ht="15.75" customHeight="1">
      <c r="D581" s="1"/>
      <c r="E581" s="1"/>
      <c r="F581" s="1"/>
      <c r="G581" s="1"/>
      <c r="H581" s="1"/>
    </row>
    <row r="582" ht="15.75" customHeight="1">
      <c r="D582" s="1"/>
      <c r="E582" s="1"/>
      <c r="F582" s="1"/>
      <c r="G582" s="1"/>
      <c r="H582" s="1"/>
    </row>
    <row r="583" ht="15.75" customHeight="1">
      <c r="D583" s="1"/>
      <c r="E583" s="1"/>
      <c r="F583" s="1"/>
      <c r="G583" s="1"/>
      <c r="H583" s="1"/>
    </row>
    <row r="584" ht="15.75" customHeight="1">
      <c r="D584" s="1"/>
      <c r="E584" s="1"/>
      <c r="F584" s="1"/>
      <c r="G584" s="1"/>
      <c r="H584" s="1"/>
    </row>
    <row r="585" ht="15.75" customHeight="1">
      <c r="D585" s="1"/>
      <c r="E585" s="1"/>
      <c r="F585" s="1"/>
      <c r="G585" s="1"/>
      <c r="H585" s="1"/>
    </row>
    <row r="586" ht="15.75" customHeight="1">
      <c r="D586" s="1"/>
      <c r="E586" s="1"/>
      <c r="F586" s="1"/>
      <c r="G586" s="1"/>
      <c r="H586" s="1"/>
    </row>
    <row r="587" ht="15.75" customHeight="1">
      <c r="D587" s="1"/>
      <c r="E587" s="1"/>
      <c r="F587" s="1"/>
      <c r="G587" s="1"/>
      <c r="H587" s="1"/>
    </row>
    <row r="588" ht="15.75" customHeight="1">
      <c r="D588" s="1"/>
      <c r="E588" s="1"/>
      <c r="F588" s="1"/>
      <c r="G588" s="1"/>
      <c r="H588" s="1"/>
    </row>
    <row r="589" ht="15.75" customHeight="1">
      <c r="D589" s="1"/>
      <c r="E589" s="1"/>
      <c r="F589" s="1"/>
      <c r="G589" s="1"/>
      <c r="H589" s="1"/>
    </row>
    <row r="590" ht="15.75" customHeight="1">
      <c r="D590" s="1"/>
      <c r="E590" s="1"/>
      <c r="F590" s="1"/>
      <c r="G590" s="1"/>
      <c r="H590" s="1"/>
    </row>
    <row r="591" ht="15.75" customHeight="1">
      <c r="D591" s="1"/>
      <c r="E591" s="1"/>
      <c r="F591" s="1"/>
      <c r="G591" s="1"/>
      <c r="H591" s="1"/>
    </row>
    <row r="592" ht="15.75" customHeight="1">
      <c r="D592" s="1"/>
      <c r="E592" s="1"/>
      <c r="F592" s="1"/>
      <c r="G592" s="1"/>
      <c r="H592" s="1"/>
    </row>
    <row r="593" ht="15.75" customHeight="1">
      <c r="D593" s="1"/>
      <c r="E593" s="1"/>
      <c r="F593" s="1"/>
      <c r="G593" s="1"/>
      <c r="H593" s="1"/>
    </row>
    <row r="594" ht="15.75" customHeight="1">
      <c r="D594" s="1"/>
      <c r="E594" s="1"/>
      <c r="F594" s="1"/>
      <c r="G594" s="1"/>
      <c r="H594" s="1"/>
    </row>
    <row r="595" ht="15.75" customHeight="1">
      <c r="D595" s="1"/>
      <c r="E595" s="1"/>
      <c r="F595" s="1"/>
      <c r="G595" s="1"/>
      <c r="H595" s="1"/>
    </row>
    <row r="596" ht="15.75" customHeight="1">
      <c r="D596" s="1"/>
      <c r="E596" s="1"/>
      <c r="F596" s="1"/>
      <c r="G596" s="1"/>
      <c r="H596" s="1"/>
    </row>
    <row r="597" ht="15.75" customHeight="1">
      <c r="D597" s="1"/>
      <c r="E597" s="1"/>
      <c r="F597" s="1"/>
      <c r="G597" s="1"/>
      <c r="H597" s="1"/>
    </row>
    <row r="598" ht="15.75" customHeight="1">
      <c r="D598" s="1"/>
      <c r="E598" s="1"/>
      <c r="F598" s="1"/>
      <c r="G598" s="1"/>
      <c r="H598" s="1"/>
    </row>
    <row r="599" ht="15.75" customHeight="1">
      <c r="D599" s="1"/>
      <c r="E599" s="1"/>
      <c r="F599" s="1"/>
      <c r="G599" s="1"/>
      <c r="H599" s="1"/>
    </row>
    <row r="600" ht="15.75" customHeight="1">
      <c r="D600" s="1"/>
      <c r="E600" s="1"/>
      <c r="F600" s="1"/>
      <c r="G600" s="1"/>
      <c r="H600" s="1"/>
    </row>
    <row r="601" ht="15.75" customHeight="1">
      <c r="D601" s="1"/>
      <c r="E601" s="1"/>
      <c r="F601" s="1"/>
      <c r="G601" s="1"/>
      <c r="H601" s="1"/>
    </row>
    <row r="602" ht="15.75" customHeight="1">
      <c r="D602" s="1"/>
      <c r="E602" s="1"/>
      <c r="F602" s="1"/>
      <c r="G602" s="1"/>
      <c r="H602" s="1"/>
    </row>
    <row r="603" ht="15.75" customHeight="1">
      <c r="D603" s="1"/>
      <c r="E603" s="1"/>
      <c r="F603" s="1"/>
      <c r="G603" s="1"/>
      <c r="H603" s="1"/>
    </row>
    <row r="604" ht="15.75" customHeight="1">
      <c r="D604" s="1"/>
      <c r="E604" s="1"/>
      <c r="F604" s="1"/>
      <c r="G604" s="1"/>
      <c r="H604" s="1"/>
    </row>
    <row r="605" ht="15.75" customHeight="1">
      <c r="D605" s="1"/>
      <c r="E605" s="1"/>
      <c r="F605" s="1"/>
      <c r="G605" s="1"/>
      <c r="H605" s="1"/>
    </row>
    <row r="606" ht="15.75" customHeight="1">
      <c r="D606" s="1"/>
      <c r="E606" s="1"/>
      <c r="F606" s="1"/>
      <c r="G606" s="1"/>
      <c r="H606" s="1"/>
    </row>
    <row r="607" ht="15.75" customHeight="1">
      <c r="D607" s="1"/>
      <c r="E607" s="1"/>
      <c r="F607" s="1"/>
      <c r="G607" s="1"/>
      <c r="H607" s="1"/>
    </row>
    <row r="608" ht="15.75" customHeight="1">
      <c r="D608" s="1"/>
      <c r="E608" s="1"/>
      <c r="F608" s="1"/>
      <c r="G608" s="1"/>
      <c r="H608" s="1"/>
    </row>
    <row r="609" ht="15.75" customHeight="1">
      <c r="D609" s="1"/>
      <c r="E609" s="1"/>
      <c r="F609" s="1"/>
      <c r="G609" s="1"/>
      <c r="H609" s="1"/>
    </row>
    <row r="610" ht="15.75" customHeight="1">
      <c r="D610" s="1"/>
      <c r="E610" s="1"/>
      <c r="F610" s="1"/>
      <c r="G610" s="1"/>
      <c r="H610" s="1"/>
    </row>
    <row r="611" ht="15.75" customHeight="1">
      <c r="D611" s="1"/>
      <c r="E611" s="1"/>
      <c r="F611" s="1"/>
      <c r="G611" s="1"/>
      <c r="H611" s="1"/>
    </row>
    <row r="612" ht="15.75" customHeight="1">
      <c r="D612" s="1"/>
      <c r="E612" s="1"/>
      <c r="F612" s="1"/>
      <c r="G612" s="1"/>
      <c r="H612" s="1"/>
    </row>
    <row r="613" ht="15.75" customHeight="1">
      <c r="D613" s="1"/>
      <c r="E613" s="1"/>
      <c r="F613" s="1"/>
      <c r="G613" s="1"/>
      <c r="H613" s="1"/>
    </row>
    <row r="614" ht="15.75" customHeight="1">
      <c r="D614" s="1"/>
      <c r="E614" s="1"/>
      <c r="F614" s="1"/>
      <c r="G614" s="1"/>
      <c r="H614" s="1"/>
    </row>
    <row r="615" ht="15.75" customHeight="1">
      <c r="D615" s="1"/>
      <c r="E615" s="1"/>
      <c r="F615" s="1"/>
      <c r="G615" s="1"/>
      <c r="H615" s="1"/>
    </row>
    <row r="616" ht="15.75" customHeight="1">
      <c r="D616" s="1"/>
      <c r="E616" s="1"/>
      <c r="F616" s="1"/>
      <c r="G616" s="1"/>
      <c r="H616" s="1"/>
    </row>
    <row r="617" ht="15.75" customHeight="1">
      <c r="D617" s="1"/>
      <c r="E617" s="1"/>
      <c r="F617" s="1"/>
      <c r="G617" s="1"/>
      <c r="H617" s="1"/>
    </row>
    <row r="618" ht="15.75" customHeight="1">
      <c r="D618" s="1"/>
      <c r="E618" s="1"/>
      <c r="F618" s="1"/>
      <c r="G618" s="1"/>
      <c r="H618" s="1"/>
    </row>
    <row r="619" ht="15.75" customHeight="1">
      <c r="D619" s="1"/>
      <c r="E619" s="1"/>
      <c r="F619" s="1"/>
      <c r="G619" s="1"/>
      <c r="H619" s="1"/>
    </row>
    <row r="620" ht="15.75" customHeight="1">
      <c r="D620" s="1"/>
      <c r="E620" s="1"/>
      <c r="F620" s="1"/>
      <c r="G620" s="1"/>
      <c r="H620" s="1"/>
    </row>
    <row r="621" ht="15.75" customHeight="1">
      <c r="D621" s="1"/>
      <c r="E621" s="1"/>
      <c r="F621" s="1"/>
      <c r="G621" s="1"/>
      <c r="H621" s="1"/>
    </row>
    <row r="622" ht="15.75" customHeight="1">
      <c r="D622" s="1"/>
      <c r="E622" s="1"/>
      <c r="F622" s="1"/>
      <c r="G622" s="1"/>
      <c r="H622" s="1"/>
    </row>
    <row r="623" ht="15.75" customHeight="1">
      <c r="D623" s="1"/>
      <c r="E623" s="1"/>
      <c r="F623" s="1"/>
      <c r="G623" s="1"/>
      <c r="H623" s="1"/>
    </row>
    <row r="624" ht="15.75" customHeight="1">
      <c r="D624" s="1"/>
      <c r="E624" s="1"/>
      <c r="F624" s="1"/>
      <c r="G624" s="1"/>
      <c r="H624" s="1"/>
    </row>
    <row r="625" ht="15.75" customHeight="1">
      <c r="D625" s="1"/>
      <c r="E625" s="1"/>
      <c r="F625" s="1"/>
      <c r="G625" s="1"/>
      <c r="H625" s="1"/>
    </row>
    <row r="626" ht="15.75" customHeight="1">
      <c r="D626" s="1"/>
      <c r="E626" s="1"/>
      <c r="F626" s="1"/>
      <c r="G626" s="1"/>
      <c r="H626" s="1"/>
    </row>
    <row r="627" ht="15.75" customHeight="1">
      <c r="D627" s="1"/>
      <c r="E627" s="1"/>
      <c r="F627" s="1"/>
      <c r="G627" s="1"/>
      <c r="H627" s="1"/>
    </row>
    <row r="628" ht="15.75" customHeight="1">
      <c r="D628" s="1"/>
      <c r="E628" s="1"/>
      <c r="F628" s="1"/>
      <c r="G628" s="1"/>
      <c r="H628" s="1"/>
    </row>
    <row r="629" ht="15.75" customHeight="1">
      <c r="D629" s="1"/>
      <c r="E629" s="1"/>
      <c r="F629" s="1"/>
      <c r="G629" s="1"/>
      <c r="H629" s="1"/>
    </row>
    <row r="630" ht="15.75" customHeight="1">
      <c r="D630" s="1"/>
      <c r="E630" s="1"/>
      <c r="F630" s="1"/>
      <c r="G630" s="1"/>
      <c r="H630" s="1"/>
    </row>
    <row r="631" ht="15.75" customHeight="1">
      <c r="D631" s="1"/>
      <c r="E631" s="1"/>
      <c r="F631" s="1"/>
      <c r="G631" s="1"/>
      <c r="H631" s="1"/>
    </row>
    <row r="632" ht="15.75" customHeight="1">
      <c r="D632" s="1"/>
      <c r="E632" s="1"/>
      <c r="F632" s="1"/>
      <c r="G632" s="1"/>
      <c r="H632" s="1"/>
    </row>
    <row r="633" ht="15.75" customHeight="1">
      <c r="D633" s="1"/>
      <c r="E633" s="1"/>
      <c r="F633" s="1"/>
      <c r="G633" s="1"/>
      <c r="H633" s="1"/>
    </row>
    <row r="634" ht="15.75" customHeight="1">
      <c r="D634" s="1"/>
      <c r="E634" s="1"/>
      <c r="F634" s="1"/>
      <c r="G634" s="1"/>
      <c r="H634" s="1"/>
    </row>
    <row r="635" ht="15.75" customHeight="1">
      <c r="D635" s="1"/>
      <c r="E635" s="1"/>
      <c r="F635" s="1"/>
      <c r="G635" s="1"/>
      <c r="H635" s="1"/>
    </row>
    <row r="636" ht="15.75" customHeight="1">
      <c r="D636" s="1"/>
      <c r="E636" s="1"/>
      <c r="F636" s="1"/>
      <c r="G636" s="1"/>
      <c r="H636" s="1"/>
    </row>
    <row r="637" ht="15.75" customHeight="1">
      <c r="D637" s="1"/>
      <c r="E637" s="1"/>
      <c r="F637" s="1"/>
      <c r="G637" s="1"/>
      <c r="H637" s="1"/>
    </row>
    <row r="638" ht="15.75" customHeight="1">
      <c r="D638" s="1"/>
      <c r="E638" s="1"/>
      <c r="F638" s="1"/>
      <c r="G638" s="1"/>
      <c r="H638" s="1"/>
    </row>
    <row r="639" ht="15.75" customHeight="1">
      <c r="D639" s="1"/>
      <c r="E639" s="1"/>
      <c r="F639" s="1"/>
      <c r="G639" s="1"/>
      <c r="H639" s="1"/>
    </row>
    <row r="640" ht="15.75" customHeight="1">
      <c r="D640" s="1"/>
      <c r="E640" s="1"/>
      <c r="F640" s="1"/>
      <c r="G640" s="1"/>
      <c r="H640" s="1"/>
    </row>
    <row r="641" ht="15.75" customHeight="1">
      <c r="D641" s="1"/>
      <c r="E641" s="1"/>
      <c r="F641" s="1"/>
      <c r="G641" s="1"/>
      <c r="H641" s="1"/>
    </row>
    <row r="642" ht="15.75" customHeight="1">
      <c r="D642" s="1"/>
      <c r="E642" s="1"/>
      <c r="F642" s="1"/>
      <c r="G642" s="1"/>
      <c r="H642" s="1"/>
    </row>
    <row r="643" ht="15.75" customHeight="1">
      <c r="D643" s="1"/>
      <c r="E643" s="1"/>
      <c r="F643" s="1"/>
      <c r="G643" s="1"/>
      <c r="H643" s="1"/>
    </row>
    <row r="644" ht="15.75" customHeight="1">
      <c r="D644" s="1"/>
      <c r="E644" s="1"/>
      <c r="F644" s="1"/>
      <c r="G644" s="1"/>
      <c r="H644" s="1"/>
    </row>
    <row r="645" ht="15.75" customHeight="1">
      <c r="D645" s="1"/>
      <c r="E645" s="1"/>
      <c r="F645" s="1"/>
      <c r="G645" s="1"/>
      <c r="H645" s="1"/>
    </row>
    <row r="646" ht="15.75" customHeight="1">
      <c r="D646" s="1"/>
      <c r="E646" s="1"/>
      <c r="F646" s="1"/>
      <c r="G646" s="1"/>
      <c r="H646" s="1"/>
    </row>
    <row r="647" ht="15.75" customHeight="1">
      <c r="D647" s="1"/>
      <c r="E647" s="1"/>
      <c r="F647" s="1"/>
      <c r="G647" s="1"/>
      <c r="H647" s="1"/>
    </row>
    <row r="648" ht="15.75" customHeight="1">
      <c r="D648" s="1"/>
      <c r="E648" s="1"/>
      <c r="F648" s="1"/>
      <c r="G648" s="1"/>
      <c r="H648" s="1"/>
    </row>
    <row r="649" ht="15.75" customHeight="1">
      <c r="D649" s="1"/>
      <c r="E649" s="1"/>
      <c r="F649" s="1"/>
      <c r="G649" s="1"/>
      <c r="H649" s="1"/>
    </row>
    <row r="650" ht="15.75" customHeight="1">
      <c r="D650" s="1"/>
      <c r="E650" s="1"/>
      <c r="F650" s="1"/>
      <c r="G650" s="1"/>
      <c r="H650" s="1"/>
    </row>
    <row r="651" ht="15.75" customHeight="1">
      <c r="D651" s="1"/>
      <c r="E651" s="1"/>
      <c r="F651" s="1"/>
      <c r="G651" s="1"/>
      <c r="H651" s="1"/>
    </row>
    <row r="652" ht="15.75" customHeight="1">
      <c r="D652" s="1"/>
      <c r="E652" s="1"/>
      <c r="F652" s="1"/>
      <c r="G652" s="1"/>
      <c r="H652" s="1"/>
    </row>
    <row r="653" ht="15.75" customHeight="1">
      <c r="D653" s="1"/>
      <c r="E653" s="1"/>
      <c r="F653" s="1"/>
      <c r="G653" s="1"/>
      <c r="H653" s="1"/>
    </row>
    <row r="654" ht="15.75" customHeight="1">
      <c r="D654" s="1"/>
      <c r="E654" s="1"/>
      <c r="F654" s="1"/>
      <c r="G654" s="1"/>
      <c r="H654" s="1"/>
    </row>
    <row r="655" ht="15.75" customHeight="1">
      <c r="D655" s="1"/>
      <c r="E655" s="1"/>
      <c r="F655" s="1"/>
      <c r="G655" s="1"/>
      <c r="H655" s="1"/>
    </row>
    <row r="656" ht="15.75" customHeight="1">
      <c r="D656" s="1"/>
      <c r="E656" s="1"/>
      <c r="F656" s="1"/>
      <c r="G656" s="1"/>
      <c r="H656" s="1"/>
    </row>
    <row r="657" ht="15.75" customHeight="1">
      <c r="D657" s="1"/>
      <c r="E657" s="1"/>
      <c r="F657" s="1"/>
      <c r="G657" s="1"/>
      <c r="H657" s="1"/>
    </row>
    <row r="658" ht="15.75" customHeight="1">
      <c r="D658" s="1"/>
      <c r="E658" s="1"/>
      <c r="F658" s="1"/>
      <c r="G658" s="1"/>
      <c r="H658" s="1"/>
    </row>
    <row r="659" ht="15.75" customHeight="1">
      <c r="D659" s="1"/>
      <c r="E659" s="1"/>
      <c r="F659" s="1"/>
      <c r="G659" s="1"/>
      <c r="H659" s="1"/>
    </row>
    <row r="660" ht="15.75" customHeight="1">
      <c r="D660" s="1"/>
      <c r="E660" s="1"/>
      <c r="F660" s="1"/>
      <c r="G660" s="1"/>
      <c r="H660" s="1"/>
    </row>
    <row r="661" ht="15.75" customHeight="1">
      <c r="D661" s="1"/>
      <c r="E661" s="1"/>
      <c r="F661" s="1"/>
      <c r="G661" s="1"/>
      <c r="H661" s="1"/>
    </row>
    <row r="662" ht="15.75" customHeight="1">
      <c r="D662" s="1"/>
      <c r="E662" s="1"/>
      <c r="F662" s="1"/>
      <c r="G662" s="1"/>
      <c r="H662" s="1"/>
    </row>
    <row r="663" ht="15.75" customHeight="1">
      <c r="D663" s="1"/>
      <c r="E663" s="1"/>
      <c r="F663" s="1"/>
      <c r="G663" s="1"/>
      <c r="H663" s="1"/>
    </row>
    <row r="664" ht="15.75" customHeight="1">
      <c r="D664" s="1"/>
      <c r="E664" s="1"/>
      <c r="F664" s="1"/>
      <c r="G664" s="1"/>
      <c r="H664" s="1"/>
    </row>
    <row r="665" ht="15.75" customHeight="1">
      <c r="D665" s="1"/>
      <c r="E665" s="1"/>
      <c r="F665" s="1"/>
      <c r="G665" s="1"/>
      <c r="H665" s="1"/>
    </row>
    <row r="666" ht="15.75" customHeight="1">
      <c r="D666" s="1"/>
      <c r="E666" s="1"/>
      <c r="F666" s="1"/>
      <c r="G666" s="1"/>
      <c r="H666" s="1"/>
    </row>
    <row r="667" ht="15.75" customHeight="1">
      <c r="D667" s="1"/>
      <c r="E667" s="1"/>
      <c r="F667" s="1"/>
      <c r="G667" s="1"/>
      <c r="H667" s="1"/>
    </row>
    <row r="668" ht="15.75" customHeight="1">
      <c r="D668" s="1"/>
      <c r="E668" s="1"/>
      <c r="F668" s="1"/>
      <c r="G668" s="1"/>
      <c r="H668" s="1"/>
    </row>
    <row r="669" ht="15.75" customHeight="1">
      <c r="D669" s="1"/>
      <c r="E669" s="1"/>
      <c r="F669" s="1"/>
      <c r="G669" s="1"/>
      <c r="H669" s="1"/>
    </row>
    <row r="670" ht="15.75" customHeight="1">
      <c r="D670" s="1"/>
      <c r="E670" s="1"/>
      <c r="F670" s="1"/>
      <c r="G670" s="1"/>
      <c r="H670" s="1"/>
    </row>
    <row r="671" ht="15.75" customHeight="1">
      <c r="D671" s="1"/>
      <c r="E671" s="1"/>
      <c r="F671" s="1"/>
      <c r="G671" s="1"/>
      <c r="H671" s="1"/>
    </row>
    <row r="672" ht="15.75" customHeight="1">
      <c r="D672" s="1"/>
      <c r="E672" s="1"/>
      <c r="F672" s="1"/>
      <c r="G672" s="1"/>
      <c r="H672" s="1"/>
    </row>
    <row r="673" ht="15.75" customHeight="1">
      <c r="D673" s="1"/>
      <c r="E673" s="1"/>
      <c r="F673" s="1"/>
      <c r="G673" s="1"/>
      <c r="H673" s="1"/>
    </row>
    <row r="674" ht="15.75" customHeight="1">
      <c r="D674" s="1"/>
      <c r="E674" s="1"/>
      <c r="F674" s="1"/>
      <c r="G674" s="1"/>
      <c r="H674" s="1"/>
    </row>
    <row r="675" ht="15.75" customHeight="1">
      <c r="D675" s="1"/>
      <c r="E675" s="1"/>
      <c r="F675" s="1"/>
      <c r="G675" s="1"/>
      <c r="H675" s="1"/>
    </row>
    <row r="676" ht="15.75" customHeight="1">
      <c r="D676" s="1"/>
      <c r="E676" s="1"/>
      <c r="F676" s="1"/>
      <c r="G676" s="1"/>
      <c r="H676" s="1"/>
    </row>
    <row r="677" ht="15.75" customHeight="1">
      <c r="D677" s="1"/>
      <c r="E677" s="1"/>
      <c r="F677" s="1"/>
      <c r="G677" s="1"/>
      <c r="H677" s="1"/>
    </row>
    <row r="678" ht="15.75" customHeight="1">
      <c r="D678" s="1"/>
      <c r="E678" s="1"/>
      <c r="F678" s="1"/>
      <c r="G678" s="1"/>
      <c r="H678" s="1"/>
    </row>
    <row r="679" ht="15.75" customHeight="1">
      <c r="D679" s="1"/>
      <c r="E679" s="1"/>
      <c r="F679" s="1"/>
      <c r="G679" s="1"/>
      <c r="H679" s="1"/>
    </row>
    <row r="680" ht="15.75" customHeight="1">
      <c r="D680" s="1"/>
      <c r="E680" s="1"/>
      <c r="F680" s="1"/>
      <c r="G680" s="1"/>
      <c r="H680" s="1"/>
    </row>
    <row r="681" ht="15.75" customHeight="1">
      <c r="D681" s="1"/>
      <c r="E681" s="1"/>
      <c r="F681" s="1"/>
      <c r="G681" s="1"/>
      <c r="H681" s="1"/>
    </row>
    <row r="682" ht="15.75" customHeight="1">
      <c r="D682" s="1"/>
      <c r="E682" s="1"/>
      <c r="F682" s="1"/>
      <c r="G682" s="1"/>
      <c r="H682" s="1"/>
    </row>
    <row r="683" ht="15.75" customHeight="1">
      <c r="D683" s="1"/>
      <c r="E683" s="1"/>
      <c r="F683" s="1"/>
      <c r="G683" s="1"/>
      <c r="H683" s="1"/>
    </row>
    <row r="684" ht="15.75" customHeight="1">
      <c r="D684" s="1"/>
      <c r="E684" s="1"/>
      <c r="F684" s="1"/>
      <c r="G684" s="1"/>
      <c r="H684" s="1"/>
    </row>
    <row r="685" ht="15.75" customHeight="1">
      <c r="D685" s="1"/>
      <c r="E685" s="1"/>
      <c r="F685" s="1"/>
      <c r="G685" s="1"/>
      <c r="H685" s="1"/>
    </row>
    <row r="686" ht="15.75" customHeight="1">
      <c r="D686" s="1"/>
      <c r="E686" s="1"/>
      <c r="F686" s="1"/>
      <c r="G686" s="1"/>
      <c r="H686" s="1"/>
    </row>
    <row r="687" ht="15.75" customHeight="1">
      <c r="D687" s="1"/>
      <c r="E687" s="1"/>
      <c r="F687" s="1"/>
      <c r="G687" s="1"/>
      <c r="H687" s="1"/>
    </row>
    <row r="688" ht="15.75" customHeight="1">
      <c r="D688" s="1"/>
      <c r="E688" s="1"/>
      <c r="F688" s="1"/>
      <c r="G688" s="1"/>
      <c r="H688" s="1"/>
    </row>
    <row r="689" ht="15.75" customHeight="1">
      <c r="D689" s="1"/>
      <c r="E689" s="1"/>
      <c r="F689" s="1"/>
      <c r="G689" s="1"/>
      <c r="H689" s="1"/>
    </row>
    <row r="690" ht="15.75" customHeight="1">
      <c r="D690" s="1"/>
      <c r="E690" s="1"/>
      <c r="F690" s="1"/>
      <c r="G690" s="1"/>
      <c r="H690" s="1"/>
    </row>
    <row r="691" ht="15.75" customHeight="1">
      <c r="D691" s="1"/>
      <c r="E691" s="1"/>
      <c r="F691" s="1"/>
      <c r="G691" s="1"/>
      <c r="H691" s="1"/>
    </row>
    <row r="692" ht="15.75" customHeight="1">
      <c r="D692" s="1"/>
      <c r="E692" s="1"/>
      <c r="F692" s="1"/>
      <c r="G692" s="1"/>
      <c r="H692" s="1"/>
    </row>
    <row r="693" ht="15.75" customHeight="1">
      <c r="D693" s="1"/>
      <c r="E693" s="1"/>
      <c r="F693" s="1"/>
      <c r="G693" s="1"/>
      <c r="H693" s="1"/>
    </row>
    <row r="694" ht="15.75" customHeight="1">
      <c r="D694" s="1"/>
      <c r="E694" s="1"/>
      <c r="F694" s="1"/>
      <c r="G694" s="1"/>
      <c r="H694" s="1"/>
    </row>
    <row r="695" ht="15.75" customHeight="1">
      <c r="D695" s="1"/>
      <c r="E695" s="1"/>
      <c r="F695" s="1"/>
      <c r="G695" s="1"/>
      <c r="H695" s="1"/>
    </row>
    <row r="696" ht="15.75" customHeight="1">
      <c r="D696" s="1"/>
      <c r="E696" s="1"/>
      <c r="F696" s="1"/>
      <c r="G696" s="1"/>
      <c r="H696" s="1"/>
    </row>
    <row r="697" ht="15.75" customHeight="1">
      <c r="D697" s="1"/>
      <c r="E697" s="1"/>
      <c r="F697" s="1"/>
      <c r="G697" s="1"/>
      <c r="H697" s="1"/>
    </row>
    <row r="698" ht="15.75" customHeight="1">
      <c r="D698" s="1"/>
      <c r="E698" s="1"/>
      <c r="F698" s="1"/>
      <c r="G698" s="1"/>
      <c r="H698" s="1"/>
    </row>
    <row r="699" ht="15.75" customHeight="1">
      <c r="D699" s="1"/>
      <c r="E699" s="1"/>
      <c r="F699" s="1"/>
      <c r="G699" s="1"/>
      <c r="H699" s="1"/>
    </row>
    <row r="700" ht="15.75" customHeight="1">
      <c r="D700" s="1"/>
      <c r="E700" s="1"/>
      <c r="F700" s="1"/>
      <c r="G700" s="1"/>
      <c r="H700" s="1"/>
    </row>
    <row r="701" ht="15.75" customHeight="1">
      <c r="D701" s="1"/>
      <c r="E701" s="1"/>
      <c r="F701" s="1"/>
      <c r="G701" s="1"/>
      <c r="H701" s="1"/>
    </row>
    <row r="702" ht="15.75" customHeight="1">
      <c r="D702" s="1"/>
      <c r="E702" s="1"/>
      <c r="F702" s="1"/>
      <c r="G702" s="1"/>
      <c r="H702" s="1"/>
    </row>
    <row r="703" ht="15.75" customHeight="1">
      <c r="D703" s="1"/>
      <c r="E703" s="1"/>
      <c r="F703" s="1"/>
      <c r="G703" s="1"/>
      <c r="H703" s="1"/>
    </row>
    <row r="704" ht="15.75" customHeight="1">
      <c r="D704" s="1"/>
      <c r="E704" s="1"/>
      <c r="F704" s="1"/>
      <c r="G704" s="1"/>
      <c r="H704" s="1"/>
    </row>
    <row r="705" ht="15.75" customHeight="1">
      <c r="D705" s="1"/>
      <c r="E705" s="1"/>
      <c r="F705" s="1"/>
      <c r="G705" s="1"/>
      <c r="H705" s="1"/>
    </row>
    <row r="706" ht="15.75" customHeight="1">
      <c r="D706" s="1"/>
      <c r="E706" s="1"/>
      <c r="F706" s="1"/>
      <c r="G706" s="1"/>
      <c r="H706" s="1"/>
    </row>
    <row r="707" ht="15.75" customHeight="1">
      <c r="D707" s="1"/>
      <c r="E707" s="1"/>
      <c r="F707" s="1"/>
      <c r="G707" s="1"/>
      <c r="H707" s="1"/>
    </row>
    <row r="708" ht="15.75" customHeight="1">
      <c r="D708" s="1"/>
      <c r="E708" s="1"/>
      <c r="F708" s="1"/>
      <c r="G708" s="1"/>
      <c r="H708" s="1"/>
    </row>
    <row r="709" ht="15.75" customHeight="1">
      <c r="D709" s="1"/>
      <c r="E709" s="1"/>
      <c r="F709" s="1"/>
      <c r="G709" s="1"/>
      <c r="H709" s="1"/>
    </row>
    <row r="710" ht="15.75" customHeight="1">
      <c r="D710" s="1"/>
      <c r="E710" s="1"/>
      <c r="F710" s="1"/>
      <c r="G710" s="1"/>
      <c r="H710" s="1"/>
    </row>
    <row r="711" ht="15.75" customHeight="1">
      <c r="D711" s="1"/>
      <c r="E711" s="1"/>
      <c r="F711" s="1"/>
      <c r="G711" s="1"/>
      <c r="H711" s="1"/>
    </row>
    <row r="712" ht="15.75" customHeight="1">
      <c r="D712" s="1"/>
      <c r="E712" s="1"/>
      <c r="F712" s="1"/>
      <c r="G712" s="1"/>
      <c r="H712" s="1"/>
    </row>
    <row r="713" ht="15.75" customHeight="1">
      <c r="D713" s="1"/>
      <c r="E713" s="1"/>
      <c r="F713" s="1"/>
      <c r="G713" s="1"/>
      <c r="H713" s="1"/>
    </row>
    <row r="714" ht="15.75" customHeight="1">
      <c r="D714" s="1"/>
      <c r="E714" s="1"/>
      <c r="F714" s="1"/>
      <c r="G714" s="1"/>
      <c r="H714" s="1"/>
    </row>
    <row r="715" ht="15.75" customHeight="1">
      <c r="D715" s="1"/>
      <c r="E715" s="1"/>
      <c r="F715" s="1"/>
      <c r="G715" s="1"/>
      <c r="H715" s="1"/>
    </row>
    <row r="716" ht="15.75" customHeight="1">
      <c r="D716" s="1"/>
      <c r="E716" s="1"/>
      <c r="F716" s="1"/>
      <c r="G716" s="1"/>
      <c r="H716" s="1"/>
    </row>
    <row r="717" ht="15.75" customHeight="1">
      <c r="D717" s="1"/>
      <c r="E717" s="1"/>
      <c r="F717" s="1"/>
      <c r="G717" s="1"/>
      <c r="H717" s="1"/>
    </row>
    <row r="718" ht="15.75" customHeight="1">
      <c r="D718" s="1"/>
      <c r="E718" s="1"/>
      <c r="F718" s="1"/>
      <c r="G718" s="1"/>
      <c r="H718" s="1"/>
    </row>
    <row r="719" ht="15.75" customHeight="1">
      <c r="D719" s="1"/>
      <c r="E719" s="1"/>
      <c r="F719" s="1"/>
      <c r="G719" s="1"/>
      <c r="H719" s="1"/>
    </row>
    <row r="720" ht="15.75" customHeight="1">
      <c r="D720" s="1"/>
      <c r="E720" s="1"/>
      <c r="F720" s="1"/>
      <c r="G720" s="1"/>
      <c r="H720" s="1"/>
    </row>
    <row r="721" ht="15.75" customHeight="1">
      <c r="D721" s="1"/>
      <c r="E721" s="1"/>
      <c r="F721" s="1"/>
      <c r="G721" s="1"/>
      <c r="H721" s="1"/>
    </row>
    <row r="722" ht="15.75" customHeight="1">
      <c r="D722" s="1"/>
      <c r="E722" s="1"/>
      <c r="F722" s="1"/>
      <c r="G722" s="1"/>
      <c r="H722" s="1"/>
    </row>
    <row r="723" ht="15.75" customHeight="1">
      <c r="D723" s="1"/>
      <c r="E723" s="1"/>
      <c r="F723" s="1"/>
      <c r="G723" s="1"/>
      <c r="H723" s="1"/>
    </row>
    <row r="724" ht="15.75" customHeight="1">
      <c r="D724" s="1"/>
      <c r="E724" s="1"/>
      <c r="F724" s="1"/>
      <c r="G724" s="1"/>
      <c r="H724" s="1"/>
    </row>
    <row r="725" ht="15.75" customHeight="1">
      <c r="D725" s="1"/>
      <c r="E725" s="1"/>
      <c r="F725" s="1"/>
      <c r="G725" s="1"/>
      <c r="H725" s="1"/>
    </row>
    <row r="726" ht="15.75" customHeight="1">
      <c r="D726" s="1"/>
      <c r="E726" s="1"/>
      <c r="F726" s="1"/>
      <c r="G726" s="1"/>
      <c r="H726" s="1"/>
    </row>
    <row r="727" ht="15.75" customHeight="1">
      <c r="D727" s="1"/>
      <c r="E727" s="1"/>
      <c r="F727" s="1"/>
      <c r="G727" s="1"/>
      <c r="H727" s="1"/>
    </row>
    <row r="728" ht="15.75" customHeight="1">
      <c r="D728" s="1"/>
      <c r="E728" s="1"/>
      <c r="F728" s="1"/>
      <c r="G728" s="1"/>
      <c r="H728" s="1"/>
    </row>
    <row r="729" ht="15.75" customHeight="1">
      <c r="D729" s="1"/>
      <c r="E729" s="1"/>
      <c r="F729" s="1"/>
      <c r="G729" s="1"/>
      <c r="H729" s="1"/>
    </row>
    <row r="730" ht="15.75" customHeight="1">
      <c r="D730" s="1"/>
      <c r="E730" s="1"/>
      <c r="F730" s="1"/>
      <c r="G730" s="1"/>
      <c r="H730" s="1"/>
    </row>
    <row r="731" ht="15.75" customHeight="1">
      <c r="D731" s="1"/>
      <c r="E731" s="1"/>
      <c r="F731" s="1"/>
      <c r="G731" s="1"/>
      <c r="H731" s="1"/>
    </row>
    <row r="732" ht="15.75" customHeight="1">
      <c r="D732" s="1"/>
      <c r="E732" s="1"/>
      <c r="F732" s="1"/>
      <c r="G732" s="1"/>
      <c r="H732" s="1"/>
    </row>
    <row r="733" ht="15.75" customHeight="1">
      <c r="D733" s="1"/>
      <c r="E733" s="1"/>
      <c r="F733" s="1"/>
      <c r="G733" s="1"/>
      <c r="H733" s="1"/>
    </row>
    <row r="734" ht="15.75" customHeight="1">
      <c r="D734" s="1"/>
      <c r="E734" s="1"/>
      <c r="F734" s="1"/>
      <c r="G734" s="1"/>
      <c r="H734" s="1"/>
    </row>
    <row r="735" ht="15.75" customHeight="1">
      <c r="D735" s="1"/>
      <c r="E735" s="1"/>
      <c r="F735" s="1"/>
      <c r="G735" s="1"/>
      <c r="H735" s="1"/>
    </row>
    <row r="736" ht="15.75" customHeight="1">
      <c r="D736" s="1"/>
      <c r="E736" s="1"/>
      <c r="F736" s="1"/>
      <c r="G736" s="1"/>
      <c r="H736" s="1"/>
    </row>
    <row r="737" ht="15.75" customHeight="1">
      <c r="D737" s="1"/>
      <c r="E737" s="1"/>
      <c r="F737" s="1"/>
      <c r="G737" s="1"/>
      <c r="H737" s="1"/>
    </row>
    <row r="738" ht="15.75" customHeight="1">
      <c r="D738" s="1"/>
      <c r="E738" s="1"/>
      <c r="F738" s="1"/>
      <c r="G738" s="1"/>
      <c r="H738" s="1"/>
    </row>
    <row r="739" ht="15.75" customHeight="1">
      <c r="D739" s="1"/>
      <c r="E739" s="1"/>
      <c r="F739" s="1"/>
      <c r="G739" s="1"/>
      <c r="H739" s="1"/>
    </row>
    <row r="740" ht="15.75" customHeight="1">
      <c r="D740" s="1"/>
      <c r="E740" s="1"/>
      <c r="F740" s="1"/>
      <c r="G740" s="1"/>
      <c r="H740" s="1"/>
    </row>
    <row r="741" ht="15.75" customHeight="1">
      <c r="D741" s="1"/>
      <c r="E741" s="1"/>
      <c r="F741" s="1"/>
      <c r="G741" s="1"/>
      <c r="H741" s="1"/>
    </row>
    <row r="742" ht="15.75" customHeight="1">
      <c r="D742" s="1"/>
      <c r="E742" s="1"/>
      <c r="F742" s="1"/>
      <c r="G742" s="1"/>
      <c r="H742" s="1"/>
    </row>
    <row r="743" ht="15.75" customHeight="1">
      <c r="D743" s="1"/>
      <c r="E743" s="1"/>
      <c r="F743" s="1"/>
      <c r="G743" s="1"/>
      <c r="H743" s="1"/>
    </row>
    <row r="744" ht="15.75" customHeight="1">
      <c r="D744" s="1"/>
      <c r="E744" s="1"/>
      <c r="F744" s="1"/>
      <c r="G744" s="1"/>
      <c r="H744" s="1"/>
    </row>
    <row r="745" ht="15.75" customHeight="1">
      <c r="D745" s="1"/>
      <c r="E745" s="1"/>
      <c r="F745" s="1"/>
      <c r="G745" s="1"/>
      <c r="H745" s="1"/>
    </row>
    <row r="746" ht="15.75" customHeight="1">
      <c r="D746" s="1"/>
      <c r="E746" s="1"/>
      <c r="F746" s="1"/>
      <c r="G746" s="1"/>
      <c r="H746" s="1"/>
    </row>
    <row r="747" ht="15.75" customHeight="1">
      <c r="D747" s="1"/>
      <c r="E747" s="1"/>
      <c r="F747" s="1"/>
      <c r="G747" s="1"/>
      <c r="H747" s="1"/>
    </row>
    <row r="748" ht="15.75" customHeight="1">
      <c r="D748" s="1"/>
      <c r="E748" s="1"/>
      <c r="F748" s="1"/>
      <c r="G748" s="1"/>
      <c r="H748" s="1"/>
    </row>
    <row r="749" ht="15.75" customHeight="1">
      <c r="D749" s="1"/>
      <c r="E749" s="1"/>
      <c r="F749" s="1"/>
      <c r="G749" s="1"/>
      <c r="H749" s="1"/>
    </row>
    <row r="750" ht="15.75" customHeight="1">
      <c r="D750" s="1"/>
      <c r="E750" s="1"/>
      <c r="F750" s="1"/>
      <c r="G750" s="1"/>
      <c r="H750" s="1"/>
    </row>
    <row r="751" ht="15.75" customHeight="1">
      <c r="D751" s="1"/>
      <c r="E751" s="1"/>
      <c r="F751" s="1"/>
      <c r="G751" s="1"/>
      <c r="H751" s="1"/>
    </row>
    <row r="752" ht="15.75" customHeight="1">
      <c r="D752" s="1"/>
      <c r="E752" s="1"/>
      <c r="F752" s="1"/>
      <c r="G752" s="1"/>
      <c r="H752" s="1"/>
    </row>
    <row r="753" ht="15.75" customHeight="1">
      <c r="D753" s="1"/>
      <c r="E753" s="1"/>
      <c r="F753" s="1"/>
      <c r="G753" s="1"/>
      <c r="H753" s="1"/>
    </row>
    <row r="754" ht="15.75" customHeight="1">
      <c r="D754" s="1"/>
      <c r="E754" s="1"/>
      <c r="F754" s="1"/>
      <c r="G754" s="1"/>
      <c r="H754" s="1"/>
    </row>
    <row r="755" ht="15.75" customHeight="1">
      <c r="D755" s="1"/>
      <c r="E755" s="1"/>
      <c r="F755" s="1"/>
      <c r="G755" s="1"/>
      <c r="H755" s="1"/>
    </row>
    <row r="756" ht="15.75" customHeight="1">
      <c r="D756" s="1"/>
      <c r="E756" s="1"/>
      <c r="F756" s="1"/>
      <c r="G756" s="1"/>
      <c r="H756" s="1"/>
    </row>
    <row r="757" ht="15.75" customHeight="1">
      <c r="D757" s="1"/>
      <c r="E757" s="1"/>
      <c r="F757" s="1"/>
      <c r="G757" s="1"/>
      <c r="H757" s="1"/>
    </row>
    <row r="758" ht="15.75" customHeight="1">
      <c r="D758" s="1"/>
      <c r="E758" s="1"/>
      <c r="F758" s="1"/>
      <c r="G758" s="1"/>
      <c r="H758" s="1"/>
    </row>
    <row r="759" ht="15.75" customHeight="1">
      <c r="D759" s="1"/>
      <c r="E759" s="1"/>
      <c r="F759" s="1"/>
      <c r="G759" s="1"/>
      <c r="H759" s="1"/>
    </row>
    <row r="760" ht="15.75" customHeight="1">
      <c r="D760" s="1"/>
      <c r="E760" s="1"/>
      <c r="F760" s="1"/>
      <c r="G760" s="1"/>
      <c r="H760" s="1"/>
    </row>
    <row r="761" ht="15.75" customHeight="1">
      <c r="D761" s="1"/>
      <c r="E761" s="1"/>
      <c r="F761" s="1"/>
      <c r="G761" s="1"/>
      <c r="H761" s="1"/>
    </row>
    <row r="762" ht="15.75" customHeight="1">
      <c r="D762" s="1"/>
      <c r="E762" s="1"/>
      <c r="F762" s="1"/>
      <c r="G762" s="1"/>
      <c r="H762" s="1"/>
    </row>
    <row r="763" ht="15.75" customHeight="1">
      <c r="D763" s="1"/>
      <c r="E763" s="1"/>
      <c r="F763" s="1"/>
      <c r="G763" s="1"/>
      <c r="H763" s="1"/>
    </row>
    <row r="764" ht="15.75" customHeight="1">
      <c r="D764" s="1"/>
      <c r="E764" s="1"/>
      <c r="F764" s="1"/>
      <c r="G764" s="1"/>
      <c r="H764" s="1"/>
    </row>
    <row r="765" ht="15.75" customHeight="1">
      <c r="D765" s="1"/>
      <c r="E765" s="1"/>
      <c r="F765" s="1"/>
      <c r="G765" s="1"/>
      <c r="H765" s="1"/>
    </row>
    <row r="766" ht="15.75" customHeight="1">
      <c r="D766" s="1"/>
      <c r="E766" s="1"/>
      <c r="F766" s="1"/>
      <c r="G766" s="1"/>
      <c r="H766" s="1"/>
    </row>
    <row r="767" ht="15.75" customHeight="1">
      <c r="D767" s="1"/>
      <c r="E767" s="1"/>
      <c r="F767" s="1"/>
      <c r="G767" s="1"/>
      <c r="H767" s="1"/>
    </row>
    <row r="768" ht="15.75" customHeight="1">
      <c r="D768" s="1"/>
      <c r="E768" s="1"/>
      <c r="F768" s="1"/>
      <c r="G768" s="1"/>
      <c r="H768" s="1"/>
    </row>
    <row r="769" ht="15.75" customHeight="1">
      <c r="D769" s="1"/>
      <c r="E769" s="1"/>
      <c r="F769" s="1"/>
      <c r="G769" s="1"/>
      <c r="H769" s="1"/>
    </row>
    <row r="770" ht="15.75" customHeight="1">
      <c r="D770" s="1"/>
      <c r="E770" s="1"/>
      <c r="F770" s="1"/>
      <c r="G770" s="1"/>
      <c r="H770" s="1"/>
    </row>
    <row r="771" ht="15.75" customHeight="1">
      <c r="D771" s="1"/>
      <c r="E771" s="1"/>
      <c r="F771" s="1"/>
      <c r="G771" s="1"/>
      <c r="H771" s="1"/>
    </row>
    <row r="772" ht="15.75" customHeight="1">
      <c r="D772" s="1"/>
      <c r="E772" s="1"/>
      <c r="F772" s="1"/>
      <c r="G772" s="1"/>
      <c r="H772" s="1"/>
    </row>
    <row r="773" ht="15.75" customHeight="1">
      <c r="D773" s="1"/>
      <c r="E773" s="1"/>
      <c r="F773" s="1"/>
      <c r="G773" s="1"/>
      <c r="H773" s="1"/>
    </row>
    <row r="774" ht="15.75" customHeight="1">
      <c r="D774" s="1"/>
      <c r="E774" s="1"/>
      <c r="F774" s="1"/>
      <c r="G774" s="1"/>
      <c r="H774" s="1"/>
    </row>
    <row r="775" ht="15.75" customHeight="1">
      <c r="D775" s="1"/>
      <c r="E775" s="1"/>
      <c r="F775" s="1"/>
      <c r="G775" s="1"/>
      <c r="H775" s="1"/>
    </row>
    <row r="776" ht="15.75" customHeight="1">
      <c r="D776" s="1"/>
      <c r="E776" s="1"/>
      <c r="F776" s="1"/>
      <c r="G776" s="1"/>
      <c r="H776" s="1"/>
    </row>
    <row r="777" ht="15.75" customHeight="1">
      <c r="D777" s="1"/>
      <c r="E777" s="1"/>
      <c r="F777" s="1"/>
      <c r="G777" s="1"/>
      <c r="H777" s="1"/>
    </row>
    <row r="778" ht="15.75" customHeight="1">
      <c r="D778" s="1"/>
      <c r="E778" s="1"/>
      <c r="F778" s="1"/>
      <c r="G778" s="1"/>
      <c r="H778" s="1"/>
    </row>
    <row r="779" ht="15.75" customHeight="1">
      <c r="D779" s="1"/>
      <c r="E779" s="1"/>
      <c r="F779" s="1"/>
      <c r="G779" s="1"/>
      <c r="H779" s="1"/>
    </row>
    <row r="780" ht="15.75" customHeight="1">
      <c r="D780" s="1"/>
      <c r="E780" s="1"/>
      <c r="F780" s="1"/>
      <c r="G780" s="1"/>
      <c r="H780" s="1"/>
    </row>
    <row r="781" ht="15.75" customHeight="1">
      <c r="D781" s="1"/>
      <c r="E781" s="1"/>
      <c r="F781" s="1"/>
      <c r="G781" s="1"/>
      <c r="H781" s="1"/>
    </row>
    <row r="782" ht="15.75" customHeight="1">
      <c r="D782" s="1"/>
      <c r="E782" s="1"/>
      <c r="F782" s="1"/>
      <c r="G782" s="1"/>
      <c r="H782" s="1"/>
    </row>
    <row r="783" ht="15.75" customHeight="1">
      <c r="D783" s="1"/>
      <c r="E783" s="1"/>
      <c r="F783" s="1"/>
      <c r="G783" s="1"/>
      <c r="H783" s="1"/>
    </row>
    <row r="784" ht="15.75" customHeight="1">
      <c r="D784" s="1"/>
      <c r="E784" s="1"/>
      <c r="F784" s="1"/>
      <c r="G784" s="1"/>
      <c r="H784" s="1"/>
    </row>
    <row r="785" ht="15.75" customHeight="1">
      <c r="D785" s="1"/>
      <c r="E785" s="1"/>
      <c r="F785" s="1"/>
      <c r="G785" s="1"/>
      <c r="H785" s="1"/>
    </row>
    <row r="786" ht="15.75" customHeight="1">
      <c r="D786" s="1"/>
      <c r="E786" s="1"/>
      <c r="F786" s="1"/>
      <c r="G786" s="1"/>
      <c r="H786" s="1"/>
    </row>
    <row r="787" ht="15.75" customHeight="1">
      <c r="D787" s="1"/>
      <c r="E787" s="1"/>
      <c r="F787" s="1"/>
      <c r="G787" s="1"/>
      <c r="H787" s="1"/>
    </row>
    <row r="788" ht="15.75" customHeight="1">
      <c r="D788" s="1"/>
      <c r="E788" s="1"/>
      <c r="F788" s="1"/>
      <c r="G788" s="1"/>
      <c r="H788" s="1"/>
    </row>
    <row r="789" ht="15.75" customHeight="1">
      <c r="D789" s="1"/>
      <c r="E789" s="1"/>
      <c r="F789" s="1"/>
      <c r="G789" s="1"/>
      <c r="H789" s="1"/>
    </row>
    <row r="790" ht="15.75" customHeight="1">
      <c r="D790" s="1"/>
      <c r="E790" s="1"/>
      <c r="F790" s="1"/>
      <c r="G790" s="1"/>
      <c r="H790" s="1"/>
    </row>
    <row r="791" ht="15.75" customHeight="1">
      <c r="D791" s="1"/>
      <c r="E791" s="1"/>
      <c r="F791" s="1"/>
      <c r="G791" s="1"/>
      <c r="H791" s="1"/>
    </row>
    <row r="792" ht="15.75" customHeight="1">
      <c r="D792" s="1"/>
      <c r="E792" s="1"/>
      <c r="F792" s="1"/>
      <c r="G792" s="1"/>
      <c r="H792" s="1"/>
    </row>
    <row r="793" ht="15.75" customHeight="1">
      <c r="D793" s="1"/>
      <c r="E793" s="1"/>
      <c r="F793" s="1"/>
      <c r="G793" s="1"/>
      <c r="H793" s="1"/>
    </row>
    <row r="794" ht="15.75" customHeight="1">
      <c r="D794" s="1"/>
      <c r="E794" s="1"/>
      <c r="F794" s="1"/>
      <c r="G794" s="1"/>
      <c r="H794" s="1"/>
    </row>
    <row r="795" ht="15.75" customHeight="1">
      <c r="D795" s="1"/>
      <c r="E795" s="1"/>
      <c r="F795" s="1"/>
      <c r="G795" s="1"/>
      <c r="H795" s="1"/>
    </row>
    <row r="796" ht="15.75" customHeight="1">
      <c r="D796" s="1"/>
      <c r="E796" s="1"/>
      <c r="F796" s="1"/>
      <c r="G796" s="1"/>
      <c r="H796" s="1"/>
    </row>
    <row r="797" ht="15.75" customHeight="1">
      <c r="D797" s="1"/>
      <c r="E797" s="1"/>
      <c r="F797" s="1"/>
      <c r="G797" s="1"/>
      <c r="H797" s="1"/>
    </row>
    <row r="798" ht="15.75" customHeight="1">
      <c r="D798" s="1"/>
      <c r="E798" s="1"/>
      <c r="F798" s="1"/>
      <c r="G798" s="1"/>
      <c r="H798" s="1"/>
    </row>
    <row r="799" ht="15.75" customHeight="1">
      <c r="D799" s="1"/>
      <c r="E799" s="1"/>
      <c r="F799" s="1"/>
      <c r="G799" s="1"/>
      <c r="H799" s="1"/>
    </row>
    <row r="800" ht="15.75" customHeight="1">
      <c r="D800" s="1"/>
      <c r="E800" s="1"/>
      <c r="F800" s="1"/>
      <c r="G800" s="1"/>
      <c r="H800" s="1"/>
    </row>
    <row r="801" ht="15.75" customHeight="1">
      <c r="D801" s="1"/>
      <c r="E801" s="1"/>
      <c r="F801" s="1"/>
      <c r="G801" s="1"/>
      <c r="H801" s="1"/>
    </row>
    <row r="802" ht="15.75" customHeight="1">
      <c r="D802" s="1"/>
      <c r="E802" s="1"/>
      <c r="F802" s="1"/>
      <c r="G802" s="1"/>
      <c r="H802" s="1"/>
    </row>
    <row r="803" ht="15.75" customHeight="1">
      <c r="D803" s="1"/>
      <c r="E803" s="1"/>
      <c r="F803" s="1"/>
      <c r="G803" s="1"/>
      <c r="H803" s="1"/>
    </row>
    <row r="804" ht="15.75" customHeight="1">
      <c r="D804" s="1"/>
      <c r="E804" s="1"/>
      <c r="F804" s="1"/>
      <c r="G804" s="1"/>
      <c r="H804" s="1"/>
    </row>
    <row r="805" ht="15.75" customHeight="1">
      <c r="D805" s="1"/>
      <c r="E805" s="1"/>
      <c r="F805" s="1"/>
      <c r="G805" s="1"/>
      <c r="H805" s="1"/>
    </row>
    <row r="806" ht="15.75" customHeight="1">
      <c r="D806" s="1"/>
      <c r="E806" s="1"/>
      <c r="F806" s="1"/>
      <c r="G806" s="1"/>
      <c r="H806" s="1"/>
    </row>
    <row r="807" ht="15.75" customHeight="1">
      <c r="D807" s="1"/>
      <c r="E807" s="1"/>
      <c r="F807" s="1"/>
      <c r="G807" s="1"/>
      <c r="H807" s="1"/>
    </row>
    <row r="808" ht="15.75" customHeight="1">
      <c r="D808" s="1"/>
      <c r="E808" s="1"/>
      <c r="F808" s="1"/>
      <c r="G808" s="1"/>
      <c r="H808" s="1"/>
    </row>
    <row r="809" ht="15.75" customHeight="1">
      <c r="D809" s="1"/>
      <c r="E809" s="1"/>
      <c r="F809" s="1"/>
      <c r="G809" s="1"/>
      <c r="H809" s="1"/>
    </row>
    <row r="810" ht="15.75" customHeight="1">
      <c r="D810" s="1"/>
      <c r="E810" s="1"/>
      <c r="F810" s="1"/>
      <c r="G810" s="1"/>
      <c r="H810" s="1"/>
    </row>
    <row r="811" ht="15.75" customHeight="1">
      <c r="D811" s="1"/>
      <c r="E811" s="1"/>
      <c r="F811" s="1"/>
      <c r="G811" s="1"/>
      <c r="H811" s="1"/>
    </row>
    <row r="812" ht="15.75" customHeight="1">
      <c r="D812" s="1"/>
      <c r="E812" s="1"/>
      <c r="F812" s="1"/>
      <c r="G812" s="1"/>
      <c r="H812" s="1"/>
    </row>
    <row r="813" ht="15.75" customHeight="1">
      <c r="D813" s="1"/>
      <c r="E813" s="1"/>
      <c r="F813" s="1"/>
      <c r="G813" s="1"/>
      <c r="H813" s="1"/>
    </row>
    <row r="814" ht="15.75" customHeight="1">
      <c r="D814" s="1"/>
      <c r="E814" s="1"/>
      <c r="F814" s="1"/>
      <c r="G814" s="1"/>
      <c r="H814" s="1"/>
    </row>
    <row r="815" ht="15.75" customHeight="1">
      <c r="D815" s="1"/>
      <c r="E815" s="1"/>
      <c r="F815" s="1"/>
      <c r="G815" s="1"/>
      <c r="H815" s="1"/>
    </row>
    <row r="816" ht="15.75" customHeight="1">
      <c r="D816" s="1"/>
      <c r="E816" s="1"/>
      <c r="F816" s="1"/>
      <c r="G816" s="1"/>
      <c r="H816" s="1"/>
    </row>
    <row r="817" ht="15.75" customHeight="1">
      <c r="D817" s="1"/>
      <c r="E817" s="1"/>
      <c r="F817" s="1"/>
      <c r="G817" s="1"/>
      <c r="H817" s="1"/>
    </row>
    <row r="818" ht="15.75" customHeight="1">
      <c r="D818" s="1"/>
      <c r="E818" s="1"/>
      <c r="F818" s="1"/>
      <c r="G818" s="1"/>
      <c r="H818" s="1"/>
    </row>
    <row r="819" ht="15.75" customHeight="1">
      <c r="D819" s="1"/>
      <c r="E819" s="1"/>
      <c r="F819" s="1"/>
      <c r="G819" s="1"/>
      <c r="H819" s="1"/>
    </row>
    <row r="820" ht="15.75" customHeight="1">
      <c r="D820" s="1"/>
      <c r="E820" s="1"/>
      <c r="F820" s="1"/>
      <c r="G820" s="1"/>
      <c r="H820" s="1"/>
    </row>
    <row r="821" ht="15.75" customHeight="1">
      <c r="D821" s="1"/>
      <c r="E821" s="1"/>
      <c r="F821" s="1"/>
      <c r="G821" s="1"/>
      <c r="H821" s="1"/>
    </row>
    <row r="822" ht="15.75" customHeight="1">
      <c r="D822" s="1"/>
      <c r="E822" s="1"/>
      <c r="F822" s="1"/>
      <c r="G822" s="1"/>
      <c r="H822" s="1"/>
    </row>
    <row r="823" ht="15.75" customHeight="1">
      <c r="D823" s="1"/>
      <c r="E823" s="1"/>
      <c r="F823" s="1"/>
      <c r="G823" s="1"/>
      <c r="H823" s="1"/>
    </row>
    <row r="824" ht="15.75" customHeight="1">
      <c r="D824" s="1"/>
      <c r="E824" s="1"/>
      <c r="F824" s="1"/>
      <c r="G824" s="1"/>
      <c r="H824" s="1"/>
    </row>
    <row r="825" ht="15.75" customHeight="1">
      <c r="D825" s="1"/>
      <c r="E825" s="1"/>
      <c r="F825" s="1"/>
      <c r="G825" s="1"/>
      <c r="H825" s="1"/>
    </row>
    <row r="826" ht="15.75" customHeight="1">
      <c r="D826" s="1"/>
      <c r="E826" s="1"/>
      <c r="F826" s="1"/>
      <c r="G826" s="1"/>
      <c r="H826" s="1"/>
    </row>
    <row r="827" ht="15.75" customHeight="1">
      <c r="D827" s="1"/>
      <c r="E827" s="1"/>
      <c r="F827" s="1"/>
      <c r="G827" s="1"/>
      <c r="H827" s="1"/>
    </row>
    <row r="828" ht="15.75" customHeight="1">
      <c r="D828" s="1"/>
      <c r="E828" s="1"/>
      <c r="F828" s="1"/>
      <c r="G828" s="1"/>
      <c r="H828" s="1"/>
    </row>
    <row r="829" ht="15.75" customHeight="1">
      <c r="D829" s="1"/>
      <c r="E829" s="1"/>
      <c r="F829" s="1"/>
      <c r="G829" s="1"/>
      <c r="H829" s="1"/>
    </row>
    <row r="830" ht="15.75" customHeight="1">
      <c r="D830" s="1"/>
      <c r="E830" s="1"/>
      <c r="F830" s="1"/>
      <c r="G830" s="1"/>
      <c r="H830" s="1"/>
    </row>
    <row r="831" ht="15.75" customHeight="1">
      <c r="D831" s="1"/>
      <c r="E831" s="1"/>
      <c r="F831" s="1"/>
      <c r="G831" s="1"/>
      <c r="H831" s="1"/>
    </row>
    <row r="832" ht="15.75" customHeight="1">
      <c r="D832" s="1"/>
      <c r="E832" s="1"/>
      <c r="F832" s="1"/>
      <c r="G832" s="1"/>
      <c r="H832" s="1"/>
    </row>
    <row r="833" ht="15.75" customHeight="1">
      <c r="D833" s="1"/>
      <c r="E833" s="1"/>
      <c r="F833" s="1"/>
      <c r="G833" s="1"/>
      <c r="H833" s="1"/>
    </row>
    <row r="834" ht="15.75" customHeight="1">
      <c r="D834" s="1"/>
      <c r="E834" s="1"/>
      <c r="F834" s="1"/>
      <c r="G834" s="1"/>
      <c r="H834" s="1"/>
    </row>
    <row r="835" ht="15.75" customHeight="1">
      <c r="D835" s="1"/>
      <c r="E835" s="1"/>
      <c r="F835" s="1"/>
      <c r="G835" s="1"/>
      <c r="H835" s="1"/>
    </row>
    <row r="836" ht="15.75" customHeight="1">
      <c r="D836" s="1"/>
      <c r="E836" s="1"/>
      <c r="F836" s="1"/>
      <c r="G836" s="1"/>
      <c r="H836" s="1"/>
    </row>
    <row r="837" ht="15.75" customHeight="1">
      <c r="D837" s="1"/>
      <c r="E837" s="1"/>
      <c r="F837" s="1"/>
      <c r="G837" s="1"/>
      <c r="H837" s="1"/>
    </row>
    <row r="838" ht="15.75" customHeight="1">
      <c r="D838" s="1"/>
      <c r="E838" s="1"/>
      <c r="F838" s="1"/>
      <c r="G838" s="1"/>
      <c r="H838" s="1"/>
    </row>
    <row r="839" ht="15.75" customHeight="1">
      <c r="D839" s="1"/>
      <c r="E839" s="1"/>
      <c r="F839" s="1"/>
      <c r="G839" s="1"/>
      <c r="H839" s="1"/>
    </row>
    <row r="840" ht="15.75" customHeight="1">
      <c r="D840" s="1"/>
      <c r="E840" s="1"/>
      <c r="F840" s="1"/>
      <c r="G840" s="1"/>
      <c r="H840" s="1"/>
    </row>
    <row r="841" ht="15.75" customHeight="1">
      <c r="D841" s="1"/>
      <c r="E841" s="1"/>
      <c r="F841" s="1"/>
      <c r="G841" s="1"/>
      <c r="H841" s="1"/>
    </row>
    <row r="842" ht="15.75" customHeight="1">
      <c r="D842" s="1"/>
      <c r="E842" s="1"/>
      <c r="F842" s="1"/>
      <c r="G842" s="1"/>
      <c r="H842" s="1"/>
    </row>
    <row r="843" ht="15.75" customHeight="1">
      <c r="D843" s="1"/>
      <c r="E843" s="1"/>
      <c r="F843" s="1"/>
      <c r="G843" s="1"/>
      <c r="H843" s="1"/>
    </row>
    <row r="844" ht="15.75" customHeight="1">
      <c r="D844" s="1"/>
      <c r="E844" s="1"/>
      <c r="F844" s="1"/>
      <c r="G844" s="1"/>
      <c r="H844" s="1"/>
    </row>
    <row r="845" ht="15.75" customHeight="1">
      <c r="D845" s="1"/>
      <c r="E845" s="1"/>
      <c r="F845" s="1"/>
      <c r="G845" s="1"/>
      <c r="H845" s="1"/>
    </row>
    <row r="846" ht="15.75" customHeight="1">
      <c r="D846" s="1"/>
      <c r="E846" s="1"/>
      <c r="F846" s="1"/>
      <c r="G846" s="1"/>
      <c r="H846" s="1"/>
    </row>
    <row r="847" ht="15.75" customHeight="1">
      <c r="D847" s="1"/>
      <c r="E847" s="1"/>
      <c r="F847" s="1"/>
      <c r="G847" s="1"/>
      <c r="H847" s="1"/>
    </row>
    <row r="848" ht="15.75" customHeight="1">
      <c r="D848" s="1"/>
      <c r="E848" s="1"/>
      <c r="F848" s="1"/>
      <c r="G848" s="1"/>
      <c r="H848" s="1"/>
    </row>
    <row r="849" ht="15.75" customHeight="1">
      <c r="D849" s="1"/>
      <c r="E849" s="1"/>
      <c r="F849" s="1"/>
      <c r="G849" s="1"/>
      <c r="H849" s="1"/>
    </row>
    <row r="850" ht="15.75" customHeight="1">
      <c r="D850" s="1"/>
      <c r="E850" s="1"/>
      <c r="F850" s="1"/>
      <c r="G850" s="1"/>
      <c r="H850" s="1"/>
    </row>
    <row r="851" ht="15.75" customHeight="1">
      <c r="D851" s="1"/>
      <c r="E851" s="1"/>
      <c r="F851" s="1"/>
      <c r="G851" s="1"/>
      <c r="H851" s="1"/>
    </row>
    <row r="852" ht="15.75" customHeight="1">
      <c r="D852" s="1"/>
      <c r="E852" s="1"/>
      <c r="F852" s="1"/>
      <c r="G852" s="1"/>
      <c r="H852" s="1"/>
    </row>
    <row r="853" ht="15.75" customHeight="1">
      <c r="D853" s="1"/>
      <c r="E853" s="1"/>
      <c r="F853" s="1"/>
      <c r="G853" s="1"/>
      <c r="H853" s="1"/>
    </row>
    <row r="854" ht="15.75" customHeight="1">
      <c r="D854" s="1"/>
      <c r="E854" s="1"/>
      <c r="F854" s="1"/>
      <c r="G854" s="1"/>
      <c r="H854" s="1"/>
    </row>
    <row r="855" ht="15.75" customHeight="1">
      <c r="D855" s="1"/>
      <c r="E855" s="1"/>
      <c r="F855" s="1"/>
      <c r="G855" s="1"/>
      <c r="H855" s="1"/>
    </row>
    <row r="856" ht="15.75" customHeight="1">
      <c r="D856" s="1"/>
      <c r="E856" s="1"/>
      <c r="F856" s="1"/>
      <c r="G856" s="1"/>
      <c r="H856" s="1"/>
    </row>
    <row r="857" ht="15.75" customHeight="1">
      <c r="D857" s="1"/>
      <c r="E857" s="1"/>
      <c r="F857" s="1"/>
      <c r="G857" s="1"/>
      <c r="H857" s="1"/>
    </row>
    <row r="858" ht="15.75" customHeight="1">
      <c r="D858" s="1"/>
      <c r="E858" s="1"/>
      <c r="F858" s="1"/>
      <c r="G858" s="1"/>
      <c r="H858" s="1"/>
    </row>
    <row r="859" ht="15.75" customHeight="1">
      <c r="D859" s="1"/>
      <c r="E859" s="1"/>
      <c r="F859" s="1"/>
      <c r="G859" s="1"/>
      <c r="H859" s="1"/>
    </row>
    <row r="860" ht="15.75" customHeight="1">
      <c r="D860" s="1"/>
      <c r="E860" s="1"/>
      <c r="F860" s="1"/>
      <c r="G860" s="1"/>
      <c r="H860" s="1"/>
    </row>
    <row r="861" ht="15.75" customHeight="1">
      <c r="D861" s="1"/>
      <c r="E861" s="1"/>
      <c r="F861" s="1"/>
      <c r="G861" s="1"/>
      <c r="H861" s="1"/>
    </row>
    <row r="862" ht="15.75" customHeight="1">
      <c r="D862" s="1"/>
      <c r="E862" s="1"/>
      <c r="F862" s="1"/>
      <c r="G862" s="1"/>
      <c r="H862" s="1"/>
    </row>
    <row r="863" ht="15.75" customHeight="1">
      <c r="D863" s="1"/>
      <c r="E863" s="1"/>
      <c r="F863" s="1"/>
      <c r="G863" s="1"/>
      <c r="H863" s="1"/>
    </row>
    <row r="864" ht="15.75" customHeight="1">
      <c r="D864" s="1"/>
      <c r="E864" s="1"/>
      <c r="F864" s="1"/>
      <c r="G864" s="1"/>
      <c r="H864" s="1"/>
    </row>
    <row r="865" ht="15.75" customHeight="1">
      <c r="D865" s="1"/>
      <c r="E865" s="1"/>
      <c r="F865" s="1"/>
      <c r="G865" s="1"/>
      <c r="H865" s="1"/>
    </row>
    <row r="866" ht="15.75" customHeight="1">
      <c r="D866" s="1"/>
      <c r="E866" s="1"/>
      <c r="F866" s="1"/>
      <c r="G866" s="1"/>
      <c r="H866" s="1"/>
    </row>
    <row r="867" ht="15.75" customHeight="1">
      <c r="D867" s="1"/>
      <c r="E867" s="1"/>
      <c r="F867" s="1"/>
      <c r="G867" s="1"/>
      <c r="H867" s="1"/>
    </row>
    <row r="868" ht="15.75" customHeight="1">
      <c r="D868" s="1"/>
      <c r="E868" s="1"/>
      <c r="F868" s="1"/>
      <c r="G868" s="1"/>
      <c r="H868" s="1"/>
    </row>
    <row r="869" ht="15.75" customHeight="1">
      <c r="D869" s="1"/>
      <c r="E869" s="1"/>
      <c r="F869" s="1"/>
      <c r="G869" s="1"/>
      <c r="H869" s="1"/>
    </row>
    <row r="870" ht="15.75" customHeight="1">
      <c r="D870" s="1"/>
      <c r="E870" s="1"/>
      <c r="F870" s="1"/>
      <c r="G870" s="1"/>
      <c r="H870" s="1"/>
    </row>
    <row r="871" ht="15.75" customHeight="1">
      <c r="D871" s="1"/>
      <c r="E871" s="1"/>
      <c r="F871" s="1"/>
      <c r="G871" s="1"/>
      <c r="H871" s="1"/>
    </row>
    <row r="872" ht="15.75" customHeight="1">
      <c r="D872" s="1"/>
      <c r="E872" s="1"/>
      <c r="F872" s="1"/>
      <c r="G872" s="1"/>
      <c r="H872" s="1"/>
    </row>
    <row r="873" ht="15.75" customHeight="1">
      <c r="D873" s="1"/>
      <c r="E873" s="1"/>
      <c r="F873" s="1"/>
      <c r="G873" s="1"/>
      <c r="H873" s="1"/>
    </row>
    <row r="874" ht="15.75" customHeight="1">
      <c r="D874" s="1"/>
      <c r="E874" s="1"/>
      <c r="F874" s="1"/>
      <c r="G874" s="1"/>
      <c r="H874" s="1"/>
    </row>
    <row r="875" ht="15.75" customHeight="1">
      <c r="D875" s="1"/>
      <c r="E875" s="1"/>
      <c r="F875" s="1"/>
      <c r="G875" s="1"/>
      <c r="H875" s="1"/>
    </row>
    <row r="876" ht="15.75" customHeight="1">
      <c r="D876" s="1"/>
      <c r="E876" s="1"/>
      <c r="F876" s="1"/>
      <c r="G876" s="1"/>
      <c r="H876" s="1"/>
    </row>
    <row r="877" ht="15.75" customHeight="1">
      <c r="D877" s="1"/>
      <c r="E877" s="1"/>
      <c r="F877" s="1"/>
      <c r="G877" s="1"/>
      <c r="H877" s="1"/>
    </row>
    <row r="878" ht="15.75" customHeight="1">
      <c r="D878" s="1"/>
      <c r="E878" s="1"/>
      <c r="F878" s="1"/>
      <c r="G878" s="1"/>
      <c r="H878" s="1"/>
    </row>
    <row r="879" ht="15.75" customHeight="1">
      <c r="D879" s="1"/>
      <c r="E879" s="1"/>
      <c r="F879" s="1"/>
      <c r="G879" s="1"/>
      <c r="H879" s="1"/>
    </row>
    <row r="880" ht="15.75" customHeight="1">
      <c r="D880" s="1"/>
      <c r="E880" s="1"/>
      <c r="F880" s="1"/>
      <c r="G880" s="1"/>
      <c r="H880" s="1"/>
    </row>
    <row r="881" ht="15.75" customHeight="1">
      <c r="D881" s="1"/>
      <c r="E881" s="1"/>
      <c r="F881" s="1"/>
      <c r="G881" s="1"/>
      <c r="H881" s="1"/>
    </row>
    <row r="882" ht="15.75" customHeight="1">
      <c r="D882" s="1"/>
      <c r="E882" s="1"/>
      <c r="F882" s="1"/>
      <c r="G882" s="1"/>
      <c r="H882" s="1"/>
    </row>
    <row r="883" ht="15.75" customHeight="1">
      <c r="D883" s="1"/>
      <c r="E883" s="1"/>
      <c r="F883" s="1"/>
      <c r="G883" s="1"/>
      <c r="H883" s="1"/>
    </row>
    <row r="884" ht="15.75" customHeight="1">
      <c r="D884" s="1"/>
      <c r="E884" s="1"/>
      <c r="F884" s="1"/>
      <c r="G884" s="1"/>
      <c r="H884" s="1"/>
    </row>
    <row r="885" ht="15.75" customHeight="1">
      <c r="D885" s="1"/>
      <c r="E885" s="1"/>
      <c r="F885" s="1"/>
      <c r="G885" s="1"/>
      <c r="H885" s="1"/>
    </row>
    <row r="886" ht="15.75" customHeight="1">
      <c r="D886" s="1"/>
      <c r="E886" s="1"/>
      <c r="F886" s="1"/>
      <c r="G886" s="1"/>
      <c r="H886" s="1"/>
    </row>
    <row r="887" ht="15.75" customHeight="1">
      <c r="D887" s="1"/>
      <c r="E887" s="1"/>
      <c r="F887" s="1"/>
      <c r="G887" s="1"/>
      <c r="H887" s="1"/>
    </row>
    <row r="888" ht="15.75" customHeight="1">
      <c r="D888" s="1"/>
      <c r="E888" s="1"/>
      <c r="F888" s="1"/>
      <c r="G888" s="1"/>
      <c r="H888" s="1"/>
    </row>
    <row r="889" ht="15.75" customHeight="1">
      <c r="D889" s="1"/>
      <c r="E889" s="1"/>
      <c r="F889" s="1"/>
      <c r="G889" s="1"/>
      <c r="H889" s="1"/>
    </row>
    <row r="890" ht="15.75" customHeight="1">
      <c r="D890" s="1"/>
      <c r="E890" s="1"/>
      <c r="F890" s="1"/>
      <c r="G890" s="1"/>
      <c r="H890" s="1"/>
    </row>
    <row r="891" ht="15.75" customHeight="1">
      <c r="D891" s="1"/>
      <c r="E891" s="1"/>
      <c r="F891" s="1"/>
      <c r="G891" s="1"/>
      <c r="H891" s="1"/>
    </row>
    <row r="892" ht="15.75" customHeight="1">
      <c r="D892" s="1"/>
      <c r="E892" s="1"/>
      <c r="F892" s="1"/>
      <c r="G892" s="1"/>
      <c r="H892" s="1"/>
    </row>
    <row r="893" ht="15.75" customHeight="1">
      <c r="D893" s="1"/>
      <c r="E893" s="1"/>
      <c r="F893" s="1"/>
      <c r="G893" s="1"/>
      <c r="H893" s="1"/>
    </row>
    <row r="894" ht="15.75" customHeight="1">
      <c r="D894" s="1"/>
      <c r="E894" s="1"/>
      <c r="F894" s="1"/>
      <c r="G894" s="1"/>
      <c r="H894" s="1"/>
    </row>
    <row r="895" ht="15.75" customHeight="1">
      <c r="D895" s="1"/>
      <c r="E895" s="1"/>
      <c r="F895" s="1"/>
      <c r="G895" s="1"/>
      <c r="H895" s="1"/>
    </row>
    <row r="896" ht="15.75" customHeight="1">
      <c r="D896" s="1"/>
      <c r="E896" s="1"/>
      <c r="F896" s="1"/>
      <c r="G896" s="1"/>
      <c r="H896" s="1"/>
    </row>
    <row r="897" ht="15.75" customHeight="1">
      <c r="D897" s="1"/>
      <c r="E897" s="1"/>
      <c r="F897" s="1"/>
      <c r="G897" s="1"/>
      <c r="H897" s="1"/>
    </row>
    <row r="898" ht="15.75" customHeight="1">
      <c r="D898" s="1"/>
      <c r="E898" s="1"/>
      <c r="F898" s="1"/>
      <c r="G898" s="1"/>
      <c r="H898" s="1"/>
    </row>
    <row r="899" ht="15.75" customHeight="1">
      <c r="D899" s="1"/>
      <c r="E899" s="1"/>
      <c r="F899" s="1"/>
      <c r="G899" s="1"/>
      <c r="H899" s="1"/>
    </row>
    <row r="900" ht="15.75" customHeight="1">
      <c r="D900" s="1"/>
      <c r="E900" s="1"/>
      <c r="F900" s="1"/>
      <c r="G900" s="1"/>
      <c r="H900" s="1"/>
    </row>
    <row r="901" ht="15.75" customHeight="1">
      <c r="D901" s="1"/>
      <c r="E901" s="1"/>
      <c r="F901" s="1"/>
      <c r="G901" s="1"/>
      <c r="H901" s="1"/>
    </row>
    <row r="902" ht="15.75" customHeight="1">
      <c r="D902" s="1"/>
      <c r="E902" s="1"/>
      <c r="F902" s="1"/>
      <c r="G902" s="1"/>
      <c r="H902" s="1"/>
    </row>
    <row r="903" ht="15.75" customHeight="1">
      <c r="D903" s="1"/>
      <c r="E903" s="1"/>
      <c r="F903" s="1"/>
      <c r="G903" s="1"/>
      <c r="H903" s="1"/>
    </row>
    <row r="904" ht="15.75" customHeight="1">
      <c r="D904" s="1"/>
      <c r="E904" s="1"/>
      <c r="F904" s="1"/>
      <c r="G904" s="1"/>
      <c r="H904" s="1"/>
    </row>
    <row r="905" ht="15.75" customHeight="1">
      <c r="D905" s="1"/>
      <c r="E905" s="1"/>
      <c r="F905" s="1"/>
      <c r="G905" s="1"/>
      <c r="H905" s="1"/>
    </row>
    <row r="906" ht="15.75" customHeight="1">
      <c r="D906" s="1"/>
      <c r="E906" s="1"/>
      <c r="F906" s="1"/>
      <c r="G906" s="1"/>
      <c r="H906" s="1"/>
    </row>
    <row r="907" ht="15.75" customHeight="1">
      <c r="D907" s="1"/>
      <c r="E907" s="1"/>
      <c r="F907" s="1"/>
      <c r="G907" s="1"/>
      <c r="H907" s="1"/>
    </row>
    <row r="908" ht="15.75" customHeight="1">
      <c r="D908" s="1"/>
      <c r="E908" s="1"/>
      <c r="F908" s="1"/>
      <c r="G908" s="1"/>
      <c r="H908" s="1"/>
    </row>
    <row r="909" ht="15.75" customHeight="1">
      <c r="D909" s="1"/>
      <c r="E909" s="1"/>
      <c r="F909" s="1"/>
      <c r="G909" s="1"/>
      <c r="H909" s="1"/>
    </row>
    <row r="910" ht="15.75" customHeight="1">
      <c r="D910" s="1"/>
      <c r="E910" s="1"/>
      <c r="F910" s="1"/>
      <c r="G910" s="1"/>
      <c r="H910" s="1"/>
    </row>
    <row r="911" ht="15.75" customHeight="1">
      <c r="D911" s="1"/>
      <c r="E911" s="1"/>
      <c r="F911" s="1"/>
      <c r="G911" s="1"/>
      <c r="H911" s="1"/>
    </row>
    <row r="912" ht="15.75" customHeight="1">
      <c r="D912" s="1"/>
      <c r="E912" s="1"/>
      <c r="F912" s="1"/>
      <c r="G912" s="1"/>
      <c r="H912" s="1"/>
    </row>
    <row r="913" ht="15.75" customHeight="1">
      <c r="D913" s="1"/>
      <c r="E913" s="1"/>
      <c r="F913" s="1"/>
      <c r="G913" s="1"/>
      <c r="H913" s="1"/>
    </row>
    <row r="914" ht="15.75" customHeight="1">
      <c r="D914" s="1"/>
      <c r="E914" s="1"/>
      <c r="F914" s="1"/>
      <c r="G914" s="1"/>
      <c r="H914" s="1"/>
    </row>
    <row r="915" ht="15.75" customHeight="1">
      <c r="D915" s="1"/>
      <c r="E915" s="1"/>
      <c r="F915" s="1"/>
      <c r="G915" s="1"/>
      <c r="H915" s="1"/>
    </row>
    <row r="916" ht="15.75" customHeight="1">
      <c r="D916" s="1"/>
      <c r="E916" s="1"/>
      <c r="F916" s="1"/>
      <c r="G916" s="1"/>
      <c r="H916" s="1"/>
    </row>
    <row r="917" ht="15.75" customHeight="1">
      <c r="D917" s="1"/>
      <c r="E917" s="1"/>
      <c r="F917" s="1"/>
      <c r="G917" s="1"/>
      <c r="H917" s="1"/>
    </row>
    <row r="918" ht="15.75" customHeight="1">
      <c r="D918" s="1"/>
      <c r="E918" s="1"/>
      <c r="F918" s="1"/>
      <c r="G918" s="1"/>
      <c r="H918" s="1"/>
    </row>
    <row r="919" ht="15.75" customHeight="1">
      <c r="D919" s="1"/>
      <c r="E919" s="1"/>
      <c r="F919" s="1"/>
      <c r="G919" s="1"/>
      <c r="H919" s="1"/>
    </row>
    <row r="920" ht="15.75" customHeight="1">
      <c r="D920" s="1"/>
      <c r="E920" s="1"/>
      <c r="F920" s="1"/>
      <c r="G920" s="1"/>
      <c r="H920" s="1"/>
    </row>
    <row r="921" ht="15.75" customHeight="1">
      <c r="D921" s="1"/>
      <c r="E921" s="1"/>
      <c r="F921" s="1"/>
      <c r="G921" s="1"/>
      <c r="H921" s="1"/>
    </row>
    <row r="922" ht="15.75" customHeight="1">
      <c r="D922" s="1"/>
      <c r="E922" s="1"/>
      <c r="F922" s="1"/>
      <c r="G922" s="1"/>
      <c r="H922" s="1"/>
    </row>
    <row r="923" ht="15.75" customHeight="1">
      <c r="D923" s="1"/>
      <c r="E923" s="1"/>
      <c r="F923" s="1"/>
      <c r="G923" s="1"/>
      <c r="H923" s="1"/>
    </row>
    <row r="924" ht="15.75" customHeight="1">
      <c r="D924" s="1"/>
      <c r="E924" s="1"/>
      <c r="F924" s="1"/>
      <c r="G924" s="1"/>
      <c r="H924" s="1"/>
    </row>
    <row r="925" ht="15.75" customHeight="1">
      <c r="D925" s="1"/>
      <c r="E925" s="1"/>
      <c r="F925" s="1"/>
      <c r="G925" s="1"/>
      <c r="H925" s="1"/>
    </row>
    <row r="926" ht="15.75" customHeight="1">
      <c r="D926" s="1"/>
      <c r="E926" s="1"/>
      <c r="F926" s="1"/>
      <c r="G926" s="1"/>
      <c r="H926" s="1"/>
    </row>
    <row r="927" ht="15.75" customHeight="1">
      <c r="D927" s="1"/>
      <c r="E927" s="1"/>
      <c r="F927" s="1"/>
      <c r="G927" s="1"/>
      <c r="H927" s="1"/>
    </row>
    <row r="928" ht="15.75" customHeight="1">
      <c r="D928" s="1"/>
      <c r="E928" s="1"/>
      <c r="F928" s="1"/>
      <c r="G928" s="1"/>
      <c r="H928" s="1"/>
    </row>
    <row r="929" ht="15.75" customHeight="1">
      <c r="D929" s="1"/>
      <c r="E929" s="1"/>
      <c r="F929" s="1"/>
      <c r="G929" s="1"/>
      <c r="H929" s="1"/>
    </row>
    <row r="930" ht="15.75" customHeight="1">
      <c r="D930" s="1"/>
      <c r="E930" s="1"/>
      <c r="F930" s="1"/>
      <c r="G930" s="1"/>
      <c r="H930" s="1"/>
    </row>
    <row r="931" ht="15.75" customHeight="1">
      <c r="D931" s="1"/>
      <c r="E931" s="1"/>
      <c r="F931" s="1"/>
      <c r="G931" s="1"/>
      <c r="H931" s="1"/>
    </row>
    <row r="932" ht="15.75" customHeight="1">
      <c r="D932" s="1"/>
      <c r="E932" s="1"/>
      <c r="F932" s="1"/>
      <c r="G932" s="1"/>
      <c r="H932" s="1"/>
    </row>
    <row r="933" ht="15.75" customHeight="1">
      <c r="D933" s="1"/>
      <c r="E933" s="1"/>
      <c r="F933" s="1"/>
      <c r="G933" s="1"/>
      <c r="H933" s="1"/>
    </row>
    <row r="934" ht="15.75" customHeight="1">
      <c r="D934" s="1"/>
      <c r="E934" s="1"/>
      <c r="F934" s="1"/>
      <c r="G934" s="1"/>
      <c r="H934" s="1"/>
    </row>
    <row r="935" ht="15.75" customHeight="1">
      <c r="D935" s="1"/>
      <c r="E935" s="1"/>
      <c r="F935" s="1"/>
      <c r="G935" s="1"/>
      <c r="H935" s="1"/>
    </row>
    <row r="936" ht="15.75" customHeight="1">
      <c r="D936" s="1"/>
      <c r="E936" s="1"/>
      <c r="F936" s="1"/>
      <c r="G936" s="1"/>
      <c r="H936" s="1"/>
    </row>
    <row r="937" ht="15.75" customHeight="1">
      <c r="D937" s="1"/>
      <c r="E937" s="1"/>
      <c r="F937" s="1"/>
      <c r="G937" s="1"/>
      <c r="H937" s="1"/>
    </row>
    <row r="938" ht="15.75" customHeight="1">
      <c r="D938" s="1"/>
      <c r="E938" s="1"/>
      <c r="F938" s="1"/>
      <c r="G938" s="1"/>
      <c r="H938" s="1"/>
    </row>
    <row r="939" ht="15.75" customHeight="1">
      <c r="D939" s="1"/>
      <c r="E939" s="1"/>
      <c r="F939" s="1"/>
      <c r="G939" s="1"/>
      <c r="H939" s="1"/>
    </row>
    <row r="940" ht="15.75" customHeight="1">
      <c r="D940" s="1"/>
      <c r="E940" s="1"/>
      <c r="F940" s="1"/>
      <c r="G940" s="1"/>
      <c r="H940" s="1"/>
    </row>
    <row r="941" ht="15.75" customHeight="1">
      <c r="D941" s="1"/>
      <c r="E941" s="1"/>
      <c r="F941" s="1"/>
      <c r="G941" s="1"/>
      <c r="H941" s="1"/>
    </row>
    <row r="942" ht="15.75" customHeight="1">
      <c r="D942" s="1"/>
      <c r="E942" s="1"/>
      <c r="F942" s="1"/>
      <c r="G942" s="1"/>
      <c r="H942" s="1"/>
    </row>
    <row r="943" ht="15.75" customHeight="1">
      <c r="D943" s="1"/>
      <c r="E943" s="1"/>
      <c r="F943" s="1"/>
      <c r="G943" s="1"/>
      <c r="H943" s="1"/>
    </row>
    <row r="944" ht="15.75" customHeight="1">
      <c r="D944" s="1"/>
      <c r="E944" s="1"/>
      <c r="F944" s="1"/>
      <c r="G944" s="1"/>
      <c r="H944" s="1"/>
    </row>
    <row r="945" ht="15.75" customHeight="1">
      <c r="D945" s="1"/>
      <c r="E945" s="1"/>
      <c r="F945" s="1"/>
      <c r="G945" s="1"/>
      <c r="H945" s="1"/>
    </row>
    <row r="946" ht="15.75" customHeight="1">
      <c r="D946" s="1"/>
      <c r="E946" s="1"/>
      <c r="F946" s="1"/>
      <c r="G946" s="1"/>
      <c r="H946" s="1"/>
    </row>
    <row r="947" ht="15.75" customHeight="1">
      <c r="D947" s="1"/>
      <c r="E947" s="1"/>
      <c r="F947" s="1"/>
      <c r="G947" s="1"/>
      <c r="H947" s="1"/>
    </row>
    <row r="948" ht="15.75" customHeight="1">
      <c r="D948" s="1"/>
      <c r="E948" s="1"/>
      <c r="F948" s="1"/>
      <c r="G948" s="1"/>
      <c r="H948" s="1"/>
    </row>
    <row r="949" ht="15.75" customHeight="1">
      <c r="D949" s="1"/>
      <c r="E949" s="1"/>
      <c r="F949" s="1"/>
      <c r="G949" s="1"/>
      <c r="H949" s="1"/>
    </row>
    <row r="950" ht="15.75" customHeight="1">
      <c r="D950" s="1"/>
      <c r="E950" s="1"/>
      <c r="F950" s="1"/>
      <c r="G950" s="1"/>
      <c r="H950" s="1"/>
    </row>
    <row r="951" ht="15.75" customHeight="1">
      <c r="D951" s="1"/>
      <c r="E951" s="1"/>
      <c r="F951" s="1"/>
      <c r="G951" s="1"/>
      <c r="H951" s="1"/>
    </row>
    <row r="952" ht="15.75" customHeight="1">
      <c r="D952" s="1"/>
      <c r="E952" s="1"/>
      <c r="F952" s="1"/>
      <c r="G952" s="1"/>
      <c r="H952" s="1"/>
    </row>
    <row r="953" ht="15.75" customHeight="1">
      <c r="D953" s="1"/>
      <c r="E953" s="1"/>
      <c r="F953" s="1"/>
      <c r="G953" s="1"/>
      <c r="H953" s="1"/>
    </row>
    <row r="954" ht="15.75" customHeight="1">
      <c r="D954" s="1"/>
      <c r="E954" s="1"/>
      <c r="F954" s="1"/>
      <c r="G954" s="1"/>
      <c r="H954" s="1"/>
    </row>
    <row r="955" ht="15.75" customHeight="1">
      <c r="D955" s="1"/>
      <c r="E955" s="1"/>
      <c r="F955" s="1"/>
      <c r="G955" s="1"/>
      <c r="H955" s="1"/>
    </row>
    <row r="956" ht="15.75" customHeight="1">
      <c r="D956" s="1"/>
      <c r="E956" s="1"/>
      <c r="F956" s="1"/>
      <c r="G956" s="1"/>
      <c r="H956" s="1"/>
    </row>
    <row r="957" ht="15.75" customHeight="1">
      <c r="D957" s="1"/>
      <c r="E957" s="1"/>
      <c r="F957" s="1"/>
      <c r="G957" s="1"/>
      <c r="H957" s="1"/>
    </row>
    <row r="958" ht="15.75" customHeight="1">
      <c r="D958" s="1"/>
      <c r="E958" s="1"/>
      <c r="F958" s="1"/>
      <c r="G958" s="1"/>
      <c r="H958" s="1"/>
    </row>
    <row r="959" ht="15.75" customHeight="1">
      <c r="D959" s="1"/>
      <c r="E959" s="1"/>
      <c r="F959" s="1"/>
      <c r="G959" s="1"/>
      <c r="H959" s="1"/>
    </row>
    <row r="960" ht="15.75" customHeight="1">
      <c r="D960" s="1"/>
      <c r="E960" s="1"/>
      <c r="F960" s="1"/>
      <c r="G960" s="1"/>
      <c r="H960" s="1"/>
    </row>
    <row r="961" ht="15.75" customHeight="1">
      <c r="D961" s="1"/>
      <c r="E961" s="1"/>
      <c r="F961" s="1"/>
      <c r="G961" s="1"/>
      <c r="H961" s="1"/>
    </row>
    <row r="962" ht="15.75" customHeight="1">
      <c r="D962" s="1"/>
      <c r="E962" s="1"/>
      <c r="F962" s="1"/>
      <c r="G962" s="1"/>
      <c r="H962" s="1"/>
    </row>
    <row r="963" ht="15.75" customHeight="1">
      <c r="D963" s="1"/>
      <c r="E963" s="1"/>
      <c r="F963" s="1"/>
      <c r="G963" s="1"/>
      <c r="H963" s="1"/>
    </row>
    <row r="964" ht="15.75" customHeight="1">
      <c r="D964" s="1"/>
      <c r="E964" s="1"/>
      <c r="F964" s="1"/>
      <c r="G964" s="1"/>
      <c r="H964" s="1"/>
    </row>
    <row r="965" ht="15.75" customHeight="1">
      <c r="D965" s="1"/>
      <c r="E965" s="1"/>
      <c r="F965" s="1"/>
      <c r="G965" s="1"/>
      <c r="H965" s="1"/>
    </row>
    <row r="966" ht="15.75" customHeight="1">
      <c r="D966" s="1"/>
      <c r="E966" s="1"/>
      <c r="F966" s="1"/>
      <c r="G966" s="1"/>
      <c r="H966" s="1"/>
    </row>
    <row r="967" ht="15.75" customHeight="1">
      <c r="D967" s="1"/>
      <c r="E967" s="1"/>
      <c r="F967" s="1"/>
      <c r="G967" s="1"/>
      <c r="H967" s="1"/>
    </row>
    <row r="968" ht="15.75" customHeight="1">
      <c r="D968" s="1"/>
      <c r="E968" s="1"/>
      <c r="F968" s="1"/>
      <c r="G968" s="1"/>
      <c r="H968" s="1"/>
    </row>
    <row r="969" ht="15.75" customHeight="1">
      <c r="D969" s="1"/>
      <c r="E969" s="1"/>
      <c r="F969" s="1"/>
      <c r="G969" s="1"/>
      <c r="H969" s="1"/>
    </row>
    <row r="970" ht="15.75" customHeight="1">
      <c r="D970" s="1"/>
      <c r="E970" s="1"/>
      <c r="F970" s="1"/>
      <c r="G970" s="1"/>
      <c r="H970" s="1"/>
    </row>
    <row r="971" ht="15.75" customHeight="1">
      <c r="D971" s="1"/>
      <c r="E971" s="1"/>
      <c r="F971" s="1"/>
      <c r="G971" s="1"/>
      <c r="H971" s="1"/>
    </row>
    <row r="972" ht="15.75" customHeight="1">
      <c r="D972" s="1"/>
      <c r="E972" s="1"/>
      <c r="F972" s="1"/>
      <c r="G972" s="1"/>
      <c r="H972" s="1"/>
    </row>
    <row r="973" ht="15.75" customHeight="1">
      <c r="D973" s="1"/>
      <c r="E973" s="1"/>
      <c r="F973" s="1"/>
      <c r="G973" s="1"/>
      <c r="H973" s="1"/>
    </row>
    <row r="974" ht="15.75" customHeight="1">
      <c r="D974" s="1"/>
      <c r="E974" s="1"/>
      <c r="F974" s="1"/>
      <c r="G974" s="1"/>
      <c r="H974" s="1"/>
    </row>
    <row r="975" ht="15.75" customHeight="1">
      <c r="D975" s="1"/>
      <c r="E975" s="1"/>
      <c r="F975" s="1"/>
      <c r="G975" s="1"/>
      <c r="H975" s="1"/>
    </row>
    <row r="976" ht="15.75" customHeight="1">
      <c r="D976" s="1"/>
      <c r="E976" s="1"/>
      <c r="F976" s="1"/>
      <c r="G976" s="1"/>
      <c r="H976" s="1"/>
    </row>
    <row r="977" ht="15.75" customHeight="1">
      <c r="D977" s="1"/>
      <c r="E977" s="1"/>
      <c r="F977" s="1"/>
      <c r="G977" s="1"/>
      <c r="H977" s="1"/>
    </row>
    <row r="978" ht="15.75" customHeight="1">
      <c r="D978" s="1"/>
      <c r="E978" s="1"/>
      <c r="F978" s="1"/>
      <c r="G978" s="1"/>
      <c r="H978" s="1"/>
    </row>
    <row r="979" ht="15.75" customHeight="1">
      <c r="D979" s="1"/>
      <c r="E979" s="1"/>
      <c r="F979" s="1"/>
      <c r="G979" s="1"/>
      <c r="H979" s="1"/>
    </row>
    <row r="980" ht="15.75" customHeight="1">
      <c r="D980" s="1"/>
      <c r="E980" s="1"/>
      <c r="F980" s="1"/>
      <c r="G980" s="1"/>
      <c r="H980" s="1"/>
    </row>
    <row r="981" ht="15.75" customHeight="1">
      <c r="D981" s="1"/>
      <c r="E981" s="1"/>
      <c r="F981" s="1"/>
      <c r="G981" s="1"/>
      <c r="H981" s="1"/>
    </row>
    <row r="982" ht="15.75" customHeight="1">
      <c r="D982" s="1"/>
      <c r="E982" s="1"/>
      <c r="F982" s="1"/>
      <c r="G982" s="1"/>
      <c r="H982" s="1"/>
    </row>
    <row r="983" ht="15.75" customHeight="1">
      <c r="D983" s="1"/>
      <c r="E983" s="1"/>
      <c r="F983" s="1"/>
      <c r="G983" s="1"/>
      <c r="H983" s="1"/>
    </row>
    <row r="984" ht="15.75" customHeight="1">
      <c r="D984" s="1"/>
      <c r="E984" s="1"/>
      <c r="F984" s="1"/>
      <c r="G984" s="1"/>
      <c r="H984" s="1"/>
    </row>
    <row r="985" ht="15.75" customHeight="1">
      <c r="D985" s="1"/>
      <c r="E985" s="1"/>
      <c r="F985" s="1"/>
      <c r="G985" s="1"/>
      <c r="H985" s="1"/>
    </row>
    <row r="986" ht="15.75" customHeight="1">
      <c r="D986" s="1"/>
      <c r="E986" s="1"/>
      <c r="F986" s="1"/>
      <c r="G986" s="1"/>
      <c r="H986" s="1"/>
    </row>
    <row r="987" ht="15.75" customHeight="1">
      <c r="D987" s="1"/>
      <c r="E987" s="1"/>
      <c r="F987" s="1"/>
      <c r="G987" s="1"/>
      <c r="H987" s="1"/>
    </row>
    <row r="988" ht="15.75" customHeight="1">
      <c r="D988" s="1"/>
      <c r="E988" s="1"/>
      <c r="F988" s="1"/>
      <c r="G988" s="1"/>
      <c r="H988" s="1"/>
    </row>
    <row r="989" ht="15.75" customHeight="1">
      <c r="D989" s="1"/>
      <c r="E989" s="1"/>
      <c r="F989" s="1"/>
      <c r="G989" s="1"/>
      <c r="H989" s="1"/>
    </row>
    <row r="990" ht="15.75" customHeight="1">
      <c r="D990" s="1"/>
      <c r="E990" s="1"/>
      <c r="F990" s="1"/>
      <c r="G990" s="1"/>
      <c r="H990" s="1"/>
    </row>
    <row r="991" ht="15.75" customHeight="1">
      <c r="D991" s="1"/>
      <c r="E991" s="1"/>
      <c r="F991" s="1"/>
      <c r="G991" s="1"/>
      <c r="H991" s="1"/>
    </row>
    <row r="992" ht="15.75" customHeight="1">
      <c r="D992" s="1"/>
      <c r="E992" s="1"/>
      <c r="F992" s="1"/>
      <c r="G992" s="1"/>
      <c r="H992" s="1"/>
    </row>
    <row r="993" ht="15.75" customHeight="1">
      <c r="D993" s="1"/>
      <c r="E993" s="1"/>
      <c r="F993" s="1"/>
      <c r="G993" s="1"/>
      <c r="H993" s="1"/>
    </row>
    <row r="994" ht="15.75" customHeight="1">
      <c r="D994" s="1"/>
      <c r="E994" s="1"/>
      <c r="F994" s="1"/>
      <c r="G994" s="1"/>
      <c r="H994" s="1"/>
    </row>
    <row r="995" ht="15.75" customHeight="1">
      <c r="D995" s="1"/>
      <c r="E995" s="1"/>
      <c r="F995" s="1"/>
      <c r="G995" s="1"/>
      <c r="H995" s="1"/>
    </row>
    <row r="996" ht="15.75" customHeight="1">
      <c r="D996" s="1"/>
      <c r="E996" s="1"/>
      <c r="F996" s="1"/>
      <c r="G996" s="1"/>
      <c r="H996" s="1"/>
    </row>
    <row r="997" ht="15.75" customHeight="1">
      <c r="D997" s="1"/>
      <c r="E997" s="1"/>
      <c r="F997" s="1"/>
      <c r="G997" s="1"/>
      <c r="H997" s="1"/>
    </row>
    <row r="998" ht="15.75" customHeight="1">
      <c r="D998" s="1"/>
      <c r="E998" s="1"/>
      <c r="F998" s="1"/>
      <c r="G998" s="1"/>
      <c r="H998" s="1"/>
    </row>
  </sheetData>
  <mergeCells count="3">
    <mergeCell ref="D30:H30"/>
    <mergeCell ref="D32:E32"/>
    <mergeCell ref="D34:H34"/>
  </mergeCells>
  <conditionalFormatting sqref="D4:H22">
    <cfRule type="cellIs" dxfId="0" priority="1" operator="equal">
      <formula>4</formula>
    </cfRule>
  </conditionalFormatting>
  <conditionalFormatting sqref="D4:H22">
    <cfRule type="cellIs" dxfId="1" priority="2" operator="equal">
      <formula>3</formula>
    </cfRule>
  </conditionalFormatting>
  <conditionalFormatting sqref="D4:H22">
    <cfRule type="cellIs" dxfId="2" priority="3" operator="equal">
      <formula>2</formula>
    </cfRule>
  </conditionalFormatting>
  <conditionalFormatting sqref="D4:H22">
    <cfRule type="cellIs" dxfId="3" priority="4"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85</v>
      </c>
      <c r="D1" s="1"/>
      <c r="E1" s="1"/>
      <c r="F1" s="1"/>
      <c r="G1" s="1"/>
      <c r="H1" s="1"/>
      <c r="I1" s="1"/>
    </row>
    <row r="2" ht="15.75" customHeight="1">
      <c r="A2" s="1" t="s">
        <v>1</v>
      </c>
      <c r="D2" s="1"/>
      <c r="E2" s="1"/>
      <c r="F2" s="1"/>
      <c r="G2" s="1"/>
      <c r="H2" s="1"/>
      <c r="I2" s="1"/>
    </row>
    <row r="3" ht="15.75" customHeight="1">
      <c r="A3" s="2" t="s">
        <v>2</v>
      </c>
      <c r="B3" s="2" t="s">
        <v>3</v>
      </c>
      <c r="C3" s="2" t="s">
        <v>4</v>
      </c>
      <c r="D3" s="3" t="s">
        <v>86</v>
      </c>
      <c r="E3" s="3" t="s">
        <v>87</v>
      </c>
      <c r="F3" s="3" t="s">
        <v>88</v>
      </c>
      <c r="G3" s="5" t="s">
        <v>89</v>
      </c>
      <c r="H3" s="5" t="s">
        <v>90</v>
      </c>
      <c r="I3" s="5" t="s">
        <v>91</v>
      </c>
      <c r="J3" s="3"/>
      <c r="K3" s="3"/>
      <c r="L3" s="3"/>
      <c r="M3" s="3"/>
      <c r="N3" s="3"/>
      <c r="O3" s="3"/>
      <c r="P3" s="3"/>
      <c r="Q3" s="3"/>
      <c r="R3" s="3"/>
      <c r="S3" s="3"/>
      <c r="T3" s="3"/>
      <c r="U3" s="3"/>
      <c r="V3" s="1"/>
      <c r="W3" s="1"/>
      <c r="X3" s="1"/>
      <c r="Y3" s="1"/>
      <c r="Z3" s="1"/>
    </row>
    <row r="4" ht="15.75" customHeight="1">
      <c r="A4" s="2" t="s">
        <v>12</v>
      </c>
      <c r="B4" s="2"/>
      <c r="C4" s="6" t="s">
        <v>13</v>
      </c>
      <c r="D4" s="8">
        <v>3.0</v>
      </c>
      <c r="E4" s="8">
        <v>3.0</v>
      </c>
      <c r="F4" s="7">
        <v>3.0</v>
      </c>
      <c r="G4" s="8">
        <v>3.0</v>
      </c>
      <c r="H4" s="7">
        <v>3.0</v>
      </c>
      <c r="I4" s="8">
        <v>2.0</v>
      </c>
      <c r="J4" s="3"/>
      <c r="K4" s="3"/>
      <c r="L4" s="3"/>
      <c r="M4" s="3"/>
      <c r="N4" s="3"/>
      <c r="O4" s="3"/>
      <c r="P4" s="3"/>
      <c r="Q4" s="3"/>
      <c r="R4" s="3"/>
      <c r="S4" s="3"/>
      <c r="T4" s="3"/>
      <c r="U4" s="3"/>
      <c r="V4" s="1"/>
      <c r="W4" s="1"/>
      <c r="X4" s="1"/>
      <c r="Y4" s="1"/>
      <c r="Z4" s="1"/>
    </row>
    <row r="5" ht="15.75" customHeight="1">
      <c r="A5" s="9" t="s">
        <v>14</v>
      </c>
      <c r="B5" s="9" t="s">
        <v>15</v>
      </c>
      <c r="C5" s="6" t="s">
        <v>13</v>
      </c>
      <c r="D5" s="10">
        <v>3.0</v>
      </c>
      <c r="E5" s="10">
        <v>3.0</v>
      </c>
      <c r="F5" s="10">
        <v>2.0</v>
      </c>
      <c r="G5" s="10">
        <v>3.0</v>
      </c>
      <c r="H5" s="10">
        <v>3.0</v>
      </c>
      <c r="I5" s="10">
        <v>2.0</v>
      </c>
    </row>
    <row r="6" ht="15.75" customHeight="1">
      <c r="A6" s="9" t="s">
        <v>16</v>
      </c>
      <c r="B6" s="9" t="s">
        <v>17</v>
      </c>
      <c r="C6" s="6" t="s">
        <v>13</v>
      </c>
      <c r="D6" s="10">
        <v>3.0</v>
      </c>
      <c r="E6" s="10">
        <v>3.0</v>
      </c>
      <c r="F6" s="10">
        <v>3.0</v>
      </c>
      <c r="G6" s="10">
        <v>3.0</v>
      </c>
      <c r="H6" s="10">
        <v>3.0</v>
      </c>
      <c r="I6" s="10">
        <v>3.0</v>
      </c>
    </row>
    <row r="7" ht="15.75" customHeight="1">
      <c r="A7" s="9" t="s">
        <v>18</v>
      </c>
      <c r="B7" s="9" t="s">
        <v>19</v>
      </c>
      <c r="C7" s="6" t="s">
        <v>13</v>
      </c>
      <c r="D7" s="10">
        <v>3.0</v>
      </c>
      <c r="E7" s="10">
        <v>3.0</v>
      </c>
      <c r="F7" s="10">
        <v>2.0</v>
      </c>
      <c r="G7" s="10">
        <v>3.0</v>
      </c>
      <c r="H7" s="10">
        <v>3.0</v>
      </c>
      <c r="I7" s="10">
        <v>3.0</v>
      </c>
    </row>
    <row r="8" ht="15.75" customHeight="1">
      <c r="A8" s="9" t="s">
        <v>20</v>
      </c>
      <c r="B8" s="9" t="s">
        <v>21</v>
      </c>
      <c r="C8" s="6" t="s">
        <v>13</v>
      </c>
      <c r="D8" s="10">
        <v>3.0</v>
      </c>
      <c r="E8" s="10">
        <v>3.0</v>
      </c>
      <c r="F8" s="10">
        <v>3.0</v>
      </c>
      <c r="G8" s="10">
        <v>2.0</v>
      </c>
      <c r="H8" s="10">
        <v>3.0</v>
      </c>
      <c r="I8" s="10">
        <v>3.0</v>
      </c>
    </row>
    <row r="9" ht="15.75" customHeight="1">
      <c r="A9" s="9" t="s">
        <v>22</v>
      </c>
      <c r="B9" s="9" t="s">
        <v>23</v>
      </c>
      <c r="C9" s="6" t="s">
        <v>13</v>
      </c>
      <c r="D9" s="10"/>
      <c r="E9" s="10"/>
      <c r="F9" s="10"/>
      <c r="G9" s="10"/>
      <c r="H9" s="10"/>
      <c r="I9" s="10"/>
    </row>
    <row r="10" ht="15.75" customHeight="1">
      <c r="A10" s="9" t="s">
        <v>72</v>
      </c>
      <c r="B10" s="9" t="s">
        <v>25</v>
      </c>
      <c r="C10" s="6" t="s">
        <v>13</v>
      </c>
      <c r="D10" s="10"/>
      <c r="E10" s="10"/>
      <c r="F10" s="10"/>
      <c r="G10" s="10"/>
      <c r="H10" s="10"/>
      <c r="I10" s="10"/>
    </row>
    <row r="11" ht="15.75" customHeight="1">
      <c r="A11" s="9" t="s">
        <v>26</v>
      </c>
      <c r="B11" s="9" t="s">
        <v>27</v>
      </c>
      <c r="C11" s="6" t="s">
        <v>13</v>
      </c>
      <c r="D11" s="10">
        <v>2.0</v>
      </c>
      <c r="E11" s="10">
        <v>2.0</v>
      </c>
      <c r="F11" s="10">
        <v>2.0</v>
      </c>
      <c r="G11" s="10">
        <v>2.0</v>
      </c>
      <c r="H11" s="10">
        <v>2.0</v>
      </c>
      <c r="I11" s="10">
        <v>2.0</v>
      </c>
    </row>
    <row r="12" ht="15.75" customHeight="1">
      <c r="A12" s="9" t="s">
        <v>28</v>
      </c>
      <c r="B12" s="9" t="s">
        <v>29</v>
      </c>
      <c r="C12" s="6" t="s">
        <v>13</v>
      </c>
      <c r="D12" s="10">
        <v>3.0</v>
      </c>
      <c r="E12" s="10">
        <v>3.0</v>
      </c>
      <c r="F12" s="10">
        <v>3.0</v>
      </c>
      <c r="G12" s="10">
        <v>2.0</v>
      </c>
      <c r="H12" s="10">
        <v>3.0</v>
      </c>
      <c r="I12" s="10">
        <v>2.0</v>
      </c>
    </row>
    <row r="13" ht="15.75" customHeight="1">
      <c r="A13" s="11" t="s">
        <v>30</v>
      </c>
      <c r="B13" s="11" t="s">
        <v>31</v>
      </c>
      <c r="D13" s="10">
        <v>3.0</v>
      </c>
      <c r="E13" s="10">
        <v>3.0</v>
      </c>
      <c r="F13" s="10">
        <v>3.0</v>
      </c>
      <c r="G13" s="10">
        <v>2.0</v>
      </c>
      <c r="H13" s="10">
        <v>2.0</v>
      </c>
      <c r="I13" s="10">
        <v>2.0</v>
      </c>
    </row>
    <row r="14" ht="15.75" customHeight="1">
      <c r="A14" s="11" t="s">
        <v>56</v>
      </c>
      <c r="B14" s="11" t="s">
        <v>57</v>
      </c>
      <c r="D14" s="10">
        <v>3.0</v>
      </c>
      <c r="E14" s="10">
        <v>3.0</v>
      </c>
      <c r="F14" s="10">
        <v>3.0</v>
      </c>
      <c r="G14" s="10">
        <v>3.0</v>
      </c>
      <c r="H14" s="10">
        <v>3.0</v>
      </c>
      <c r="I14" s="10">
        <v>3.0</v>
      </c>
    </row>
    <row r="15" ht="15.75" customHeight="1">
      <c r="D15" s="7"/>
      <c r="E15" s="7"/>
      <c r="F15" s="7"/>
      <c r="G15" s="7"/>
      <c r="H15" s="7"/>
      <c r="I15" s="7"/>
    </row>
    <row r="16" ht="15.75" customHeight="1">
      <c r="D16" s="7"/>
      <c r="E16" s="7"/>
      <c r="F16" s="7"/>
      <c r="G16" s="7"/>
      <c r="H16" s="7"/>
      <c r="I16" s="7"/>
    </row>
    <row r="17" ht="15.75" customHeight="1">
      <c r="D17" s="7"/>
      <c r="E17" s="7"/>
      <c r="F17" s="7"/>
      <c r="G17" s="7"/>
      <c r="H17" s="7"/>
      <c r="I17" s="7"/>
    </row>
    <row r="18" ht="15.75" customHeight="1">
      <c r="D18" s="7"/>
      <c r="E18" s="7"/>
      <c r="F18" s="7"/>
      <c r="G18" s="7"/>
      <c r="H18" s="7"/>
      <c r="I18" s="7"/>
    </row>
    <row r="19" ht="15.75" customHeight="1">
      <c r="D19" s="7"/>
      <c r="E19" s="7"/>
      <c r="F19" s="7"/>
      <c r="G19" s="7"/>
      <c r="H19" s="7"/>
      <c r="I19" s="7"/>
    </row>
    <row r="20" ht="15.75" customHeight="1">
      <c r="D20" s="7"/>
      <c r="E20" s="7"/>
      <c r="F20" s="7"/>
      <c r="G20" s="7"/>
      <c r="H20" s="7"/>
      <c r="I20" s="7"/>
    </row>
    <row r="21" ht="15.75" customHeight="1">
      <c r="D21" s="7"/>
      <c r="E21" s="7"/>
      <c r="F21" s="7"/>
      <c r="G21" s="7"/>
      <c r="H21" s="7"/>
      <c r="I21" s="7"/>
    </row>
    <row r="22" ht="15.75" customHeight="1">
      <c r="D22" s="7"/>
      <c r="E22" s="7"/>
      <c r="F22" s="7"/>
      <c r="G22" s="7"/>
      <c r="H22" s="7"/>
      <c r="I22" s="7"/>
    </row>
    <row r="23" ht="15.75" customHeight="1">
      <c r="A23" s="12" t="s">
        <v>33</v>
      </c>
      <c r="D23" s="8"/>
      <c r="E23" s="27"/>
      <c r="F23" s="8"/>
      <c r="G23" s="8"/>
      <c r="H23" s="8"/>
      <c r="I23" s="8"/>
    </row>
    <row r="24" ht="15.75" customHeight="1">
      <c r="A24" s="13" t="s">
        <v>34</v>
      </c>
      <c r="B24" s="14"/>
      <c r="C24" s="14"/>
      <c r="D24" s="13">
        <f t="shared" ref="D24:I24" si="1">MODE(D4:D23)</f>
        <v>3</v>
      </c>
      <c r="E24" s="13">
        <f t="shared" si="1"/>
        <v>3</v>
      </c>
      <c r="F24" s="13">
        <f t="shared" si="1"/>
        <v>3</v>
      </c>
      <c r="G24" s="13">
        <f t="shared" si="1"/>
        <v>3</v>
      </c>
      <c r="H24" s="13">
        <f t="shared" si="1"/>
        <v>3</v>
      </c>
      <c r="I24" s="13">
        <f t="shared" si="1"/>
        <v>2</v>
      </c>
    </row>
    <row r="25" ht="15.75" customHeight="1">
      <c r="A25" s="1" t="s">
        <v>35</v>
      </c>
      <c r="D25" s="15">
        <f t="shared" ref="D25:I25" si="2">AVERAGE(D4:D23)</f>
        <v>2.888888889</v>
      </c>
      <c r="E25" s="15">
        <f t="shared" si="2"/>
        <v>2.888888889</v>
      </c>
      <c r="F25" s="15">
        <f t="shared" si="2"/>
        <v>2.666666667</v>
      </c>
      <c r="G25" s="15">
        <f t="shared" si="2"/>
        <v>2.555555556</v>
      </c>
      <c r="H25" s="15">
        <f t="shared" si="2"/>
        <v>2.777777778</v>
      </c>
      <c r="I25" s="15">
        <f t="shared" si="2"/>
        <v>2.444444444</v>
      </c>
    </row>
    <row r="26" ht="15.75" customHeight="1">
      <c r="A26" s="16" t="s">
        <v>36</v>
      </c>
      <c r="B26" s="17"/>
      <c r="C26" s="17"/>
      <c r="D26" s="18">
        <f t="shared" ref="D26:I26" si="3">STDEV(D4:D23)</f>
        <v>0.3333333333</v>
      </c>
      <c r="E26" s="18">
        <f t="shared" si="3"/>
        <v>0.3333333333</v>
      </c>
      <c r="F26" s="18">
        <f t="shared" si="3"/>
        <v>0.5</v>
      </c>
      <c r="G26" s="18">
        <f t="shared" si="3"/>
        <v>0.5270462767</v>
      </c>
      <c r="H26" s="18">
        <f t="shared" si="3"/>
        <v>0.4409585518</v>
      </c>
      <c r="I26" s="18">
        <f t="shared" si="3"/>
        <v>0.5270462767</v>
      </c>
    </row>
    <row r="27" ht="15.75" customHeight="1">
      <c r="D27" s="1"/>
      <c r="E27" s="1"/>
      <c r="F27" s="1"/>
      <c r="G27" s="1"/>
      <c r="H27" s="1"/>
      <c r="I27" s="1"/>
    </row>
    <row r="28" ht="15.75" customHeight="1">
      <c r="D28" s="1"/>
      <c r="E28" s="1"/>
      <c r="F28" s="1"/>
      <c r="G28" s="1"/>
      <c r="H28" s="1"/>
      <c r="I28" s="1"/>
    </row>
    <row r="29" ht="15.75" customHeight="1">
      <c r="D29" s="1"/>
      <c r="E29" s="1"/>
      <c r="F29" s="1"/>
      <c r="G29" s="1"/>
      <c r="H29" s="1"/>
      <c r="I29" s="1"/>
    </row>
    <row r="30" ht="15.75" customHeight="1">
      <c r="D30" s="26" t="s">
        <v>92</v>
      </c>
      <c r="I30" s="1"/>
    </row>
    <row r="31" ht="15.75" customHeight="1">
      <c r="D31" s="1"/>
      <c r="E31" s="1"/>
      <c r="F31" s="1"/>
      <c r="G31" s="1"/>
      <c r="H31" s="1"/>
      <c r="I31" s="1"/>
    </row>
    <row r="32" ht="15.75" customHeight="1">
      <c r="D32" s="26" t="s">
        <v>93</v>
      </c>
    </row>
    <row r="33" ht="15.75" customHeight="1">
      <c r="D33" s="1"/>
      <c r="E33" s="1"/>
      <c r="F33" s="1"/>
      <c r="G33" s="1"/>
      <c r="H33" s="1"/>
      <c r="I33" s="1"/>
    </row>
    <row r="34" ht="15.75" customHeight="1">
      <c r="D34" s="26" t="s">
        <v>94</v>
      </c>
      <c r="G34" s="1"/>
      <c r="H34" s="1"/>
      <c r="I34" s="1"/>
    </row>
    <row r="35" ht="15.75" customHeight="1">
      <c r="D35" s="1"/>
      <c r="E35" s="1"/>
      <c r="F35" s="1"/>
      <c r="G35" s="1"/>
      <c r="H35" s="1"/>
      <c r="I35" s="1"/>
    </row>
    <row r="36" ht="15.75" customHeight="1">
      <c r="D36" s="26" t="s">
        <v>95</v>
      </c>
    </row>
    <row r="37" ht="15.75" customHeight="1">
      <c r="D37" s="1"/>
      <c r="E37" s="1"/>
      <c r="F37" s="1"/>
      <c r="G37" s="1"/>
      <c r="H37" s="1"/>
      <c r="I37" s="1"/>
    </row>
    <row r="38" ht="15.75" customHeight="1">
      <c r="D38" s="1"/>
      <c r="E38" s="1"/>
      <c r="F38" s="1"/>
      <c r="G38" s="1"/>
      <c r="H38" s="1"/>
      <c r="I38" s="1"/>
    </row>
    <row r="39" ht="15.75" customHeight="1">
      <c r="D39" s="1"/>
      <c r="E39" s="1"/>
      <c r="F39" s="1"/>
      <c r="G39" s="1"/>
      <c r="H39" s="1"/>
      <c r="I39" s="1"/>
    </row>
    <row r="40" ht="15.75" customHeight="1">
      <c r="D40" s="1"/>
      <c r="E40" s="1"/>
      <c r="F40" s="1"/>
      <c r="G40" s="1"/>
      <c r="H40" s="1"/>
      <c r="I40" s="1"/>
    </row>
    <row r="41" ht="15.75" customHeight="1">
      <c r="D41" s="1"/>
      <c r="E41" s="1"/>
      <c r="F41" s="1"/>
      <c r="G41" s="1"/>
      <c r="H41" s="1"/>
      <c r="I41" s="1"/>
    </row>
    <row r="42" ht="15.75" customHeight="1">
      <c r="D42" s="1"/>
      <c r="E42" s="1"/>
      <c r="F42" s="1"/>
      <c r="G42" s="1"/>
      <c r="H42" s="1"/>
      <c r="I42" s="1"/>
    </row>
    <row r="43" ht="15.75" customHeight="1">
      <c r="D43" s="1"/>
      <c r="E43" s="1"/>
      <c r="F43" s="1"/>
      <c r="G43" s="1"/>
      <c r="H43" s="1"/>
      <c r="I43" s="1"/>
    </row>
    <row r="44" ht="15.75" customHeight="1">
      <c r="D44" s="1"/>
      <c r="E44" s="1"/>
      <c r="F44" s="1"/>
      <c r="G44" s="1"/>
      <c r="H44" s="1"/>
      <c r="I44" s="1"/>
    </row>
    <row r="45" ht="15.75" customHeight="1">
      <c r="D45" s="1"/>
      <c r="E45" s="1"/>
      <c r="F45" s="1"/>
      <c r="G45" s="1"/>
      <c r="H45" s="1"/>
      <c r="I45" s="1"/>
    </row>
    <row r="46" ht="15.75" customHeight="1">
      <c r="D46" s="1"/>
      <c r="E46" s="1"/>
      <c r="F46" s="1"/>
      <c r="G46" s="1"/>
      <c r="H46" s="1"/>
      <c r="I46" s="1"/>
    </row>
    <row r="47" ht="15.75" customHeight="1">
      <c r="D47" s="1"/>
      <c r="E47" s="1"/>
      <c r="F47" s="1"/>
      <c r="G47" s="1"/>
      <c r="H47" s="1"/>
      <c r="I47" s="1"/>
    </row>
    <row r="48" ht="15.75" customHeight="1">
      <c r="D48" s="1"/>
      <c r="E48" s="1"/>
      <c r="F48" s="1"/>
      <c r="G48" s="1"/>
      <c r="H48" s="1"/>
      <c r="I48" s="1"/>
    </row>
    <row r="49" ht="15.75" customHeight="1">
      <c r="D49" s="1"/>
      <c r="E49" s="1"/>
      <c r="F49" s="1"/>
      <c r="G49" s="1"/>
      <c r="H49" s="1"/>
      <c r="I49" s="1"/>
    </row>
    <row r="50" ht="15.75" customHeight="1">
      <c r="D50" s="1"/>
      <c r="E50" s="1"/>
      <c r="F50" s="1"/>
      <c r="G50" s="1"/>
      <c r="H50" s="1"/>
      <c r="I50" s="1"/>
    </row>
    <row r="51" ht="15.75" customHeight="1">
      <c r="D51" s="1"/>
      <c r="E51" s="1"/>
      <c r="F51" s="1"/>
      <c r="G51" s="1"/>
      <c r="H51" s="1"/>
      <c r="I51" s="1"/>
    </row>
    <row r="52" ht="15.75" customHeight="1">
      <c r="D52" s="1"/>
      <c r="E52" s="1"/>
      <c r="F52" s="1"/>
      <c r="G52" s="1"/>
      <c r="H52" s="1"/>
      <c r="I52" s="1"/>
    </row>
    <row r="53" ht="15.75" customHeight="1">
      <c r="D53" s="1"/>
      <c r="E53" s="1"/>
      <c r="F53" s="1"/>
      <c r="G53" s="1"/>
      <c r="H53" s="1"/>
      <c r="I53" s="1"/>
    </row>
    <row r="54" ht="15.75" customHeight="1">
      <c r="D54" s="1"/>
      <c r="E54" s="1"/>
      <c r="F54" s="1"/>
      <c r="G54" s="1"/>
      <c r="H54" s="1"/>
      <c r="I54" s="1"/>
    </row>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row r="996" ht="15.75" customHeight="1">
      <c r="D996" s="1"/>
      <c r="E996" s="1"/>
      <c r="F996" s="1"/>
      <c r="G996" s="1"/>
      <c r="H996" s="1"/>
      <c r="I996" s="1"/>
    </row>
    <row r="997" ht="15.75" customHeight="1">
      <c r="D997" s="1"/>
      <c r="E997" s="1"/>
      <c r="F997" s="1"/>
      <c r="G997" s="1"/>
      <c r="H997" s="1"/>
      <c r="I997" s="1"/>
    </row>
    <row r="998" ht="15.75" customHeight="1">
      <c r="D998" s="1"/>
      <c r="E998" s="1"/>
      <c r="F998" s="1"/>
      <c r="G998" s="1"/>
      <c r="H998" s="1"/>
      <c r="I998" s="1"/>
    </row>
    <row r="999" ht="15.75" customHeight="1">
      <c r="D999" s="1"/>
      <c r="E999" s="1"/>
      <c r="F999" s="1"/>
      <c r="G999" s="1"/>
      <c r="H999" s="1"/>
      <c r="I999" s="1"/>
    </row>
  </sheetData>
  <mergeCells count="4">
    <mergeCell ref="D30:H30"/>
    <mergeCell ref="D32:I32"/>
    <mergeCell ref="D34:F34"/>
    <mergeCell ref="D36:I36"/>
  </mergeCells>
  <conditionalFormatting sqref="D4:I23">
    <cfRule type="cellIs" dxfId="0" priority="1" operator="equal">
      <formula>4</formula>
    </cfRule>
  </conditionalFormatting>
  <conditionalFormatting sqref="D4:I23">
    <cfRule type="cellIs" dxfId="1" priority="2" operator="equal">
      <formula>3</formula>
    </cfRule>
  </conditionalFormatting>
  <conditionalFormatting sqref="D4:I23">
    <cfRule type="cellIs" dxfId="2" priority="3" operator="equal">
      <formula>2</formula>
    </cfRule>
  </conditionalFormatting>
  <conditionalFormatting sqref="D4:I23">
    <cfRule type="cellIs" dxfId="3" priority="4"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4" width="20.33"/>
    <col customWidth="1" min="15" max="26" width="10.56"/>
  </cols>
  <sheetData>
    <row r="1" ht="15.75" customHeight="1">
      <c r="A1" s="1" t="s">
        <v>96</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5" t="s">
        <v>97</v>
      </c>
      <c r="E3" s="5" t="s">
        <v>98</v>
      </c>
      <c r="F3" s="5" t="s">
        <v>99</v>
      </c>
      <c r="G3" s="5" t="s">
        <v>100</v>
      </c>
      <c r="H3" s="5" t="s">
        <v>101</v>
      </c>
      <c r="I3" s="5" t="s">
        <v>102</v>
      </c>
      <c r="J3" s="5" t="s">
        <v>103</v>
      </c>
      <c r="K3" s="5" t="s">
        <v>104</v>
      </c>
      <c r="L3" s="5" t="s">
        <v>105</v>
      </c>
      <c r="M3" s="5" t="s">
        <v>106</v>
      </c>
      <c r="N3" s="5" t="s">
        <v>107</v>
      </c>
      <c r="O3" s="3"/>
      <c r="P3" s="3"/>
      <c r="Q3" s="3"/>
      <c r="R3" s="3"/>
      <c r="S3" s="3"/>
      <c r="T3" s="3"/>
      <c r="U3" s="3"/>
      <c r="V3" s="3"/>
      <c r="W3" s="3"/>
      <c r="X3" s="3"/>
      <c r="Y3" s="1"/>
      <c r="Z3" s="1"/>
    </row>
    <row r="4" ht="15.75" customHeight="1">
      <c r="A4" s="2" t="s">
        <v>12</v>
      </c>
      <c r="B4" s="2"/>
      <c r="C4" s="6" t="s">
        <v>13</v>
      </c>
      <c r="D4" s="7">
        <v>2.0</v>
      </c>
      <c r="E4" s="8">
        <v>2.0</v>
      </c>
      <c r="F4" s="7">
        <v>3.0</v>
      </c>
      <c r="G4" s="8">
        <v>3.0</v>
      </c>
      <c r="H4" s="8">
        <v>3.0</v>
      </c>
      <c r="I4" s="7">
        <v>3.0</v>
      </c>
      <c r="J4" s="7">
        <v>2.0</v>
      </c>
      <c r="K4" s="7">
        <v>2.0</v>
      </c>
      <c r="L4" s="8">
        <v>2.0</v>
      </c>
      <c r="M4" s="8">
        <v>2.0</v>
      </c>
      <c r="N4" s="7">
        <v>3.0</v>
      </c>
      <c r="O4" s="3"/>
      <c r="P4" s="3"/>
      <c r="Q4" s="3"/>
      <c r="R4" s="3"/>
      <c r="S4" s="3"/>
      <c r="T4" s="3"/>
      <c r="U4" s="3"/>
      <c r="V4" s="3"/>
      <c r="W4" s="3"/>
      <c r="X4" s="3"/>
      <c r="Y4" s="1"/>
      <c r="Z4" s="1"/>
    </row>
    <row r="5" ht="15.75" customHeight="1">
      <c r="A5" s="9" t="s">
        <v>14</v>
      </c>
      <c r="B5" s="9" t="s">
        <v>15</v>
      </c>
      <c r="C5" s="6" t="s">
        <v>13</v>
      </c>
      <c r="D5" s="10">
        <v>2.0</v>
      </c>
      <c r="E5" s="10">
        <v>2.0</v>
      </c>
      <c r="F5" s="10">
        <v>3.0</v>
      </c>
      <c r="G5" s="10">
        <v>2.0</v>
      </c>
      <c r="H5" s="10">
        <v>2.0</v>
      </c>
      <c r="I5" s="10">
        <v>4.0</v>
      </c>
      <c r="J5" s="10">
        <v>2.0</v>
      </c>
      <c r="K5" s="10">
        <v>2.0</v>
      </c>
      <c r="L5" s="10">
        <v>2.0</v>
      </c>
      <c r="M5" s="10">
        <v>2.0</v>
      </c>
      <c r="N5" s="10">
        <v>3.0</v>
      </c>
    </row>
    <row r="6" ht="15.75" customHeight="1">
      <c r="A6" s="9" t="s">
        <v>16</v>
      </c>
      <c r="B6" s="9" t="s">
        <v>17</v>
      </c>
      <c r="C6" s="6" t="s">
        <v>13</v>
      </c>
      <c r="D6" s="10">
        <v>2.0</v>
      </c>
      <c r="E6" s="10">
        <v>2.0</v>
      </c>
      <c r="F6" s="10">
        <v>3.0</v>
      </c>
      <c r="G6" s="10">
        <v>3.0</v>
      </c>
      <c r="H6" s="10">
        <v>3.0</v>
      </c>
      <c r="I6" s="10">
        <v>3.0</v>
      </c>
      <c r="J6" s="10">
        <v>2.0</v>
      </c>
      <c r="K6" s="10">
        <v>2.0</v>
      </c>
      <c r="L6" s="10">
        <v>2.0</v>
      </c>
      <c r="M6" s="10">
        <v>2.0</v>
      </c>
      <c r="N6" s="10">
        <v>3.0</v>
      </c>
    </row>
    <row r="7" ht="15.75" customHeight="1">
      <c r="A7" s="9" t="s">
        <v>18</v>
      </c>
      <c r="B7" s="9" t="s">
        <v>19</v>
      </c>
      <c r="C7" s="6" t="s">
        <v>13</v>
      </c>
      <c r="D7" s="10">
        <v>1.0</v>
      </c>
      <c r="E7" s="10">
        <v>2.0</v>
      </c>
      <c r="F7" s="10">
        <v>3.0</v>
      </c>
      <c r="G7" s="10">
        <v>2.0</v>
      </c>
      <c r="H7" s="10">
        <v>2.0</v>
      </c>
      <c r="I7" s="10">
        <v>3.0</v>
      </c>
      <c r="J7" s="10">
        <v>2.0</v>
      </c>
      <c r="K7" s="10">
        <v>2.0</v>
      </c>
      <c r="L7" s="10">
        <v>2.0</v>
      </c>
      <c r="M7" s="10">
        <v>2.0</v>
      </c>
      <c r="N7" s="10">
        <v>3.0</v>
      </c>
    </row>
    <row r="8" ht="15.75" customHeight="1">
      <c r="A8" s="9" t="s">
        <v>20</v>
      </c>
      <c r="B8" s="9" t="s">
        <v>21</v>
      </c>
      <c r="C8" s="6" t="s">
        <v>13</v>
      </c>
      <c r="D8" s="10">
        <v>2.0</v>
      </c>
      <c r="E8" s="10">
        <v>2.0</v>
      </c>
      <c r="F8" s="10">
        <v>3.0</v>
      </c>
      <c r="G8" s="10">
        <v>3.0</v>
      </c>
      <c r="H8" s="10">
        <v>3.0</v>
      </c>
      <c r="I8" s="10">
        <v>3.0</v>
      </c>
      <c r="J8" s="10">
        <v>2.0</v>
      </c>
      <c r="K8" s="10">
        <v>2.0</v>
      </c>
      <c r="L8" s="10">
        <v>2.0</v>
      </c>
      <c r="M8" s="10">
        <v>2.0</v>
      </c>
      <c r="N8" s="10">
        <v>3.0</v>
      </c>
    </row>
    <row r="9" ht="15.75" customHeight="1">
      <c r="A9" s="9" t="s">
        <v>22</v>
      </c>
      <c r="B9" s="9" t="s">
        <v>23</v>
      </c>
      <c r="C9" s="6" t="s">
        <v>13</v>
      </c>
      <c r="D9" s="10"/>
      <c r="E9" s="10"/>
      <c r="F9" s="10"/>
      <c r="G9" s="10"/>
      <c r="H9" s="10"/>
      <c r="I9" s="10"/>
      <c r="J9" s="10"/>
      <c r="K9" s="10"/>
      <c r="L9" s="10"/>
      <c r="M9" s="10"/>
      <c r="N9" s="10"/>
    </row>
    <row r="10" ht="15.75" customHeight="1">
      <c r="A10" s="9" t="s">
        <v>72</v>
      </c>
      <c r="B10" s="9" t="s">
        <v>25</v>
      </c>
      <c r="C10" s="6" t="s">
        <v>13</v>
      </c>
      <c r="D10" s="10"/>
      <c r="E10" s="10"/>
      <c r="F10" s="10"/>
      <c r="G10" s="10"/>
      <c r="H10" s="10"/>
      <c r="I10" s="10"/>
      <c r="J10" s="10"/>
      <c r="K10" s="10"/>
      <c r="L10" s="10"/>
      <c r="M10" s="10"/>
      <c r="N10" s="10"/>
    </row>
    <row r="11" ht="15.75" customHeight="1">
      <c r="A11" s="9" t="s">
        <v>26</v>
      </c>
      <c r="B11" s="9" t="s">
        <v>27</v>
      </c>
      <c r="C11" s="6" t="s">
        <v>13</v>
      </c>
      <c r="D11" s="10">
        <v>2.0</v>
      </c>
      <c r="E11" s="10">
        <v>2.0</v>
      </c>
      <c r="F11" s="10">
        <v>3.0</v>
      </c>
      <c r="G11" s="10">
        <v>3.0</v>
      </c>
      <c r="H11" s="10">
        <v>3.0</v>
      </c>
      <c r="I11" s="10">
        <v>3.0</v>
      </c>
      <c r="J11" s="10">
        <v>2.0</v>
      </c>
      <c r="K11" s="10">
        <v>2.0</v>
      </c>
      <c r="L11" s="10">
        <v>2.0</v>
      </c>
      <c r="M11" s="10">
        <v>2.0</v>
      </c>
      <c r="N11" s="10">
        <v>3.0</v>
      </c>
    </row>
    <row r="12" ht="15.75" customHeight="1">
      <c r="A12" s="9" t="s">
        <v>28</v>
      </c>
      <c r="B12" s="9" t="s">
        <v>29</v>
      </c>
      <c r="C12" s="6" t="s">
        <v>13</v>
      </c>
      <c r="D12" s="10">
        <v>2.0</v>
      </c>
      <c r="E12" s="10">
        <v>2.0</v>
      </c>
      <c r="F12" s="10">
        <v>3.0</v>
      </c>
      <c r="G12" s="10">
        <v>3.0</v>
      </c>
      <c r="H12" s="10">
        <v>3.0</v>
      </c>
      <c r="I12" s="10">
        <v>3.0</v>
      </c>
      <c r="J12" s="10">
        <v>2.0</v>
      </c>
      <c r="K12" s="10">
        <v>2.0</v>
      </c>
      <c r="L12" s="10">
        <v>2.0</v>
      </c>
      <c r="M12" s="10">
        <v>2.0</v>
      </c>
      <c r="N12" s="10">
        <v>3.0</v>
      </c>
    </row>
    <row r="13" ht="15.75" customHeight="1">
      <c r="A13" s="11" t="s">
        <v>30</v>
      </c>
      <c r="B13" s="11" t="s">
        <v>31</v>
      </c>
      <c r="D13" s="10">
        <v>2.0</v>
      </c>
      <c r="E13" s="10">
        <v>2.0</v>
      </c>
      <c r="F13" s="10">
        <v>2.0</v>
      </c>
      <c r="G13" s="10">
        <v>2.0</v>
      </c>
      <c r="H13" s="10">
        <v>3.0</v>
      </c>
      <c r="I13" s="10">
        <v>2.0</v>
      </c>
      <c r="J13" s="10"/>
      <c r="K13" s="10"/>
      <c r="L13" s="10"/>
      <c r="M13" s="10"/>
      <c r="N13" s="10"/>
    </row>
    <row r="14" ht="15.75" customHeight="1">
      <c r="A14" s="11" t="s">
        <v>56</v>
      </c>
      <c r="B14" s="11" t="s">
        <v>57</v>
      </c>
      <c r="D14" s="10"/>
      <c r="E14" s="10"/>
      <c r="F14" s="10"/>
      <c r="G14" s="10"/>
      <c r="H14" s="10"/>
      <c r="I14" s="10"/>
      <c r="J14" s="10"/>
      <c r="K14" s="10"/>
      <c r="L14" s="10"/>
      <c r="M14" s="10"/>
      <c r="N14" s="10"/>
    </row>
    <row r="15" ht="15.75" customHeight="1">
      <c r="D15" s="7"/>
      <c r="E15" s="7"/>
      <c r="F15" s="7"/>
      <c r="G15" s="7"/>
      <c r="H15" s="7"/>
      <c r="I15" s="7"/>
      <c r="J15" s="7"/>
      <c r="K15" s="7"/>
      <c r="L15" s="7"/>
      <c r="M15" s="7"/>
      <c r="N15" s="7"/>
    </row>
    <row r="16" ht="15.75" customHeight="1">
      <c r="D16" s="7"/>
      <c r="E16" s="7"/>
      <c r="F16" s="7"/>
      <c r="G16" s="7"/>
      <c r="H16" s="7"/>
      <c r="I16" s="7"/>
      <c r="J16" s="7"/>
      <c r="K16" s="7"/>
      <c r="L16" s="7"/>
      <c r="M16" s="7"/>
      <c r="N16" s="7"/>
    </row>
    <row r="17" ht="15.75" customHeight="1">
      <c r="D17" s="7"/>
      <c r="E17" s="7"/>
      <c r="F17" s="7"/>
      <c r="G17" s="7"/>
      <c r="H17" s="7"/>
      <c r="I17" s="7"/>
      <c r="J17" s="7"/>
      <c r="K17" s="7"/>
      <c r="L17" s="7"/>
      <c r="M17" s="7"/>
      <c r="N17" s="7"/>
    </row>
    <row r="18" ht="15.75" customHeight="1">
      <c r="D18" s="7"/>
      <c r="E18" s="7"/>
      <c r="F18" s="7"/>
      <c r="G18" s="7"/>
      <c r="H18" s="7"/>
      <c r="I18" s="7"/>
      <c r="J18" s="7"/>
      <c r="K18" s="7"/>
      <c r="L18" s="7"/>
      <c r="M18" s="7"/>
      <c r="N18" s="7"/>
    </row>
    <row r="19" ht="15.75" customHeight="1">
      <c r="D19" s="7"/>
      <c r="E19" s="7"/>
      <c r="F19" s="7"/>
      <c r="G19" s="7"/>
      <c r="H19" s="7"/>
      <c r="I19" s="7"/>
      <c r="J19" s="7"/>
      <c r="K19" s="7"/>
      <c r="L19" s="7"/>
      <c r="M19" s="7"/>
      <c r="N19" s="7"/>
    </row>
    <row r="20" ht="15.75" customHeight="1">
      <c r="D20" s="7"/>
      <c r="E20" s="7"/>
      <c r="F20" s="7"/>
      <c r="G20" s="7"/>
      <c r="H20" s="7"/>
      <c r="I20" s="7"/>
      <c r="J20" s="7"/>
      <c r="K20" s="7"/>
      <c r="L20" s="7"/>
      <c r="M20" s="7"/>
      <c r="N20" s="7"/>
    </row>
    <row r="21" ht="15.75" customHeight="1">
      <c r="D21" s="7"/>
      <c r="E21" s="7"/>
      <c r="F21" s="7"/>
      <c r="G21" s="7"/>
      <c r="H21" s="7"/>
      <c r="I21" s="7"/>
      <c r="J21" s="7"/>
      <c r="K21" s="7"/>
      <c r="L21" s="7"/>
      <c r="M21" s="7"/>
      <c r="N21" s="7"/>
    </row>
    <row r="22" ht="15.75" customHeight="1">
      <c r="D22" s="7"/>
      <c r="E22" s="7"/>
      <c r="F22" s="7"/>
      <c r="G22" s="7"/>
      <c r="H22" s="7"/>
      <c r="I22" s="7"/>
      <c r="J22" s="7"/>
      <c r="K22" s="7"/>
      <c r="L22" s="7"/>
      <c r="M22" s="7"/>
      <c r="N22" s="7"/>
    </row>
    <row r="23" ht="15.75" customHeight="1">
      <c r="A23" s="12" t="s">
        <v>33</v>
      </c>
      <c r="D23" s="8"/>
      <c r="E23" s="8"/>
      <c r="F23" s="8"/>
      <c r="G23" s="8"/>
      <c r="H23" s="8"/>
      <c r="I23" s="8"/>
      <c r="J23" s="8"/>
      <c r="K23" s="8"/>
      <c r="L23" s="8"/>
      <c r="M23" s="8"/>
      <c r="N23" s="8"/>
    </row>
    <row r="24" ht="15.75" customHeight="1">
      <c r="A24" s="13" t="s">
        <v>34</v>
      </c>
      <c r="B24" s="14"/>
      <c r="C24" s="14"/>
      <c r="D24" s="13">
        <f t="shared" ref="D24:N24" si="1">MODE(D4:D23)</f>
        <v>2</v>
      </c>
      <c r="E24" s="13">
        <f t="shared" si="1"/>
        <v>2</v>
      </c>
      <c r="F24" s="13">
        <f t="shared" si="1"/>
        <v>3</v>
      </c>
      <c r="G24" s="13">
        <f t="shared" si="1"/>
        <v>3</v>
      </c>
      <c r="H24" s="13">
        <f t="shared" si="1"/>
        <v>3</v>
      </c>
      <c r="I24" s="13">
        <f t="shared" si="1"/>
        <v>3</v>
      </c>
      <c r="J24" s="13">
        <f t="shared" si="1"/>
        <v>2</v>
      </c>
      <c r="K24" s="13">
        <f t="shared" si="1"/>
        <v>2</v>
      </c>
      <c r="L24" s="13">
        <f t="shared" si="1"/>
        <v>2</v>
      </c>
      <c r="M24" s="13">
        <f t="shared" si="1"/>
        <v>2</v>
      </c>
      <c r="N24" s="13">
        <f t="shared" si="1"/>
        <v>3</v>
      </c>
    </row>
    <row r="25" ht="15.75" customHeight="1">
      <c r="A25" s="1" t="s">
        <v>35</v>
      </c>
      <c r="D25" s="15">
        <f t="shared" ref="D25:N25" si="2">AVERAGE(D4:D23)</f>
        <v>1.875</v>
      </c>
      <c r="E25" s="15">
        <f t="shared" si="2"/>
        <v>2</v>
      </c>
      <c r="F25" s="15">
        <f t="shared" si="2"/>
        <v>2.875</v>
      </c>
      <c r="G25" s="15">
        <f t="shared" si="2"/>
        <v>2.625</v>
      </c>
      <c r="H25" s="15">
        <f t="shared" si="2"/>
        <v>2.75</v>
      </c>
      <c r="I25" s="15">
        <f t="shared" si="2"/>
        <v>3</v>
      </c>
      <c r="J25" s="15">
        <f t="shared" si="2"/>
        <v>2</v>
      </c>
      <c r="K25" s="15">
        <f t="shared" si="2"/>
        <v>2</v>
      </c>
      <c r="L25" s="15">
        <f t="shared" si="2"/>
        <v>2</v>
      </c>
      <c r="M25" s="15">
        <f t="shared" si="2"/>
        <v>2</v>
      </c>
      <c r="N25" s="15">
        <f t="shared" si="2"/>
        <v>3</v>
      </c>
    </row>
    <row r="26" ht="15.75" customHeight="1">
      <c r="A26" s="16" t="s">
        <v>36</v>
      </c>
      <c r="B26" s="17"/>
      <c r="C26" s="17"/>
      <c r="D26" s="18">
        <f t="shared" ref="D26:N26" si="3">STDEV(D4:D23)</f>
        <v>0.3535533906</v>
      </c>
      <c r="E26" s="18">
        <f t="shared" si="3"/>
        <v>0</v>
      </c>
      <c r="F26" s="18">
        <f t="shared" si="3"/>
        <v>0.3535533906</v>
      </c>
      <c r="G26" s="18">
        <f t="shared" si="3"/>
        <v>0.5175491695</v>
      </c>
      <c r="H26" s="18">
        <f t="shared" si="3"/>
        <v>0.4629100499</v>
      </c>
      <c r="I26" s="18">
        <f t="shared" si="3"/>
        <v>0.5345224838</v>
      </c>
      <c r="J26" s="18">
        <f t="shared" si="3"/>
        <v>0</v>
      </c>
      <c r="K26" s="18">
        <f t="shared" si="3"/>
        <v>0</v>
      </c>
      <c r="L26" s="18">
        <f t="shared" si="3"/>
        <v>0</v>
      </c>
      <c r="M26" s="18">
        <f t="shared" si="3"/>
        <v>0</v>
      </c>
      <c r="N26" s="18">
        <f t="shared" si="3"/>
        <v>0</v>
      </c>
    </row>
    <row r="27" ht="15.75" customHeight="1">
      <c r="D27" s="1"/>
      <c r="E27" s="1"/>
      <c r="F27" s="1"/>
      <c r="G27" s="1"/>
      <c r="H27" s="1"/>
      <c r="I27" s="1"/>
      <c r="J27" s="1"/>
      <c r="K27" s="1"/>
      <c r="L27" s="1"/>
      <c r="M27" s="1"/>
      <c r="N27" s="1"/>
    </row>
    <row r="28" ht="15.75" customHeight="1">
      <c r="D28" s="1"/>
      <c r="E28" s="1"/>
      <c r="F28" s="1"/>
      <c r="G28" s="1"/>
      <c r="H28" s="1"/>
      <c r="I28" s="1"/>
      <c r="J28" s="1"/>
      <c r="K28" s="1"/>
      <c r="L28" s="1"/>
      <c r="M28" s="1"/>
      <c r="N28" s="1"/>
    </row>
    <row r="29" ht="15.75" customHeight="1">
      <c r="D29" s="1"/>
      <c r="E29" s="1"/>
      <c r="F29" s="1"/>
      <c r="G29" s="1"/>
      <c r="H29" s="1"/>
      <c r="I29" s="1"/>
      <c r="J29" s="1"/>
      <c r="K29" s="1"/>
      <c r="L29" s="1"/>
      <c r="M29" s="1"/>
      <c r="N29" s="1"/>
    </row>
    <row r="30" ht="15.75" customHeight="1">
      <c r="D30" s="1"/>
      <c r="E30" s="1"/>
      <c r="F30" s="1"/>
      <c r="G30" s="1"/>
      <c r="H30" s="1"/>
      <c r="J30" s="1"/>
      <c r="K30" s="1"/>
      <c r="L30" s="1"/>
      <c r="M30" s="1"/>
      <c r="N30" s="1"/>
    </row>
    <row r="31" ht="15.75" customHeight="1">
      <c r="D31" s="26" t="s">
        <v>108</v>
      </c>
      <c r="G31" s="1"/>
      <c r="H31" s="1"/>
      <c r="I31" s="1"/>
      <c r="J31" s="1"/>
      <c r="K31" s="1"/>
      <c r="L31" s="1"/>
      <c r="M31" s="1"/>
      <c r="N31" s="1"/>
    </row>
    <row r="32" ht="15.75" customHeight="1">
      <c r="D32" s="1"/>
      <c r="E32" s="1"/>
      <c r="F32" s="1"/>
      <c r="G32" s="1"/>
      <c r="H32" s="1"/>
      <c r="I32" s="1"/>
      <c r="J32" s="1"/>
      <c r="K32" s="1"/>
      <c r="L32" s="1"/>
      <c r="M32" s="1"/>
      <c r="N32" s="1"/>
    </row>
    <row r="33" ht="15.75" customHeight="1">
      <c r="D33" s="26" t="s">
        <v>109</v>
      </c>
      <c r="J33" s="1"/>
      <c r="K33" s="1"/>
      <c r="L33" s="1"/>
      <c r="M33" s="1"/>
      <c r="N33" s="1"/>
    </row>
    <row r="34" ht="15.75" customHeight="1">
      <c r="D34" s="1"/>
      <c r="E34" s="1"/>
      <c r="F34" s="1"/>
      <c r="G34" s="1"/>
      <c r="H34" s="1"/>
      <c r="I34" s="1"/>
      <c r="J34" s="1"/>
      <c r="K34" s="1"/>
      <c r="L34" s="1"/>
      <c r="M34" s="1"/>
      <c r="N34" s="1"/>
    </row>
    <row r="35" ht="15.75" customHeight="1">
      <c r="D35" s="26" t="s">
        <v>110</v>
      </c>
      <c r="J35" s="1"/>
      <c r="K35" s="1"/>
      <c r="L35" s="1"/>
      <c r="M35" s="1"/>
      <c r="N35" s="1"/>
    </row>
    <row r="36" ht="15.75" customHeight="1">
      <c r="D36" s="1"/>
      <c r="E36" s="1"/>
      <c r="F36" s="1"/>
      <c r="G36" s="1"/>
      <c r="H36" s="1"/>
      <c r="I36" s="1"/>
      <c r="J36" s="1"/>
      <c r="K36" s="1"/>
      <c r="L36" s="1"/>
      <c r="M36" s="1"/>
      <c r="N36" s="1"/>
    </row>
    <row r="37" ht="15.75" customHeight="1">
      <c r="D37" s="26" t="s">
        <v>111</v>
      </c>
      <c r="G37" s="1"/>
      <c r="H37" s="1"/>
      <c r="I37" s="1"/>
      <c r="J37" s="1"/>
      <c r="K37" s="1"/>
      <c r="L37" s="1"/>
      <c r="M37" s="1"/>
      <c r="N37" s="1"/>
    </row>
    <row r="38" ht="15.75" customHeight="1">
      <c r="D38" s="1"/>
      <c r="E38" s="1"/>
      <c r="F38" s="1"/>
      <c r="G38" s="1"/>
      <c r="H38" s="1"/>
      <c r="I38" s="1"/>
      <c r="J38" s="1"/>
      <c r="K38" s="1"/>
      <c r="L38" s="1"/>
      <c r="M38" s="1"/>
      <c r="N38" s="1"/>
    </row>
    <row r="39" ht="15.75" customHeight="1">
      <c r="D39" s="26" t="s">
        <v>112</v>
      </c>
      <c r="I39" s="1"/>
      <c r="J39" s="1"/>
      <c r="K39" s="1"/>
      <c r="L39" s="1"/>
      <c r="M39" s="1"/>
      <c r="N39" s="1"/>
    </row>
    <row r="40" ht="15.75" customHeight="1">
      <c r="D40" s="1"/>
      <c r="E40" s="1"/>
      <c r="F40" s="1"/>
      <c r="G40" s="1"/>
      <c r="H40" s="1"/>
      <c r="I40" s="1"/>
      <c r="J40" s="1"/>
      <c r="K40" s="1"/>
      <c r="L40" s="1"/>
      <c r="M40" s="1"/>
      <c r="N40" s="1"/>
    </row>
    <row r="41" ht="15.75" customHeight="1">
      <c r="D41" s="1"/>
      <c r="E41" s="1"/>
      <c r="F41" s="1"/>
      <c r="G41" s="1"/>
      <c r="H41" s="1"/>
      <c r="I41" s="1"/>
      <c r="J41" s="1"/>
      <c r="K41" s="1"/>
      <c r="L41" s="1"/>
      <c r="M41" s="1"/>
      <c r="N41" s="1"/>
    </row>
    <row r="42" ht="15.75" customHeight="1">
      <c r="D42" s="1"/>
      <c r="E42" s="1"/>
      <c r="F42" s="1"/>
      <c r="G42" s="1"/>
      <c r="H42" s="1"/>
      <c r="I42" s="1"/>
      <c r="J42" s="1"/>
      <c r="K42" s="1"/>
      <c r="L42" s="1"/>
      <c r="M42" s="1"/>
      <c r="N42" s="1"/>
    </row>
    <row r="43" ht="15.75" customHeight="1">
      <c r="D43" s="1"/>
      <c r="E43" s="1"/>
      <c r="F43" s="1"/>
      <c r="G43" s="1"/>
      <c r="H43" s="1"/>
      <c r="I43" s="1"/>
      <c r="J43" s="1"/>
      <c r="K43" s="1"/>
      <c r="L43" s="1"/>
      <c r="M43" s="1"/>
      <c r="N43" s="1"/>
    </row>
    <row r="44" ht="15.75" customHeight="1">
      <c r="D44" s="1"/>
      <c r="E44" s="1"/>
      <c r="F44" s="1"/>
      <c r="G44" s="1"/>
      <c r="H44" s="1"/>
      <c r="I44" s="1"/>
      <c r="J44" s="1"/>
      <c r="K44" s="1"/>
      <c r="L44" s="1"/>
      <c r="M44" s="1"/>
      <c r="N44" s="1"/>
    </row>
    <row r="45" ht="15.75" customHeight="1">
      <c r="D45" s="1"/>
      <c r="E45" s="1"/>
      <c r="F45" s="1"/>
      <c r="G45" s="1"/>
      <c r="H45" s="1"/>
      <c r="I45" s="1"/>
      <c r="J45" s="1"/>
      <c r="K45" s="1"/>
      <c r="L45" s="1"/>
      <c r="M45" s="1"/>
      <c r="N45" s="1"/>
    </row>
    <row r="46" ht="15.75" customHeight="1">
      <c r="D46" s="1"/>
      <c r="E46" s="1"/>
      <c r="F46" s="1"/>
      <c r="G46" s="1"/>
      <c r="H46" s="1"/>
      <c r="I46" s="1"/>
      <c r="J46" s="1"/>
      <c r="K46" s="1"/>
      <c r="L46" s="1"/>
      <c r="M46" s="1"/>
      <c r="N46" s="1"/>
    </row>
    <row r="47" ht="15.75" customHeight="1">
      <c r="D47" s="1"/>
      <c r="E47" s="1"/>
      <c r="F47" s="1"/>
      <c r="G47" s="1"/>
      <c r="H47" s="1"/>
      <c r="I47" s="1"/>
      <c r="J47" s="1"/>
      <c r="K47" s="1"/>
      <c r="L47" s="1"/>
      <c r="M47" s="1"/>
      <c r="N47" s="1"/>
    </row>
    <row r="48" ht="15.75" customHeight="1">
      <c r="D48" s="1"/>
      <c r="E48" s="1"/>
      <c r="F48" s="1"/>
      <c r="G48" s="1"/>
      <c r="H48" s="1"/>
      <c r="I48" s="1"/>
      <c r="J48" s="1"/>
      <c r="K48" s="1"/>
      <c r="L48" s="1"/>
      <c r="M48" s="1"/>
      <c r="N48" s="1"/>
    </row>
    <row r="49" ht="15.75" customHeight="1">
      <c r="D49" s="1"/>
      <c r="E49" s="1"/>
      <c r="F49" s="1"/>
      <c r="G49" s="1"/>
      <c r="H49" s="1"/>
      <c r="I49" s="1"/>
      <c r="J49" s="1"/>
      <c r="K49" s="1"/>
      <c r="L49" s="1"/>
      <c r="M49" s="1"/>
      <c r="N49" s="1"/>
    </row>
    <row r="50" ht="15.75" customHeight="1">
      <c r="D50" s="1"/>
      <c r="E50" s="1"/>
      <c r="F50" s="1"/>
      <c r="G50" s="1"/>
      <c r="H50" s="1"/>
      <c r="I50" s="1"/>
      <c r="J50" s="1"/>
      <c r="K50" s="1"/>
      <c r="L50" s="1"/>
      <c r="M50" s="1"/>
      <c r="N50" s="1"/>
    </row>
    <row r="51" ht="15.75" customHeight="1">
      <c r="D51" s="1"/>
      <c r="E51" s="1"/>
      <c r="F51" s="1"/>
      <c r="G51" s="1"/>
      <c r="H51" s="1"/>
      <c r="I51" s="1"/>
      <c r="J51" s="1"/>
      <c r="K51" s="1"/>
      <c r="L51" s="1"/>
      <c r="M51" s="1"/>
      <c r="N51" s="1"/>
    </row>
    <row r="52" ht="15.75" customHeight="1">
      <c r="D52" s="1"/>
      <c r="E52" s="1"/>
      <c r="F52" s="1"/>
      <c r="G52" s="1"/>
      <c r="H52" s="1"/>
      <c r="I52" s="1"/>
      <c r="J52" s="1"/>
      <c r="K52" s="1"/>
      <c r="L52" s="1"/>
      <c r="M52" s="1"/>
      <c r="N52" s="1"/>
    </row>
    <row r="53" ht="15.75" customHeight="1">
      <c r="D53" s="1"/>
      <c r="E53" s="1"/>
      <c r="F53" s="1"/>
      <c r="G53" s="1"/>
      <c r="H53" s="1"/>
      <c r="I53" s="1"/>
      <c r="J53" s="1"/>
      <c r="K53" s="1"/>
      <c r="L53" s="1"/>
      <c r="M53" s="1"/>
      <c r="N53" s="1"/>
    </row>
    <row r="54" ht="15.75" customHeight="1">
      <c r="D54" s="1"/>
      <c r="E54" s="1"/>
      <c r="F54" s="1"/>
      <c r="G54" s="1"/>
      <c r="H54" s="1"/>
      <c r="I54" s="1"/>
      <c r="J54" s="1"/>
      <c r="K54" s="1"/>
      <c r="L54" s="1"/>
      <c r="M54" s="1"/>
      <c r="N54" s="1"/>
    </row>
    <row r="55" ht="15.75" customHeight="1">
      <c r="D55" s="1"/>
      <c r="E55" s="1"/>
      <c r="F55" s="1"/>
      <c r="G55" s="1"/>
      <c r="H55" s="1"/>
      <c r="I55" s="1"/>
      <c r="J55" s="1"/>
      <c r="K55" s="1"/>
      <c r="L55" s="1"/>
      <c r="M55" s="1"/>
      <c r="N55" s="1"/>
    </row>
    <row r="56" ht="15.75" customHeight="1">
      <c r="D56" s="1"/>
      <c r="E56" s="1"/>
      <c r="F56" s="1"/>
      <c r="G56" s="1"/>
      <c r="H56" s="1"/>
      <c r="I56" s="1"/>
      <c r="J56" s="1"/>
      <c r="K56" s="1"/>
      <c r="L56" s="1"/>
      <c r="M56" s="1"/>
      <c r="N56" s="1"/>
    </row>
    <row r="57" ht="15.75" customHeight="1">
      <c r="D57" s="1"/>
      <c r="E57" s="1"/>
      <c r="F57" s="1"/>
      <c r="G57" s="1"/>
      <c r="H57" s="1"/>
      <c r="I57" s="1"/>
      <c r="J57" s="1"/>
      <c r="K57" s="1"/>
      <c r="L57" s="1"/>
      <c r="M57" s="1"/>
      <c r="N57" s="1"/>
    </row>
    <row r="58" ht="15.75" customHeight="1">
      <c r="D58" s="1"/>
      <c r="E58" s="1"/>
      <c r="F58" s="1"/>
      <c r="G58" s="1"/>
      <c r="H58" s="1"/>
      <c r="I58" s="1"/>
      <c r="J58" s="1"/>
      <c r="K58" s="1"/>
      <c r="L58" s="1"/>
      <c r="M58" s="1"/>
      <c r="N58" s="1"/>
    </row>
    <row r="59" ht="15.75" customHeight="1">
      <c r="D59" s="1"/>
      <c r="E59" s="1"/>
      <c r="F59" s="1"/>
      <c r="G59" s="1"/>
      <c r="H59" s="1"/>
      <c r="I59" s="1"/>
      <c r="J59" s="1"/>
      <c r="K59" s="1"/>
      <c r="L59" s="1"/>
      <c r="M59" s="1"/>
      <c r="N59" s="1"/>
    </row>
    <row r="60" ht="15.75" customHeight="1">
      <c r="D60" s="1"/>
      <c r="E60" s="1"/>
      <c r="F60" s="1"/>
      <c r="G60" s="1"/>
      <c r="H60" s="1"/>
      <c r="I60" s="1"/>
      <c r="J60" s="1"/>
      <c r="K60" s="1"/>
      <c r="L60" s="1"/>
      <c r="M60" s="1"/>
      <c r="N60" s="1"/>
    </row>
    <row r="61" ht="15.75" customHeight="1">
      <c r="D61" s="1"/>
      <c r="E61" s="1"/>
      <c r="F61" s="1"/>
      <c r="G61" s="1"/>
      <c r="H61" s="1"/>
      <c r="I61" s="1"/>
      <c r="J61" s="1"/>
      <c r="K61" s="1"/>
      <c r="L61" s="1"/>
      <c r="M61" s="1"/>
      <c r="N61" s="1"/>
    </row>
    <row r="62" ht="15.75" customHeight="1">
      <c r="D62" s="1"/>
      <c r="E62" s="1"/>
      <c r="F62" s="1"/>
      <c r="G62" s="1"/>
      <c r="H62" s="1"/>
      <c r="I62" s="1"/>
      <c r="J62" s="1"/>
      <c r="K62" s="1"/>
      <c r="L62" s="1"/>
      <c r="M62" s="1"/>
      <c r="N62" s="1"/>
    </row>
    <row r="63" ht="15.75" customHeight="1">
      <c r="D63" s="1"/>
      <c r="E63" s="1"/>
      <c r="F63" s="1"/>
      <c r="G63" s="1"/>
      <c r="H63" s="1"/>
      <c r="I63" s="1"/>
      <c r="J63" s="1"/>
      <c r="K63" s="1"/>
      <c r="L63" s="1"/>
      <c r="M63" s="1"/>
      <c r="N63" s="1"/>
    </row>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row r="992" ht="15.75" customHeight="1">
      <c r="D992" s="1"/>
      <c r="E992" s="1"/>
      <c r="F992" s="1"/>
      <c r="G992" s="1"/>
      <c r="H992" s="1"/>
      <c r="I992" s="1"/>
      <c r="J992" s="1"/>
      <c r="K992" s="1"/>
      <c r="L992" s="1"/>
      <c r="M992" s="1"/>
      <c r="N992" s="1"/>
    </row>
    <row r="993" ht="15.75" customHeight="1">
      <c r="D993" s="1"/>
      <c r="E993" s="1"/>
      <c r="F993" s="1"/>
      <c r="G993" s="1"/>
      <c r="H993" s="1"/>
      <c r="I993" s="1"/>
      <c r="J993" s="1"/>
      <c r="K993" s="1"/>
      <c r="L993" s="1"/>
      <c r="M993" s="1"/>
      <c r="N993" s="1"/>
    </row>
    <row r="994" ht="15.75" customHeight="1">
      <c r="D994" s="1"/>
      <c r="E994" s="1"/>
      <c r="F994" s="1"/>
      <c r="G994" s="1"/>
      <c r="H994" s="1"/>
      <c r="I994" s="1"/>
      <c r="J994" s="1"/>
      <c r="K994" s="1"/>
      <c r="L994" s="1"/>
      <c r="M994" s="1"/>
      <c r="N994" s="1"/>
    </row>
    <row r="995" ht="15.75" customHeight="1">
      <c r="D995" s="1"/>
      <c r="E995" s="1"/>
      <c r="F995" s="1"/>
      <c r="G995" s="1"/>
      <c r="H995" s="1"/>
      <c r="I995" s="1"/>
      <c r="J995" s="1"/>
      <c r="K995" s="1"/>
      <c r="L995" s="1"/>
      <c r="M995" s="1"/>
      <c r="N995" s="1"/>
    </row>
    <row r="996" ht="15.75" customHeight="1">
      <c r="D996" s="1"/>
      <c r="E996" s="1"/>
      <c r="F996" s="1"/>
      <c r="G996" s="1"/>
      <c r="H996" s="1"/>
      <c r="I996" s="1"/>
      <c r="J996" s="1"/>
      <c r="K996" s="1"/>
      <c r="L996" s="1"/>
      <c r="M996" s="1"/>
      <c r="N996" s="1"/>
    </row>
    <row r="997" ht="15.75" customHeight="1">
      <c r="D997" s="1"/>
      <c r="E997" s="1"/>
      <c r="F997" s="1"/>
      <c r="G997" s="1"/>
      <c r="H997" s="1"/>
      <c r="I997" s="1"/>
      <c r="J997" s="1"/>
      <c r="K997" s="1"/>
      <c r="L997" s="1"/>
      <c r="M997" s="1"/>
      <c r="N997" s="1"/>
    </row>
    <row r="998" ht="15.75" customHeight="1">
      <c r="D998" s="1"/>
      <c r="E998" s="1"/>
      <c r="F998" s="1"/>
      <c r="G998" s="1"/>
      <c r="H998" s="1"/>
      <c r="I998" s="1"/>
      <c r="J998" s="1"/>
      <c r="K998" s="1"/>
      <c r="L998" s="1"/>
      <c r="M998" s="1"/>
      <c r="N998" s="1"/>
    </row>
    <row r="999" ht="15.75" customHeight="1">
      <c r="D999" s="1"/>
      <c r="E999" s="1"/>
      <c r="F999" s="1"/>
      <c r="G999" s="1"/>
      <c r="H999" s="1"/>
      <c r="I999" s="1"/>
      <c r="J999" s="1"/>
      <c r="K999" s="1"/>
      <c r="L999" s="1"/>
      <c r="M999" s="1"/>
      <c r="N999" s="1"/>
    </row>
  </sheetData>
  <mergeCells count="5">
    <mergeCell ref="D31:F31"/>
    <mergeCell ref="D33:I33"/>
    <mergeCell ref="D35:I35"/>
    <mergeCell ref="D37:F37"/>
    <mergeCell ref="D39:H39"/>
  </mergeCells>
  <conditionalFormatting sqref="D4:N23">
    <cfRule type="cellIs" dxfId="0" priority="1" operator="equal">
      <formula>4</formula>
    </cfRule>
  </conditionalFormatting>
  <conditionalFormatting sqref="D4:N23">
    <cfRule type="cellIs" dxfId="1" priority="2" operator="equal">
      <formula>3</formula>
    </cfRule>
  </conditionalFormatting>
  <conditionalFormatting sqref="D4:N23">
    <cfRule type="cellIs" dxfId="2" priority="3" operator="equal">
      <formula>2</formula>
    </cfRule>
  </conditionalFormatting>
  <conditionalFormatting sqref="D4:N23">
    <cfRule type="cellIs" dxfId="3" priority="4" operat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2" width="20.33"/>
    <col customWidth="1" min="13" max="26" width="10.56"/>
  </cols>
  <sheetData>
    <row r="1" ht="15.75" customHeight="1">
      <c r="A1" s="1" t="s">
        <v>113</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5" t="s">
        <v>114</v>
      </c>
      <c r="E3" s="5" t="s">
        <v>115</v>
      </c>
      <c r="F3" s="5" t="s">
        <v>116</v>
      </c>
      <c r="G3" s="5" t="s">
        <v>117</v>
      </c>
      <c r="H3" s="5" t="s">
        <v>118</v>
      </c>
      <c r="I3" s="5" t="s">
        <v>119</v>
      </c>
      <c r="J3" s="5" t="s">
        <v>120</v>
      </c>
      <c r="K3" s="5" t="s">
        <v>121</v>
      </c>
      <c r="L3" s="5" t="s">
        <v>122</v>
      </c>
      <c r="M3" s="3"/>
      <c r="N3" s="3"/>
      <c r="O3" s="3"/>
      <c r="P3" s="3"/>
      <c r="Q3" s="3"/>
      <c r="R3" s="3"/>
      <c r="S3" s="3"/>
      <c r="T3" s="3"/>
      <c r="U3" s="3"/>
      <c r="V3" s="3"/>
      <c r="W3" s="3"/>
      <c r="X3" s="3"/>
      <c r="Y3" s="1"/>
      <c r="Z3" s="1"/>
    </row>
    <row r="4" ht="15.75" customHeight="1">
      <c r="A4" s="2" t="s">
        <v>12</v>
      </c>
      <c r="B4" s="2"/>
      <c r="C4" s="6" t="s">
        <v>13</v>
      </c>
      <c r="D4" s="8">
        <v>3.0</v>
      </c>
      <c r="E4" s="8">
        <v>3.0</v>
      </c>
      <c r="F4" s="7">
        <v>3.0</v>
      </c>
      <c r="G4" s="8">
        <v>2.0</v>
      </c>
      <c r="H4" s="7">
        <v>3.0</v>
      </c>
      <c r="I4" s="8">
        <v>3.0</v>
      </c>
      <c r="J4" s="7">
        <v>3.0</v>
      </c>
      <c r="K4" s="8">
        <v>3.0</v>
      </c>
      <c r="L4" s="8">
        <v>3.0</v>
      </c>
      <c r="M4" s="3"/>
      <c r="N4" s="3"/>
      <c r="O4" s="3"/>
      <c r="P4" s="3"/>
      <c r="Q4" s="3"/>
      <c r="R4" s="3"/>
      <c r="S4" s="3"/>
      <c r="T4" s="3"/>
      <c r="U4" s="3"/>
      <c r="V4" s="3"/>
      <c r="W4" s="3"/>
      <c r="X4" s="3"/>
      <c r="Y4" s="1"/>
      <c r="Z4" s="1"/>
    </row>
    <row r="5" ht="15.75" customHeight="1">
      <c r="A5" s="9" t="s">
        <v>14</v>
      </c>
      <c r="B5" s="9" t="s">
        <v>15</v>
      </c>
      <c r="C5" s="6" t="s">
        <v>13</v>
      </c>
      <c r="D5" s="10"/>
      <c r="E5" s="10"/>
      <c r="F5" s="10"/>
      <c r="G5" s="10"/>
      <c r="H5" s="10"/>
      <c r="I5" s="10"/>
      <c r="J5" s="10"/>
      <c r="K5" s="10"/>
      <c r="L5" s="10"/>
    </row>
    <row r="6" ht="15.75" customHeight="1">
      <c r="A6" s="9" t="s">
        <v>16</v>
      </c>
      <c r="B6" s="9" t="s">
        <v>17</v>
      </c>
      <c r="C6" s="6" t="s">
        <v>13</v>
      </c>
      <c r="D6" s="10">
        <v>3.0</v>
      </c>
      <c r="E6" s="10">
        <v>3.0</v>
      </c>
      <c r="F6" s="10">
        <v>3.0</v>
      </c>
      <c r="G6" s="10">
        <v>2.0</v>
      </c>
      <c r="H6" s="10">
        <v>3.0</v>
      </c>
      <c r="I6" s="10">
        <v>3.0</v>
      </c>
      <c r="J6" s="10">
        <v>3.0</v>
      </c>
      <c r="K6" s="10">
        <v>3.0</v>
      </c>
      <c r="L6" s="10">
        <v>3.0</v>
      </c>
    </row>
    <row r="7" ht="15.75" customHeight="1">
      <c r="A7" s="9" t="s">
        <v>18</v>
      </c>
      <c r="B7" s="9" t="s">
        <v>19</v>
      </c>
      <c r="C7" s="6" t="s">
        <v>13</v>
      </c>
      <c r="D7" s="10">
        <v>3.0</v>
      </c>
      <c r="E7" s="10">
        <v>3.0</v>
      </c>
      <c r="F7" s="10">
        <v>2.0</v>
      </c>
      <c r="G7" s="10">
        <v>2.0</v>
      </c>
      <c r="H7" s="10">
        <v>2.0</v>
      </c>
      <c r="I7" s="10">
        <v>2.0</v>
      </c>
      <c r="J7" s="10">
        <v>2.0</v>
      </c>
      <c r="K7" s="10">
        <v>2.0</v>
      </c>
      <c r="L7" s="10">
        <v>2.0</v>
      </c>
    </row>
    <row r="8" ht="15.75" customHeight="1">
      <c r="A8" s="9" t="s">
        <v>20</v>
      </c>
      <c r="B8" s="9" t="s">
        <v>21</v>
      </c>
      <c r="C8" s="6" t="s">
        <v>13</v>
      </c>
      <c r="D8" s="10">
        <v>3.0</v>
      </c>
      <c r="E8" s="10">
        <v>3.0</v>
      </c>
      <c r="F8" s="10">
        <v>3.0</v>
      </c>
      <c r="G8" s="10">
        <v>2.0</v>
      </c>
      <c r="H8" s="10">
        <v>3.0</v>
      </c>
      <c r="I8" s="10">
        <v>3.0</v>
      </c>
      <c r="J8" s="10">
        <v>3.0</v>
      </c>
      <c r="K8" s="10">
        <v>3.0</v>
      </c>
      <c r="L8" s="10">
        <v>3.0</v>
      </c>
    </row>
    <row r="9" ht="15.75" customHeight="1">
      <c r="A9" s="9" t="s">
        <v>22</v>
      </c>
      <c r="B9" s="9" t="s">
        <v>23</v>
      </c>
      <c r="C9" s="6" t="s">
        <v>13</v>
      </c>
      <c r="D9" s="10"/>
      <c r="E9" s="10"/>
      <c r="F9" s="10"/>
      <c r="G9" s="10"/>
      <c r="H9" s="10"/>
      <c r="I9" s="10"/>
      <c r="J9" s="10"/>
      <c r="K9" s="10"/>
      <c r="L9" s="10"/>
    </row>
    <row r="10" ht="15.75" customHeight="1">
      <c r="A10" s="9" t="s">
        <v>72</v>
      </c>
      <c r="B10" s="9" t="s">
        <v>25</v>
      </c>
      <c r="C10" s="6" t="s">
        <v>13</v>
      </c>
      <c r="D10" s="10"/>
      <c r="E10" s="10"/>
      <c r="F10" s="10"/>
      <c r="G10" s="10"/>
      <c r="H10" s="10"/>
      <c r="I10" s="10"/>
      <c r="J10" s="10"/>
      <c r="K10" s="10"/>
      <c r="L10" s="10"/>
    </row>
    <row r="11" ht="15.75" customHeight="1">
      <c r="A11" s="9" t="s">
        <v>26</v>
      </c>
      <c r="B11" s="9" t="s">
        <v>27</v>
      </c>
      <c r="C11" s="6" t="s">
        <v>13</v>
      </c>
      <c r="D11" s="10">
        <v>3.0</v>
      </c>
      <c r="E11" s="10">
        <v>3.0</v>
      </c>
      <c r="F11" s="10">
        <v>2.0</v>
      </c>
      <c r="G11" s="10">
        <v>2.0</v>
      </c>
      <c r="H11" s="10">
        <v>3.0</v>
      </c>
      <c r="I11" s="10">
        <v>3.0</v>
      </c>
      <c r="J11" s="10">
        <v>1.0</v>
      </c>
      <c r="K11" s="10">
        <v>2.0</v>
      </c>
      <c r="L11" s="10">
        <v>2.0</v>
      </c>
    </row>
    <row r="12" ht="15.75" customHeight="1">
      <c r="A12" s="9" t="s">
        <v>28</v>
      </c>
      <c r="B12" s="9" t="s">
        <v>29</v>
      </c>
      <c r="C12" s="6" t="s">
        <v>13</v>
      </c>
      <c r="D12" s="10">
        <v>3.0</v>
      </c>
      <c r="E12" s="10">
        <v>3.0</v>
      </c>
      <c r="F12" s="10">
        <v>3.0</v>
      </c>
      <c r="G12" s="10">
        <v>2.0</v>
      </c>
      <c r="H12" s="10">
        <v>3.0</v>
      </c>
      <c r="I12" s="10">
        <v>3.0</v>
      </c>
      <c r="J12" s="10">
        <v>3.0</v>
      </c>
      <c r="K12" s="10">
        <v>3.0</v>
      </c>
      <c r="L12" s="10">
        <v>2.0</v>
      </c>
    </row>
    <row r="13" ht="15.75" customHeight="1">
      <c r="D13" s="8"/>
      <c r="E13" s="8"/>
      <c r="F13" s="8"/>
      <c r="G13" s="8"/>
      <c r="H13" s="8"/>
      <c r="I13" s="8"/>
      <c r="J13" s="8"/>
      <c r="K13" s="8"/>
      <c r="L13" s="7"/>
    </row>
    <row r="14" ht="15.75" customHeight="1">
      <c r="D14" s="7"/>
      <c r="E14" s="7"/>
      <c r="F14" s="7"/>
      <c r="G14" s="7"/>
      <c r="H14" s="7"/>
      <c r="I14" s="7"/>
      <c r="J14" s="7"/>
      <c r="K14" s="7"/>
      <c r="L14" s="7"/>
    </row>
    <row r="15" ht="15.75" customHeight="1">
      <c r="D15" s="7"/>
      <c r="E15" s="7"/>
      <c r="F15" s="7"/>
      <c r="G15" s="7"/>
      <c r="H15" s="7"/>
      <c r="I15" s="7"/>
      <c r="J15" s="7"/>
      <c r="K15" s="7"/>
      <c r="L15" s="7"/>
    </row>
    <row r="16" ht="15.75" customHeight="1">
      <c r="D16" s="7"/>
      <c r="E16" s="7"/>
      <c r="F16" s="7"/>
      <c r="G16" s="7"/>
      <c r="H16" s="7"/>
      <c r="I16" s="7"/>
      <c r="J16" s="7"/>
      <c r="K16" s="7"/>
      <c r="L16" s="7"/>
    </row>
    <row r="17" ht="15.75" customHeight="1">
      <c r="D17" s="7"/>
      <c r="E17" s="7"/>
      <c r="F17" s="7"/>
      <c r="G17" s="7"/>
      <c r="H17" s="7"/>
      <c r="I17" s="7"/>
      <c r="J17" s="7"/>
      <c r="K17" s="7"/>
      <c r="L17" s="7"/>
    </row>
    <row r="18" ht="15.75" customHeight="1">
      <c r="D18" s="7"/>
      <c r="E18" s="7"/>
      <c r="F18" s="7"/>
      <c r="G18" s="7"/>
      <c r="H18" s="7"/>
      <c r="I18" s="7"/>
      <c r="J18" s="7"/>
      <c r="K18" s="7"/>
      <c r="L18" s="7"/>
    </row>
    <row r="19" ht="15.75" customHeight="1">
      <c r="D19" s="7"/>
      <c r="E19" s="7"/>
      <c r="F19" s="7"/>
      <c r="G19" s="7"/>
      <c r="H19" s="7"/>
      <c r="I19" s="7"/>
      <c r="J19" s="7"/>
      <c r="K19" s="7"/>
      <c r="L19" s="7"/>
    </row>
    <row r="20" ht="15.75" customHeight="1">
      <c r="D20" s="7"/>
      <c r="E20" s="7"/>
      <c r="F20" s="7"/>
      <c r="G20" s="7"/>
      <c r="H20" s="7"/>
      <c r="I20" s="7"/>
      <c r="J20" s="7"/>
      <c r="K20" s="7"/>
      <c r="L20" s="7"/>
    </row>
    <row r="21" ht="15.75" customHeight="1">
      <c r="D21" s="7"/>
      <c r="E21" s="7"/>
      <c r="F21" s="7"/>
      <c r="G21" s="7"/>
      <c r="H21" s="7"/>
      <c r="I21" s="7"/>
      <c r="J21" s="7"/>
      <c r="K21" s="7"/>
      <c r="L21" s="7"/>
    </row>
    <row r="22" ht="15.75" customHeight="1">
      <c r="D22" s="7"/>
      <c r="E22" s="7"/>
      <c r="F22" s="7"/>
      <c r="G22" s="7"/>
      <c r="H22" s="7"/>
      <c r="I22" s="7"/>
      <c r="J22" s="7"/>
      <c r="K22" s="7"/>
      <c r="L22" s="7"/>
    </row>
    <row r="23" ht="15.75" customHeight="1">
      <c r="A23" s="12" t="s">
        <v>33</v>
      </c>
      <c r="D23" s="8"/>
      <c r="E23" s="8"/>
      <c r="F23" s="8"/>
      <c r="G23" s="8"/>
      <c r="H23" s="8"/>
      <c r="I23" s="8"/>
      <c r="J23" s="8"/>
      <c r="K23" s="8"/>
      <c r="L23" s="8"/>
    </row>
    <row r="24" ht="15.75" customHeight="1">
      <c r="A24" s="13" t="s">
        <v>34</v>
      </c>
      <c r="B24" s="14"/>
      <c r="C24" s="14"/>
      <c r="D24" s="13">
        <f t="shared" ref="D24:L24" si="1">MODE(D4:D23)</f>
        <v>3</v>
      </c>
      <c r="E24" s="13">
        <f t="shared" si="1"/>
        <v>3</v>
      </c>
      <c r="F24" s="13">
        <f t="shared" si="1"/>
        <v>3</v>
      </c>
      <c r="G24" s="13">
        <f t="shared" si="1"/>
        <v>2</v>
      </c>
      <c r="H24" s="13">
        <f t="shared" si="1"/>
        <v>3</v>
      </c>
      <c r="I24" s="13">
        <f t="shared" si="1"/>
        <v>3</v>
      </c>
      <c r="J24" s="13">
        <f t="shared" si="1"/>
        <v>3</v>
      </c>
      <c r="K24" s="13">
        <f t="shared" si="1"/>
        <v>3</v>
      </c>
      <c r="L24" s="13">
        <f t="shared" si="1"/>
        <v>3</v>
      </c>
    </row>
    <row r="25" ht="15.75" customHeight="1">
      <c r="A25" s="1" t="s">
        <v>35</v>
      </c>
      <c r="D25" s="15">
        <f t="shared" ref="D25:L25" si="2">AVERAGE(D4:D23)</f>
        <v>3</v>
      </c>
      <c r="E25" s="15">
        <f t="shared" si="2"/>
        <v>3</v>
      </c>
      <c r="F25" s="15">
        <f t="shared" si="2"/>
        <v>2.666666667</v>
      </c>
      <c r="G25" s="15">
        <f t="shared" si="2"/>
        <v>2</v>
      </c>
      <c r="H25" s="15">
        <f t="shared" si="2"/>
        <v>2.833333333</v>
      </c>
      <c r="I25" s="15">
        <f t="shared" si="2"/>
        <v>2.833333333</v>
      </c>
      <c r="J25" s="15">
        <f t="shared" si="2"/>
        <v>2.5</v>
      </c>
      <c r="K25" s="15">
        <f t="shared" si="2"/>
        <v>2.666666667</v>
      </c>
      <c r="L25" s="15">
        <f t="shared" si="2"/>
        <v>2.5</v>
      </c>
    </row>
    <row r="26" ht="15.75" customHeight="1">
      <c r="A26" s="16" t="s">
        <v>36</v>
      </c>
      <c r="B26" s="17"/>
      <c r="C26" s="17"/>
      <c r="D26" s="18">
        <f t="shared" ref="D26:L26" si="3">STDEV(D4:D23)</f>
        <v>0</v>
      </c>
      <c r="E26" s="18">
        <f t="shared" si="3"/>
        <v>0</v>
      </c>
      <c r="F26" s="18">
        <f t="shared" si="3"/>
        <v>0.5163977795</v>
      </c>
      <c r="G26" s="18">
        <f t="shared" si="3"/>
        <v>0</v>
      </c>
      <c r="H26" s="18">
        <f t="shared" si="3"/>
        <v>0.4082482905</v>
      </c>
      <c r="I26" s="18">
        <f t="shared" si="3"/>
        <v>0.4082482905</v>
      </c>
      <c r="J26" s="18">
        <f t="shared" si="3"/>
        <v>0.8366600265</v>
      </c>
      <c r="K26" s="18">
        <f t="shared" si="3"/>
        <v>0.5163977795</v>
      </c>
      <c r="L26" s="18">
        <f t="shared" si="3"/>
        <v>0.5477225575</v>
      </c>
    </row>
    <row r="27" ht="15.75" customHeight="1">
      <c r="D27" s="1"/>
      <c r="E27" s="1"/>
      <c r="F27" s="1"/>
      <c r="G27" s="1"/>
      <c r="H27" s="1"/>
      <c r="I27" s="1"/>
      <c r="J27" s="1"/>
      <c r="K27" s="1"/>
      <c r="L27" s="1"/>
    </row>
    <row r="28" ht="15.75" customHeight="1">
      <c r="D28" s="1"/>
      <c r="E28" s="1"/>
      <c r="F28" s="1"/>
      <c r="G28" s="1"/>
      <c r="H28" s="1"/>
      <c r="I28" s="1"/>
      <c r="J28" s="1"/>
      <c r="K28" s="1"/>
      <c r="L28" s="1"/>
    </row>
    <row r="29" ht="15.75" customHeight="1">
      <c r="D29" s="1"/>
      <c r="E29" s="1"/>
      <c r="F29" s="1"/>
      <c r="G29" s="1"/>
      <c r="H29" s="1"/>
      <c r="I29" s="1"/>
      <c r="J29" s="1"/>
      <c r="K29" s="1"/>
      <c r="L29" s="1"/>
    </row>
    <row r="30" ht="15.75" customHeight="1">
      <c r="D30" s="26" t="s">
        <v>123</v>
      </c>
      <c r="K30" s="1"/>
      <c r="L30" s="1"/>
    </row>
    <row r="31" ht="15.75" customHeight="1">
      <c r="D31" s="1"/>
      <c r="E31" s="1"/>
      <c r="F31" s="1"/>
      <c r="G31" s="1"/>
      <c r="H31" s="1"/>
      <c r="I31" s="1"/>
      <c r="J31" s="1"/>
      <c r="K31" s="1"/>
      <c r="L31" s="1"/>
    </row>
    <row r="32" ht="15.75" customHeight="1">
      <c r="D32" s="1"/>
      <c r="E32" s="1"/>
      <c r="F32" s="1"/>
      <c r="G32" s="1"/>
      <c r="H32" s="1"/>
      <c r="I32" s="1"/>
      <c r="J32" s="1"/>
      <c r="K32" s="1"/>
      <c r="L32" s="1"/>
    </row>
    <row r="33" ht="15.75" customHeight="1">
      <c r="D33" s="26" t="s">
        <v>124</v>
      </c>
      <c r="K33" s="1"/>
      <c r="L33" s="1"/>
    </row>
    <row r="34" ht="15.75" customHeight="1">
      <c r="D34" s="1"/>
      <c r="E34" s="1"/>
      <c r="F34" s="1"/>
      <c r="G34" s="1"/>
      <c r="H34" s="1"/>
      <c r="I34" s="1"/>
      <c r="J34" s="1"/>
      <c r="K34" s="1"/>
      <c r="L34" s="1"/>
    </row>
    <row r="35" ht="15.75" customHeight="1">
      <c r="D35" s="1"/>
      <c r="E35" s="1"/>
      <c r="F35" s="1"/>
      <c r="G35" s="1"/>
      <c r="H35" s="1"/>
      <c r="I35" s="1"/>
      <c r="J35" s="1"/>
      <c r="K35" s="1"/>
      <c r="L35" s="1"/>
    </row>
    <row r="36" ht="15.75" customHeight="1">
      <c r="D36" s="1"/>
      <c r="E36" s="1"/>
      <c r="F36" s="1"/>
      <c r="G36" s="1"/>
      <c r="H36" s="1"/>
      <c r="I36" s="1"/>
      <c r="J36" s="1"/>
      <c r="K36" s="1"/>
      <c r="L36" s="1"/>
    </row>
    <row r="37" ht="15.75" customHeight="1">
      <c r="D37" s="1"/>
      <c r="E37" s="1"/>
      <c r="F37" s="1"/>
      <c r="G37" s="1"/>
      <c r="H37" s="1"/>
      <c r="I37" s="1"/>
      <c r="J37" s="1"/>
      <c r="K37" s="1"/>
      <c r="L37" s="1"/>
    </row>
    <row r="38" ht="15.75" customHeight="1">
      <c r="D38" s="1"/>
      <c r="E38" s="1"/>
      <c r="F38" s="1"/>
      <c r="G38" s="1"/>
      <c r="H38" s="1"/>
      <c r="I38" s="1"/>
      <c r="J38" s="1"/>
      <c r="K38" s="1"/>
      <c r="L38" s="1"/>
    </row>
    <row r="39" ht="15.75" customHeight="1">
      <c r="D39" s="1"/>
      <c r="E39" s="1"/>
      <c r="F39" s="1"/>
      <c r="G39" s="1"/>
      <c r="H39" s="1"/>
      <c r="I39" s="1"/>
      <c r="J39" s="1"/>
      <c r="K39" s="1"/>
      <c r="L39" s="1"/>
    </row>
    <row r="40" ht="15.75" customHeight="1">
      <c r="D40" s="1"/>
      <c r="E40" s="1"/>
      <c r="F40" s="1"/>
      <c r="G40" s="1"/>
      <c r="H40" s="1"/>
      <c r="I40" s="1"/>
      <c r="J40" s="1"/>
      <c r="K40" s="1"/>
      <c r="L40" s="1"/>
    </row>
    <row r="41" ht="15.75" customHeight="1">
      <c r="D41" s="1"/>
      <c r="E41" s="1"/>
      <c r="F41" s="1"/>
      <c r="G41" s="1"/>
      <c r="H41" s="1"/>
      <c r="I41" s="1"/>
      <c r="J41" s="1"/>
      <c r="K41" s="1"/>
      <c r="L41" s="1"/>
    </row>
    <row r="42" ht="15.75" customHeight="1">
      <c r="D42" s="1"/>
      <c r="E42" s="1"/>
      <c r="F42" s="1"/>
      <c r="G42" s="1"/>
      <c r="H42" s="1"/>
      <c r="I42" s="1"/>
      <c r="J42" s="1"/>
      <c r="K42" s="1"/>
      <c r="L42" s="1"/>
    </row>
    <row r="43" ht="15.75" customHeight="1">
      <c r="D43" s="1"/>
      <c r="E43" s="1"/>
      <c r="F43" s="1"/>
      <c r="G43" s="1"/>
      <c r="H43" s="1"/>
      <c r="I43" s="1"/>
      <c r="J43" s="1"/>
      <c r="K43" s="1"/>
      <c r="L43" s="1"/>
    </row>
    <row r="44" ht="15.75" customHeight="1">
      <c r="D44" s="1"/>
      <c r="E44" s="1"/>
      <c r="F44" s="1"/>
      <c r="G44" s="1"/>
      <c r="H44" s="1"/>
      <c r="I44" s="1"/>
      <c r="J44" s="1"/>
      <c r="K44" s="1"/>
      <c r="L44" s="1"/>
    </row>
    <row r="45" ht="15.75" customHeight="1">
      <c r="D45" s="1"/>
      <c r="E45" s="1"/>
      <c r="F45" s="1"/>
      <c r="G45" s="1"/>
      <c r="H45" s="1"/>
      <c r="I45" s="1"/>
      <c r="J45" s="1"/>
      <c r="K45" s="1"/>
      <c r="L45" s="1"/>
    </row>
    <row r="46" ht="15.75" customHeight="1">
      <c r="D46" s="1"/>
      <c r="E46" s="1"/>
      <c r="F46" s="1"/>
      <c r="G46" s="1"/>
      <c r="H46" s="1"/>
      <c r="I46" s="1"/>
      <c r="J46" s="1"/>
      <c r="K46" s="1"/>
      <c r="L46" s="1"/>
    </row>
    <row r="47" ht="15.75" customHeight="1">
      <c r="D47" s="1"/>
      <c r="E47" s="1"/>
      <c r="F47" s="1"/>
      <c r="G47" s="1"/>
      <c r="H47" s="1"/>
      <c r="I47" s="1"/>
      <c r="J47" s="1"/>
      <c r="K47" s="1"/>
      <c r="L47" s="1"/>
    </row>
    <row r="48" ht="15.75" customHeight="1">
      <c r="D48" s="1"/>
      <c r="E48" s="1"/>
      <c r="F48" s="1"/>
      <c r="G48" s="1"/>
      <c r="H48" s="1"/>
      <c r="I48" s="1"/>
      <c r="J48" s="1"/>
      <c r="K48" s="1"/>
      <c r="L48" s="1"/>
    </row>
    <row r="49" ht="15.75" customHeight="1">
      <c r="D49" s="1"/>
      <c r="E49" s="1"/>
      <c r="F49" s="1"/>
      <c r="G49" s="1"/>
      <c r="H49" s="1"/>
      <c r="I49" s="1"/>
      <c r="J49" s="1"/>
      <c r="K49" s="1"/>
      <c r="L49" s="1"/>
    </row>
    <row r="50" ht="15.75" customHeight="1">
      <c r="D50" s="1"/>
      <c r="E50" s="1"/>
      <c r="F50" s="1"/>
      <c r="G50" s="1"/>
      <c r="H50" s="1"/>
      <c r="I50" s="1"/>
      <c r="J50" s="1"/>
      <c r="K50" s="1"/>
      <c r="L50" s="1"/>
    </row>
    <row r="51" ht="15.75" customHeight="1">
      <c r="D51" s="1"/>
      <c r="E51" s="1"/>
      <c r="F51" s="1"/>
      <c r="G51" s="1"/>
      <c r="H51" s="1"/>
      <c r="I51" s="1"/>
      <c r="J51" s="1"/>
      <c r="K51" s="1"/>
      <c r="L51" s="1"/>
    </row>
    <row r="52" ht="15.75" customHeight="1">
      <c r="D52" s="1"/>
      <c r="E52" s="1"/>
      <c r="F52" s="1"/>
      <c r="G52" s="1"/>
      <c r="H52" s="1"/>
      <c r="I52" s="1"/>
      <c r="J52" s="1"/>
      <c r="K52" s="1"/>
      <c r="L52" s="1"/>
    </row>
    <row r="53" ht="15.75" customHeight="1">
      <c r="D53" s="1"/>
      <c r="E53" s="1"/>
      <c r="F53" s="1"/>
      <c r="G53" s="1"/>
      <c r="H53" s="1"/>
      <c r="I53" s="1"/>
      <c r="J53" s="1"/>
      <c r="K53" s="1"/>
      <c r="L53" s="1"/>
    </row>
    <row r="54" ht="15.75" customHeight="1">
      <c r="D54" s="1"/>
      <c r="E54" s="1"/>
      <c r="F54" s="1"/>
      <c r="G54" s="1"/>
      <c r="H54" s="1"/>
      <c r="I54" s="1"/>
      <c r="J54" s="1"/>
      <c r="K54" s="1"/>
      <c r="L54" s="1"/>
    </row>
    <row r="55" ht="15.75" customHeight="1">
      <c r="D55" s="1"/>
      <c r="E55" s="1"/>
      <c r="F55" s="1"/>
      <c r="G55" s="1"/>
      <c r="H55" s="1"/>
      <c r="I55" s="1"/>
      <c r="J55" s="1"/>
      <c r="K55" s="1"/>
      <c r="L55" s="1"/>
    </row>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row r="992" ht="15.75" customHeight="1">
      <c r="D992" s="1"/>
      <c r="E992" s="1"/>
      <c r="F992" s="1"/>
      <c r="G992" s="1"/>
      <c r="H992" s="1"/>
      <c r="I992" s="1"/>
      <c r="J992" s="1"/>
      <c r="K992" s="1"/>
      <c r="L992" s="1"/>
    </row>
    <row r="993" ht="15.75" customHeight="1">
      <c r="D993" s="1"/>
      <c r="E993" s="1"/>
      <c r="F993" s="1"/>
      <c r="G993" s="1"/>
      <c r="H993" s="1"/>
      <c r="I993" s="1"/>
      <c r="J993" s="1"/>
      <c r="K993" s="1"/>
      <c r="L993" s="1"/>
    </row>
    <row r="994" ht="15.75" customHeight="1">
      <c r="D994" s="1"/>
      <c r="E994" s="1"/>
      <c r="F994" s="1"/>
      <c r="G994" s="1"/>
      <c r="H994" s="1"/>
      <c r="I994" s="1"/>
      <c r="J994" s="1"/>
      <c r="K994" s="1"/>
      <c r="L994" s="1"/>
    </row>
    <row r="995" ht="15.75" customHeight="1">
      <c r="D995" s="1"/>
      <c r="E995" s="1"/>
      <c r="F995" s="1"/>
      <c r="G995" s="1"/>
      <c r="H995" s="1"/>
      <c r="I995" s="1"/>
      <c r="J995" s="1"/>
      <c r="K995" s="1"/>
      <c r="L995" s="1"/>
    </row>
    <row r="996" ht="15.75" customHeight="1">
      <c r="D996" s="1"/>
      <c r="E996" s="1"/>
      <c r="F996" s="1"/>
      <c r="G996" s="1"/>
      <c r="H996" s="1"/>
      <c r="I996" s="1"/>
      <c r="J996" s="1"/>
      <c r="K996" s="1"/>
      <c r="L996" s="1"/>
    </row>
    <row r="997" ht="15.75" customHeight="1">
      <c r="D997" s="1"/>
      <c r="E997" s="1"/>
      <c r="F997" s="1"/>
      <c r="G997" s="1"/>
      <c r="H997" s="1"/>
      <c r="I997" s="1"/>
      <c r="J997" s="1"/>
      <c r="K997" s="1"/>
      <c r="L997" s="1"/>
    </row>
    <row r="998" ht="15.75" customHeight="1">
      <c r="D998" s="1"/>
      <c r="E998" s="1"/>
      <c r="F998" s="1"/>
      <c r="G998" s="1"/>
      <c r="H998" s="1"/>
      <c r="I998" s="1"/>
      <c r="J998" s="1"/>
      <c r="K998" s="1"/>
      <c r="L998" s="1"/>
    </row>
    <row r="999" ht="15.75" customHeight="1">
      <c r="D999" s="1"/>
      <c r="E999" s="1"/>
      <c r="F999" s="1"/>
      <c r="G999" s="1"/>
      <c r="H999" s="1"/>
      <c r="I999" s="1"/>
      <c r="J999" s="1"/>
      <c r="K999" s="1"/>
      <c r="L999" s="1"/>
    </row>
  </sheetData>
  <mergeCells count="2">
    <mergeCell ref="D30:J30"/>
    <mergeCell ref="D33:J33"/>
  </mergeCells>
  <conditionalFormatting sqref="D4:L23">
    <cfRule type="cellIs" dxfId="0" priority="1" operator="equal">
      <formula>4</formula>
    </cfRule>
  </conditionalFormatting>
  <conditionalFormatting sqref="D4:L23">
    <cfRule type="cellIs" dxfId="1" priority="2" operator="equal">
      <formula>3</formula>
    </cfRule>
  </conditionalFormatting>
  <conditionalFormatting sqref="D4:L23">
    <cfRule type="cellIs" dxfId="2" priority="3" operator="equal">
      <formula>2</formula>
    </cfRule>
  </conditionalFormatting>
  <conditionalFormatting sqref="D4:L23">
    <cfRule type="cellIs" dxfId="3" priority="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9" width="20.33"/>
    <col customWidth="1" min="10" max="10" width="34.44"/>
    <col customWidth="1" min="11" max="26" width="10.56"/>
  </cols>
  <sheetData>
    <row r="1" ht="15.75" customHeight="1">
      <c r="A1" s="1" t="s">
        <v>125</v>
      </c>
      <c r="D1" s="1"/>
      <c r="E1" s="1"/>
      <c r="F1" s="1"/>
      <c r="G1" s="1"/>
      <c r="H1" s="1"/>
      <c r="I1" s="1"/>
      <c r="J1" s="1"/>
    </row>
    <row r="2" ht="15.75" customHeight="1">
      <c r="A2" s="1" t="s">
        <v>1</v>
      </c>
      <c r="D2" s="1"/>
      <c r="E2" s="1"/>
      <c r="F2" s="1"/>
      <c r="G2" s="1"/>
      <c r="H2" s="1"/>
      <c r="I2" s="1"/>
      <c r="J2" s="1"/>
    </row>
    <row r="3" ht="219.0" customHeight="1">
      <c r="A3" s="2" t="s">
        <v>2</v>
      </c>
      <c r="B3" s="2" t="s">
        <v>3</v>
      </c>
      <c r="C3" s="2" t="s">
        <v>4</v>
      </c>
      <c r="D3" s="3" t="s">
        <v>126</v>
      </c>
      <c r="E3" s="3" t="s">
        <v>127</v>
      </c>
      <c r="F3" s="3" t="s">
        <v>128</v>
      </c>
      <c r="G3" s="5" t="s">
        <v>129</v>
      </c>
      <c r="H3" s="5" t="s">
        <v>130</v>
      </c>
      <c r="I3" s="5" t="s">
        <v>131</v>
      </c>
      <c r="J3" s="3" t="s">
        <v>132</v>
      </c>
      <c r="K3" s="3"/>
      <c r="L3" s="3"/>
      <c r="M3" s="3"/>
      <c r="N3" s="3"/>
      <c r="O3" s="3"/>
      <c r="P3" s="3"/>
      <c r="Q3" s="3"/>
      <c r="R3" s="3"/>
      <c r="S3" s="3"/>
      <c r="T3" s="3"/>
      <c r="U3" s="3"/>
      <c r="V3" s="3"/>
      <c r="W3" s="1"/>
      <c r="X3" s="1"/>
      <c r="Y3" s="1"/>
      <c r="Z3" s="1"/>
    </row>
    <row r="4" ht="15.75" customHeight="1">
      <c r="A4" s="2" t="s">
        <v>12</v>
      </c>
      <c r="B4" s="2"/>
      <c r="C4" s="6" t="s">
        <v>13</v>
      </c>
      <c r="D4" s="7">
        <v>3.0</v>
      </c>
      <c r="E4" s="7">
        <v>3.0</v>
      </c>
      <c r="F4" s="8">
        <v>2.0</v>
      </c>
      <c r="G4" s="7">
        <v>4.0</v>
      </c>
      <c r="H4" s="7">
        <v>4.0</v>
      </c>
      <c r="I4" s="8">
        <v>3.0</v>
      </c>
      <c r="J4" s="8">
        <v>2.0</v>
      </c>
      <c r="K4" s="3"/>
      <c r="L4" s="3"/>
      <c r="M4" s="3"/>
      <c r="N4" s="3"/>
      <c r="O4" s="3"/>
      <c r="P4" s="3"/>
      <c r="Q4" s="3"/>
      <c r="R4" s="3"/>
      <c r="S4" s="3"/>
      <c r="T4" s="3"/>
      <c r="U4" s="3"/>
      <c r="V4" s="3"/>
      <c r="W4" s="1"/>
      <c r="X4" s="1"/>
      <c r="Y4" s="1"/>
      <c r="Z4" s="1"/>
    </row>
    <row r="5" ht="15.75" customHeight="1">
      <c r="A5" s="9" t="s">
        <v>14</v>
      </c>
      <c r="B5" s="9" t="s">
        <v>15</v>
      </c>
      <c r="C5" s="6" t="s">
        <v>13</v>
      </c>
      <c r="D5" s="10">
        <v>3.0</v>
      </c>
      <c r="E5" s="10">
        <v>3.0</v>
      </c>
      <c r="F5" s="10">
        <v>2.0</v>
      </c>
      <c r="G5" s="10">
        <v>4.0</v>
      </c>
      <c r="H5" s="10">
        <v>4.0</v>
      </c>
      <c r="I5" s="10">
        <v>3.0</v>
      </c>
      <c r="J5" s="10">
        <v>2.0</v>
      </c>
    </row>
    <row r="6" ht="15.75" customHeight="1">
      <c r="A6" s="9" t="s">
        <v>16</v>
      </c>
      <c r="B6" s="9" t="s">
        <v>17</v>
      </c>
      <c r="C6" s="6" t="s">
        <v>13</v>
      </c>
      <c r="D6" s="10">
        <v>3.0</v>
      </c>
      <c r="E6" s="10">
        <v>3.0</v>
      </c>
      <c r="F6" s="10">
        <v>2.0</v>
      </c>
      <c r="G6" s="10">
        <v>4.0</v>
      </c>
      <c r="H6" s="10">
        <v>4.0</v>
      </c>
      <c r="I6" s="10">
        <v>3.0</v>
      </c>
      <c r="J6" s="10">
        <v>3.0</v>
      </c>
    </row>
    <row r="7" ht="15.75" customHeight="1">
      <c r="A7" s="9" t="s">
        <v>18</v>
      </c>
      <c r="B7" s="9" t="s">
        <v>19</v>
      </c>
      <c r="C7" s="6" t="s">
        <v>13</v>
      </c>
      <c r="D7" s="10">
        <v>3.0</v>
      </c>
      <c r="E7" s="10">
        <v>3.0</v>
      </c>
      <c r="F7" s="10">
        <v>2.0</v>
      </c>
      <c r="G7" s="10">
        <v>4.0</v>
      </c>
      <c r="H7" s="10">
        <v>4.0</v>
      </c>
      <c r="I7" s="10">
        <v>3.0</v>
      </c>
      <c r="J7" s="10">
        <v>2.0</v>
      </c>
    </row>
    <row r="8" ht="15.75" customHeight="1">
      <c r="A8" s="9" t="s">
        <v>20</v>
      </c>
      <c r="B8" s="9" t="s">
        <v>21</v>
      </c>
      <c r="C8" s="6" t="s">
        <v>13</v>
      </c>
      <c r="D8" s="10">
        <v>3.0</v>
      </c>
      <c r="E8" s="10">
        <v>3.0</v>
      </c>
      <c r="F8" s="10">
        <v>2.0</v>
      </c>
      <c r="G8" s="10">
        <v>3.0</v>
      </c>
      <c r="H8" s="10">
        <v>3.0</v>
      </c>
      <c r="I8" s="10">
        <v>2.0</v>
      </c>
      <c r="J8" s="10">
        <v>2.0</v>
      </c>
    </row>
    <row r="9" ht="15.75" customHeight="1">
      <c r="A9" s="9" t="s">
        <v>22</v>
      </c>
      <c r="B9" s="9" t="s">
        <v>23</v>
      </c>
      <c r="C9" s="6" t="s">
        <v>13</v>
      </c>
      <c r="D9" s="10"/>
      <c r="E9" s="10"/>
      <c r="F9" s="10"/>
      <c r="G9" s="10"/>
      <c r="H9" s="10"/>
      <c r="I9" s="10"/>
      <c r="J9" s="10"/>
    </row>
    <row r="10" ht="15.75" customHeight="1">
      <c r="A10" s="9" t="s">
        <v>72</v>
      </c>
      <c r="B10" s="9" t="s">
        <v>25</v>
      </c>
      <c r="C10" s="6" t="s">
        <v>13</v>
      </c>
      <c r="D10" s="10"/>
      <c r="E10" s="10"/>
      <c r="F10" s="10"/>
      <c r="G10" s="10"/>
      <c r="H10" s="10"/>
      <c r="I10" s="10"/>
      <c r="J10" s="10"/>
    </row>
    <row r="11" ht="15.75" customHeight="1">
      <c r="A11" s="9" t="s">
        <v>26</v>
      </c>
      <c r="B11" s="9" t="s">
        <v>27</v>
      </c>
      <c r="C11" s="6" t="s">
        <v>13</v>
      </c>
      <c r="D11" s="10">
        <v>3.0</v>
      </c>
      <c r="E11" s="10">
        <v>4.0</v>
      </c>
      <c r="F11" s="10">
        <v>2.0</v>
      </c>
      <c r="G11" s="10">
        <v>4.0</v>
      </c>
      <c r="H11" s="10">
        <v>4.0</v>
      </c>
      <c r="I11" s="10">
        <v>3.0</v>
      </c>
      <c r="J11" s="10">
        <v>2.0</v>
      </c>
    </row>
    <row r="12" ht="15.75" customHeight="1">
      <c r="A12" s="9" t="s">
        <v>28</v>
      </c>
      <c r="B12" s="9" t="s">
        <v>29</v>
      </c>
      <c r="C12" s="6" t="s">
        <v>13</v>
      </c>
      <c r="D12" s="10">
        <v>3.0</v>
      </c>
      <c r="E12" s="10">
        <v>3.0</v>
      </c>
      <c r="F12" s="10">
        <v>3.0</v>
      </c>
      <c r="G12" s="10">
        <v>4.0</v>
      </c>
      <c r="H12" s="10">
        <v>4.0</v>
      </c>
      <c r="I12" s="10">
        <v>3.0</v>
      </c>
      <c r="J12" s="10">
        <v>2.0</v>
      </c>
    </row>
    <row r="13" ht="15.75" customHeight="1">
      <c r="D13" s="8"/>
      <c r="E13" s="8"/>
      <c r="F13" s="8"/>
      <c r="G13" s="8"/>
      <c r="H13" s="8"/>
      <c r="I13" s="8"/>
      <c r="J13" s="8"/>
    </row>
    <row r="14" ht="15.75" customHeight="1">
      <c r="D14" s="7"/>
      <c r="E14" s="7"/>
      <c r="F14" s="7"/>
      <c r="G14" s="7"/>
      <c r="H14" s="7"/>
      <c r="I14" s="7"/>
      <c r="J14" s="7"/>
    </row>
    <row r="15" ht="15.75" customHeight="1">
      <c r="D15" s="7"/>
      <c r="E15" s="7"/>
      <c r="F15" s="7"/>
      <c r="G15" s="7"/>
      <c r="H15" s="7"/>
      <c r="I15" s="7"/>
      <c r="J15" s="7"/>
    </row>
    <row r="16" ht="15.75" customHeight="1">
      <c r="D16" s="7"/>
      <c r="E16" s="7"/>
      <c r="F16" s="7"/>
      <c r="G16" s="7"/>
      <c r="H16" s="7"/>
      <c r="I16" s="7"/>
      <c r="J16" s="7"/>
    </row>
    <row r="17" ht="15.75" customHeight="1">
      <c r="D17" s="7"/>
      <c r="E17" s="7"/>
      <c r="F17" s="7"/>
      <c r="G17" s="7"/>
      <c r="H17" s="7"/>
      <c r="I17" s="7"/>
      <c r="J17" s="7"/>
    </row>
    <row r="18" ht="15.75" customHeight="1">
      <c r="D18" s="7"/>
      <c r="E18" s="7"/>
      <c r="F18" s="7"/>
      <c r="G18" s="7"/>
      <c r="H18" s="7"/>
      <c r="I18" s="7"/>
      <c r="J18" s="7"/>
    </row>
    <row r="19" ht="15.75" customHeight="1">
      <c r="D19" s="7"/>
      <c r="E19" s="7"/>
      <c r="F19" s="7"/>
      <c r="G19" s="7"/>
      <c r="H19" s="7"/>
      <c r="I19" s="7"/>
      <c r="J19" s="7"/>
    </row>
    <row r="20" ht="15.75" customHeight="1">
      <c r="D20" s="7"/>
      <c r="E20" s="7"/>
      <c r="F20" s="7"/>
      <c r="G20" s="7"/>
      <c r="H20" s="7"/>
      <c r="I20" s="7"/>
      <c r="J20" s="7"/>
    </row>
    <row r="21" ht="15.75" customHeight="1">
      <c r="D21" s="7"/>
      <c r="E21" s="7"/>
      <c r="F21" s="7"/>
      <c r="G21" s="7"/>
      <c r="H21" s="7"/>
      <c r="I21" s="7"/>
      <c r="J21" s="7"/>
    </row>
    <row r="22" ht="15.75" customHeight="1">
      <c r="D22" s="7"/>
      <c r="E22" s="7"/>
      <c r="F22" s="7"/>
      <c r="G22" s="7"/>
      <c r="H22" s="7"/>
      <c r="I22" s="7"/>
      <c r="J22" s="7"/>
    </row>
    <row r="23" ht="15.75" customHeight="1">
      <c r="A23" s="12" t="s">
        <v>33</v>
      </c>
      <c r="D23" s="8"/>
      <c r="E23" s="8"/>
      <c r="F23" s="8"/>
      <c r="G23" s="8"/>
      <c r="H23" s="8"/>
      <c r="I23" s="8"/>
      <c r="J23" s="8"/>
    </row>
    <row r="24" ht="15.75" customHeight="1">
      <c r="A24" s="13" t="s">
        <v>34</v>
      </c>
      <c r="B24" s="14"/>
      <c r="C24" s="14"/>
      <c r="D24" s="13">
        <f t="shared" ref="D24:J24" si="1">MODE(D4:D23)</f>
        <v>3</v>
      </c>
      <c r="E24" s="13">
        <f t="shared" si="1"/>
        <v>3</v>
      </c>
      <c r="F24" s="13">
        <f t="shared" si="1"/>
        <v>2</v>
      </c>
      <c r="G24" s="13">
        <f t="shared" si="1"/>
        <v>4</v>
      </c>
      <c r="H24" s="13">
        <f t="shared" si="1"/>
        <v>4</v>
      </c>
      <c r="I24" s="13">
        <f t="shared" si="1"/>
        <v>3</v>
      </c>
      <c r="J24" s="13">
        <f t="shared" si="1"/>
        <v>2</v>
      </c>
    </row>
    <row r="25" ht="15.75" customHeight="1">
      <c r="A25" s="1" t="s">
        <v>35</v>
      </c>
      <c r="D25" s="15">
        <f t="shared" ref="D25:J25" si="2">AVERAGE(D4:D23)</f>
        <v>3</v>
      </c>
      <c r="E25" s="15">
        <f t="shared" si="2"/>
        <v>3.142857143</v>
      </c>
      <c r="F25" s="15">
        <f t="shared" si="2"/>
        <v>2.142857143</v>
      </c>
      <c r="G25" s="15">
        <f t="shared" si="2"/>
        <v>3.857142857</v>
      </c>
      <c r="H25" s="15">
        <f t="shared" si="2"/>
        <v>3.857142857</v>
      </c>
      <c r="I25" s="15">
        <f t="shared" si="2"/>
        <v>2.857142857</v>
      </c>
      <c r="J25" s="15">
        <f t="shared" si="2"/>
        <v>2.142857143</v>
      </c>
    </row>
    <row r="26" ht="15.75" customHeight="1">
      <c r="A26" s="16" t="s">
        <v>36</v>
      </c>
      <c r="B26" s="17"/>
      <c r="C26" s="17"/>
      <c r="D26" s="18">
        <f t="shared" ref="D26:J26" si="3">STDEV(D4:D23)</f>
        <v>0</v>
      </c>
      <c r="E26" s="18">
        <f t="shared" si="3"/>
        <v>0.377964473</v>
      </c>
      <c r="F26" s="18">
        <f t="shared" si="3"/>
        <v>0.377964473</v>
      </c>
      <c r="G26" s="18">
        <f t="shared" si="3"/>
        <v>0.377964473</v>
      </c>
      <c r="H26" s="18">
        <f t="shared" si="3"/>
        <v>0.377964473</v>
      </c>
      <c r="I26" s="18">
        <f t="shared" si="3"/>
        <v>0.377964473</v>
      </c>
      <c r="J26" s="18">
        <f t="shared" si="3"/>
        <v>0.377964473</v>
      </c>
    </row>
    <row r="27" ht="15.75" customHeight="1">
      <c r="D27" s="1"/>
      <c r="E27" s="1"/>
      <c r="F27" s="1"/>
      <c r="G27" s="1"/>
      <c r="H27" s="1"/>
      <c r="I27" s="1"/>
      <c r="J27" s="1"/>
    </row>
    <row r="28" ht="15.75" customHeight="1">
      <c r="D28" s="1"/>
      <c r="E28" s="1"/>
      <c r="F28" s="1"/>
      <c r="G28" s="1"/>
      <c r="H28" s="1"/>
      <c r="I28" s="1"/>
      <c r="J28" s="1"/>
    </row>
    <row r="29" ht="15.75" customHeight="1">
      <c r="D29" s="1"/>
      <c r="E29" s="1"/>
      <c r="F29" s="1"/>
      <c r="G29" s="1"/>
      <c r="H29" s="1"/>
      <c r="I29" s="1"/>
      <c r="J29" s="1"/>
    </row>
    <row r="30" ht="15.75" customHeight="1">
      <c r="D30" s="26" t="s">
        <v>133</v>
      </c>
    </row>
    <row r="31" ht="15.75" customHeight="1">
      <c r="D31" s="1"/>
      <c r="E31" s="1"/>
      <c r="F31" s="1"/>
      <c r="G31" s="1"/>
      <c r="H31" s="1"/>
      <c r="I31" s="1"/>
      <c r="J31" s="1"/>
    </row>
    <row r="32" ht="15.75" customHeight="1">
      <c r="D32" s="26" t="s">
        <v>134</v>
      </c>
    </row>
    <row r="33" ht="15.75" customHeight="1">
      <c r="D33" s="1"/>
      <c r="E33" s="1"/>
      <c r="F33" s="1"/>
      <c r="G33" s="1"/>
      <c r="H33" s="1"/>
      <c r="I33" s="1"/>
      <c r="J33" s="1"/>
    </row>
    <row r="34" ht="15.75" customHeight="1">
      <c r="D34" s="26" t="s">
        <v>135</v>
      </c>
    </row>
    <row r="35" ht="15.75" customHeight="1">
      <c r="D35" s="1"/>
      <c r="E35" s="1"/>
      <c r="F35" s="1"/>
      <c r="G35" s="1"/>
      <c r="H35" s="1"/>
      <c r="I35" s="1"/>
      <c r="J35" s="1"/>
    </row>
    <row r="36" ht="15.75" customHeight="1">
      <c r="D36" s="26" t="s">
        <v>136</v>
      </c>
    </row>
    <row r="37" ht="15.75" customHeight="1">
      <c r="D37" s="1"/>
      <c r="E37" s="1"/>
      <c r="F37" s="1"/>
      <c r="G37" s="1"/>
      <c r="H37" s="1"/>
      <c r="I37" s="1"/>
      <c r="J37" s="1"/>
    </row>
    <row r="38" ht="15.75" customHeight="1">
      <c r="D38" s="11" t="s">
        <v>137</v>
      </c>
    </row>
    <row r="39" ht="15.75" customHeight="1">
      <c r="D39" s="1"/>
      <c r="E39" s="1"/>
      <c r="F39" s="1"/>
      <c r="G39" s="1"/>
      <c r="H39" s="1"/>
      <c r="I39" s="1"/>
      <c r="J39" s="1"/>
    </row>
    <row r="40" ht="15.75" customHeight="1">
      <c r="D40" s="1"/>
      <c r="E40" s="1"/>
      <c r="F40" s="1"/>
      <c r="G40" s="1"/>
      <c r="H40" s="1"/>
      <c r="I40" s="1"/>
      <c r="J40" s="1"/>
    </row>
    <row r="41" ht="15.75" customHeight="1">
      <c r="D41" s="1"/>
      <c r="E41" s="1"/>
      <c r="F41" s="1"/>
      <c r="G41" s="1"/>
      <c r="H41" s="1"/>
      <c r="I41" s="1"/>
      <c r="J41" s="1"/>
    </row>
    <row r="42" ht="15.75" customHeight="1">
      <c r="D42" s="1"/>
      <c r="E42" s="1"/>
      <c r="F42" s="1"/>
      <c r="G42" s="1"/>
      <c r="H42" s="1"/>
      <c r="I42" s="1"/>
      <c r="J42" s="1"/>
    </row>
    <row r="43" ht="15.75" customHeight="1">
      <c r="D43" s="1"/>
      <c r="E43" s="1"/>
      <c r="F43" s="1"/>
      <c r="G43" s="1"/>
      <c r="H43" s="1"/>
      <c r="I43" s="1"/>
      <c r="J43" s="1"/>
    </row>
    <row r="44" ht="15.75" customHeight="1">
      <c r="D44" s="1"/>
      <c r="E44" s="1"/>
      <c r="F44" s="1"/>
      <c r="G44" s="1"/>
      <c r="H44" s="1"/>
      <c r="I44" s="1"/>
      <c r="J44" s="1"/>
    </row>
    <row r="45" ht="15.75" customHeight="1">
      <c r="D45" s="1"/>
      <c r="E45" s="1"/>
      <c r="F45" s="1"/>
      <c r="G45" s="1"/>
      <c r="H45" s="1"/>
      <c r="I45" s="1"/>
      <c r="J45" s="1"/>
    </row>
    <row r="46" ht="15.75" customHeight="1">
      <c r="D46" s="1"/>
      <c r="E46" s="1"/>
      <c r="F46" s="1"/>
      <c r="G46" s="1"/>
      <c r="H46" s="1"/>
      <c r="I46" s="1"/>
      <c r="J46" s="1"/>
    </row>
    <row r="47" ht="15.75" customHeight="1">
      <c r="D47" s="1"/>
      <c r="E47" s="1"/>
      <c r="F47" s="1"/>
      <c r="G47" s="1"/>
      <c r="H47" s="1"/>
      <c r="I47" s="1"/>
      <c r="J47" s="1"/>
    </row>
    <row r="48" ht="15.75" customHeight="1">
      <c r="D48" s="1"/>
      <c r="E48" s="1"/>
      <c r="F48" s="1"/>
      <c r="G48" s="1"/>
      <c r="H48" s="1"/>
      <c r="I48" s="1"/>
      <c r="J48" s="1"/>
    </row>
    <row r="49" ht="15.75" customHeight="1">
      <c r="D49" s="1"/>
      <c r="E49" s="1"/>
      <c r="F49" s="1"/>
      <c r="G49" s="1"/>
      <c r="H49" s="1"/>
      <c r="I49" s="1"/>
      <c r="J49" s="1"/>
    </row>
    <row r="50" ht="15.75" customHeight="1">
      <c r="D50" s="1"/>
      <c r="E50" s="1"/>
      <c r="F50" s="1"/>
      <c r="G50" s="1"/>
      <c r="H50" s="1"/>
      <c r="I50" s="1"/>
      <c r="J50" s="1"/>
    </row>
    <row r="51" ht="15.75" customHeight="1">
      <c r="D51" s="1"/>
      <c r="E51" s="1"/>
      <c r="F51" s="1"/>
      <c r="G51" s="1"/>
      <c r="H51" s="1"/>
      <c r="I51" s="1"/>
      <c r="J51" s="1"/>
    </row>
    <row r="52" ht="15.75" customHeight="1">
      <c r="D52" s="1"/>
      <c r="E52" s="1"/>
      <c r="F52" s="1"/>
      <c r="G52" s="1"/>
      <c r="H52" s="1"/>
      <c r="I52" s="1"/>
      <c r="J52" s="1"/>
    </row>
    <row r="53" ht="15.75" customHeight="1">
      <c r="D53" s="1"/>
      <c r="E53" s="1"/>
      <c r="F53" s="1"/>
      <c r="G53" s="1"/>
      <c r="H53" s="1"/>
      <c r="I53" s="1"/>
      <c r="J53" s="1"/>
    </row>
    <row r="54" ht="15.75" customHeight="1">
      <c r="D54" s="1"/>
      <c r="E54" s="1"/>
      <c r="F54" s="1"/>
      <c r="G54" s="1"/>
      <c r="H54" s="1"/>
      <c r="I54" s="1"/>
      <c r="J54" s="1"/>
    </row>
    <row r="55" ht="15.75" customHeight="1">
      <c r="D55" s="1"/>
      <c r="E55" s="1"/>
      <c r="F55" s="1"/>
      <c r="G55" s="1"/>
      <c r="H55" s="1"/>
      <c r="I55" s="1"/>
      <c r="J55" s="1"/>
    </row>
    <row r="56" ht="15.75" customHeight="1">
      <c r="D56" s="1"/>
      <c r="E56" s="1"/>
      <c r="F56" s="1"/>
      <c r="G56" s="1"/>
      <c r="H56" s="1"/>
      <c r="I56" s="1"/>
      <c r="J56" s="1"/>
    </row>
    <row r="57" ht="15.75" customHeight="1">
      <c r="D57" s="1"/>
      <c r="E57" s="1"/>
      <c r="F57" s="1"/>
      <c r="G57" s="1"/>
      <c r="H57" s="1"/>
      <c r="I57" s="1"/>
      <c r="J57" s="1"/>
    </row>
    <row r="58" ht="15.75" customHeight="1">
      <c r="D58" s="1"/>
      <c r="E58" s="1"/>
      <c r="F58" s="1"/>
      <c r="G58" s="1"/>
      <c r="H58" s="1"/>
      <c r="I58" s="1"/>
      <c r="J58" s="1"/>
    </row>
    <row r="59" ht="15.75" customHeight="1">
      <c r="D59" s="1"/>
      <c r="E59" s="1"/>
      <c r="F59" s="1"/>
      <c r="G59" s="1"/>
      <c r="H59" s="1"/>
      <c r="I59" s="1"/>
      <c r="J59" s="1"/>
    </row>
    <row r="60" ht="15.75" customHeight="1">
      <c r="D60" s="1"/>
      <c r="E60" s="1"/>
      <c r="F60" s="1"/>
      <c r="G60" s="1"/>
      <c r="H60" s="1"/>
      <c r="I60" s="1"/>
      <c r="J60" s="1"/>
    </row>
    <row r="61" ht="15.75" customHeight="1">
      <c r="D61" s="1"/>
      <c r="E61" s="1"/>
      <c r="F61" s="1"/>
      <c r="G61" s="1"/>
      <c r="H61" s="1"/>
      <c r="I61" s="1"/>
      <c r="J61" s="1"/>
    </row>
    <row r="62" ht="15.75" customHeight="1">
      <c r="D62" s="1"/>
      <c r="E62" s="1"/>
      <c r="F62" s="1"/>
      <c r="G62" s="1"/>
      <c r="H62" s="1"/>
      <c r="I62" s="1"/>
      <c r="J62" s="1"/>
    </row>
    <row r="63" ht="15.75" customHeight="1">
      <c r="D63" s="1"/>
      <c r="E63" s="1"/>
      <c r="F63" s="1"/>
      <c r="G63" s="1"/>
      <c r="H63" s="1"/>
      <c r="I63" s="1"/>
      <c r="J63" s="1"/>
    </row>
    <row r="64" ht="15.75" customHeight="1">
      <c r="D64" s="1"/>
      <c r="E64" s="1"/>
      <c r="F64" s="1"/>
      <c r="G64" s="1"/>
      <c r="H64" s="1"/>
      <c r="I64" s="1"/>
      <c r="J64" s="1"/>
    </row>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row r="994" ht="15.75" customHeight="1">
      <c r="D994" s="1"/>
      <c r="E994" s="1"/>
      <c r="F994" s="1"/>
      <c r="G994" s="1"/>
      <c r="H994" s="1"/>
      <c r="I994" s="1"/>
      <c r="J994" s="1"/>
    </row>
    <row r="995" ht="15.75" customHeight="1">
      <c r="D995" s="1"/>
      <c r="E995" s="1"/>
      <c r="F995" s="1"/>
      <c r="G995" s="1"/>
      <c r="H995" s="1"/>
      <c r="I995" s="1"/>
      <c r="J995" s="1"/>
    </row>
    <row r="996" ht="15.75" customHeight="1">
      <c r="D996" s="1"/>
      <c r="E996" s="1"/>
      <c r="F996" s="1"/>
      <c r="G996" s="1"/>
      <c r="H996" s="1"/>
      <c r="I996" s="1"/>
      <c r="J996" s="1"/>
    </row>
    <row r="997" ht="15.75" customHeight="1">
      <c r="D997" s="1"/>
      <c r="E997" s="1"/>
      <c r="F997" s="1"/>
      <c r="G997" s="1"/>
      <c r="H997" s="1"/>
      <c r="I997" s="1"/>
      <c r="J997" s="1"/>
    </row>
    <row r="998" ht="15.75" customHeight="1">
      <c r="D998" s="1"/>
      <c r="E998" s="1"/>
      <c r="F998" s="1"/>
      <c r="G998" s="1"/>
      <c r="H998" s="1"/>
      <c r="I998" s="1"/>
      <c r="J998" s="1"/>
    </row>
    <row r="999" ht="15.75" customHeight="1">
      <c r="D999" s="1"/>
      <c r="E999" s="1"/>
      <c r="F999" s="1"/>
      <c r="G999" s="1"/>
      <c r="H999" s="1"/>
      <c r="I999" s="1"/>
      <c r="J999" s="1"/>
    </row>
  </sheetData>
  <mergeCells count="5">
    <mergeCell ref="D30:J30"/>
    <mergeCell ref="D32:J32"/>
    <mergeCell ref="D34:J34"/>
    <mergeCell ref="D36:J36"/>
    <mergeCell ref="D38:J38"/>
  </mergeCells>
  <conditionalFormatting sqref="D4:J23">
    <cfRule type="cellIs" dxfId="0" priority="1" operator="equal">
      <formula>4</formula>
    </cfRule>
  </conditionalFormatting>
  <conditionalFormatting sqref="D4:J23">
    <cfRule type="cellIs" dxfId="1" priority="2" operator="equal">
      <formula>3</formula>
    </cfRule>
  </conditionalFormatting>
  <conditionalFormatting sqref="D4:J23">
    <cfRule type="cellIs" dxfId="2" priority="3" operator="equal">
      <formula>2</formula>
    </cfRule>
  </conditionalFormatting>
  <conditionalFormatting sqref="D4:J23">
    <cfRule type="cellIs" dxfId="3" priority="4" operat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138</v>
      </c>
      <c r="D1" s="1"/>
      <c r="E1" s="1"/>
      <c r="F1" s="1"/>
      <c r="G1" s="1"/>
      <c r="H1" s="1"/>
      <c r="I1" s="1"/>
    </row>
    <row r="2" ht="15.75" customHeight="1">
      <c r="A2" s="1" t="s">
        <v>1</v>
      </c>
      <c r="D2" s="1"/>
      <c r="E2" s="1"/>
      <c r="F2" s="1"/>
      <c r="G2" s="1"/>
      <c r="H2" s="1"/>
      <c r="I2" s="1"/>
    </row>
    <row r="3" ht="219.0" customHeight="1">
      <c r="A3" s="2" t="s">
        <v>2</v>
      </c>
      <c r="B3" s="2" t="s">
        <v>3</v>
      </c>
      <c r="C3" s="2" t="s">
        <v>4</v>
      </c>
      <c r="D3" s="3" t="s">
        <v>139</v>
      </c>
      <c r="E3" s="3" t="s">
        <v>140</v>
      </c>
      <c r="F3" s="3" t="s">
        <v>141</v>
      </c>
      <c r="G3" s="5" t="s">
        <v>142</v>
      </c>
      <c r="H3" s="5" t="s">
        <v>143</v>
      </c>
      <c r="I3" s="5" t="s">
        <v>144</v>
      </c>
      <c r="J3" s="3"/>
      <c r="K3" s="3"/>
      <c r="L3" s="3"/>
      <c r="M3" s="3"/>
      <c r="N3" s="3"/>
      <c r="O3" s="3"/>
      <c r="P3" s="3"/>
      <c r="Q3" s="3"/>
      <c r="R3" s="3"/>
      <c r="S3" s="3"/>
      <c r="T3" s="3"/>
      <c r="U3" s="3"/>
      <c r="V3" s="1"/>
      <c r="W3" s="1"/>
      <c r="X3" s="1"/>
      <c r="Y3" s="1"/>
      <c r="Z3" s="1"/>
    </row>
    <row r="4" ht="15.75" customHeight="1">
      <c r="A4" s="2" t="s">
        <v>12</v>
      </c>
      <c r="B4" s="2"/>
      <c r="C4" s="6" t="s">
        <v>13</v>
      </c>
      <c r="D4" s="8">
        <v>3.0</v>
      </c>
      <c r="E4" s="7">
        <v>4.0</v>
      </c>
      <c r="F4" s="7">
        <v>4.0</v>
      </c>
      <c r="G4" s="8">
        <v>3.0</v>
      </c>
      <c r="H4" s="7">
        <v>3.0</v>
      </c>
      <c r="I4" s="7">
        <v>3.0</v>
      </c>
      <c r="J4" s="3"/>
      <c r="K4" s="3"/>
      <c r="L4" s="3"/>
      <c r="M4" s="3"/>
      <c r="N4" s="3"/>
      <c r="O4" s="3"/>
      <c r="P4" s="3"/>
      <c r="Q4" s="3"/>
      <c r="R4" s="3"/>
      <c r="S4" s="3"/>
      <c r="T4" s="3"/>
      <c r="U4" s="3"/>
      <c r="V4" s="1"/>
      <c r="W4" s="1"/>
      <c r="X4" s="1"/>
      <c r="Y4" s="1"/>
      <c r="Z4" s="1"/>
    </row>
    <row r="5" ht="15.75" customHeight="1">
      <c r="A5" s="9" t="s">
        <v>14</v>
      </c>
      <c r="B5" s="9" t="s">
        <v>15</v>
      </c>
      <c r="C5" s="6" t="s">
        <v>13</v>
      </c>
      <c r="D5" s="10">
        <v>3.0</v>
      </c>
      <c r="E5" s="10">
        <v>3.0</v>
      </c>
      <c r="F5" s="10">
        <v>4.0</v>
      </c>
      <c r="G5" s="10">
        <v>4.0</v>
      </c>
      <c r="H5" s="10">
        <v>3.0</v>
      </c>
      <c r="I5" s="28">
        <v>3.0</v>
      </c>
    </row>
    <row r="6" ht="15.75" customHeight="1">
      <c r="A6" s="9" t="s">
        <v>16</v>
      </c>
      <c r="B6" s="9" t="s">
        <v>17</v>
      </c>
      <c r="C6" s="6" t="s">
        <v>13</v>
      </c>
      <c r="D6" s="10">
        <v>3.0</v>
      </c>
      <c r="E6" s="10">
        <v>4.0</v>
      </c>
      <c r="F6" s="10">
        <v>4.0</v>
      </c>
      <c r="G6" s="10">
        <v>4.0</v>
      </c>
      <c r="H6" s="10">
        <v>3.0</v>
      </c>
      <c r="I6" s="28">
        <v>3.0</v>
      </c>
    </row>
    <row r="7" ht="15.75" customHeight="1">
      <c r="A7" s="9" t="s">
        <v>18</v>
      </c>
      <c r="B7" s="9" t="s">
        <v>19</v>
      </c>
      <c r="C7" s="6" t="s">
        <v>13</v>
      </c>
      <c r="D7" s="10">
        <v>3.0</v>
      </c>
      <c r="E7" s="10">
        <v>2.0</v>
      </c>
      <c r="F7" s="10">
        <v>4.0</v>
      </c>
      <c r="G7" s="10">
        <v>4.0</v>
      </c>
      <c r="H7" s="10">
        <v>2.0</v>
      </c>
      <c r="I7" s="28">
        <v>2.0</v>
      </c>
    </row>
    <row r="8" ht="15.75" customHeight="1">
      <c r="A8" s="9" t="s">
        <v>20</v>
      </c>
      <c r="B8" s="9" t="s">
        <v>21</v>
      </c>
      <c r="C8" s="6" t="s">
        <v>13</v>
      </c>
      <c r="D8" s="10">
        <v>3.0</v>
      </c>
      <c r="E8" s="10">
        <v>3.0</v>
      </c>
      <c r="F8" s="10">
        <v>3.0</v>
      </c>
      <c r="G8" s="10">
        <v>2.0</v>
      </c>
      <c r="H8" s="10">
        <v>3.0</v>
      </c>
      <c r="I8" s="28">
        <v>3.0</v>
      </c>
    </row>
    <row r="9" ht="15.75" customHeight="1">
      <c r="A9" s="9" t="s">
        <v>22</v>
      </c>
      <c r="B9" s="9" t="s">
        <v>23</v>
      </c>
      <c r="C9" s="6" t="s">
        <v>13</v>
      </c>
      <c r="D9" s="10"/>
      <c r="E9" s="10"/>
      <c r="F9" s="10"/>
      <c r="G9" s="10"/>
      <c r="H9" s="10"/>
      <c r="I9" s="28"/>
    </row>
    <row r="10" ht="15.75" customHeight="1">
      <c r="A10" s="9" t="s">
        <v>72</v>
      </c>
      <c r="B10" s="9" t="s">
        <v>25</v>
      </c>
      <c r="C10" s="6" t="s">
        <v>13</v>
      </c>
      <c r="D10" s="10"/>
      <c r="E10" s="10"/>
      <c r="F10" s="10"/>
      <c r="G10" s="10"/>
      <c r="H10" s="10"/>
      <c r="I10" s="28"/>
    </row>
    <row r="11" ht="15.75" customHeight="1">
      <c r="A11" s="9" t="s">
        <v>26</v>
      </c>
      <c r="B11" s="9" t="s">
        <v>27</v>
      </c>
      <c r="C11" s="6" t="s">
        <v>13</v>
      </c>
      <c r="D11" s="10">
        <v>3.0</v>
      </c>
      <c r="E11" s="10">
        <v>2.0</v>
      </c>
      <c r="F11" s="10">
        <v>4.0</v>
      </c>
      <c r="G11" s="10">
        <v>3.0</v>
      </c>
      <c r="H11" s="10">
        <v>3.0</v>
      </c>
      <c r="I11" s="28">
        <v>3.0</v>
      </c>
    </row>
    <row r="12" ht="15.75" customHeight="1">
      <c r="A12" s="9" t="s">
        <v>28</v>
      </c>
      <c r="B12" s="9" t="s">
        <v>29</v>
      </c>
      <c r="C12" s="6" t="s">
        <v>13</v>
      </c>
      <c r="D12" s="10">
        <v>3.0</v>
      </c>
      <c r="E12" s="10">
        <v>2.0</v>
      </c>
      <c r="F12" s="10">
        <v>3.0</v>
      </c>
      <c r="G12" s="10">
        <v>3.0</v>
      </c>
      <c r="H12" s="10">
        <v>3.0</v>
      </c>
      <c r="I12" s="28">
        <v>3.0</v>
      </c>
    </row>
    <row r="13" ht="15.75" customHeight="1">
      <c r="A13" s="11" t="s">
        <v>30</v>
      </c>
      <c r="B13" s="11" t="s">
        <v>31</v>
      </c>
      <c r="C13" s="11" t="s">
        <v>13</v>
      </c>
      <c r="D13" s="8">
        <v>3.0</v>
      </c>
      <c r="E13" s="8">
        <v>3.0</v>
      </c>
      <c r="F13" s="8">
        <v>4.0</v>
      </c>
      <c r="G13" s="8">
        <v>4.0</v>
      </c>
      <c r="H13" s="8">
        <v>2.0</v>
      </c>
      <c r="I13" s="8">
        <v>2.0</v>
      </c>
    </row>
    <row r="14" ht="15.75" customHeight="1">
      <c r="D14" s="7"/>
      <c r="E14" s="7"/>
      <c r="F14" s="7"/>
      <c r="G14" s="7"/>
      <c r="H14" s="7"/>
      <c r="I14" s="7"/>
    </row>
    <row r="15" ht="15.75" customHeight="1">
      <c r="D15" s="7"/>
      <c r="E15" s="7"/>
      <c r="F15" s="7"/>
      <c r="G15" s="7"/>
      <c r="H15" s="7"/>
      <c r="I15" s="7"/>
    </row>
    <row r="16" ht="15.75" customHeight="1">
      <c r="D16" s="7"/>
      <c r="E16" s="7"/>
      <c r="F16" s="7"/>
      <c r="G16" s="7"/>
      <c r="H16" s="7"/>
      <c r="I16" s="7"/>
    </row>
    <row r="17" ht="15.75" customHeight="1">
      <c r="D17" s="7"/>
      <c r="E17" s="7"/>
      <c r="F17" s="7"/>
      <c r="G17" s="7"/>
      <c r="H17" s="7"/>
      <c r="I17" s="7"/>
    </row>
    <row r="18" ht="15.75" customHeight="1">
      <c r="D18" s="7"/>
      <c r="E18" s="7"/>
      <c r="F18" s="7"/>
      <c r="G18" s="7"/>
      <c r="H18" s="7"/>
      <c r="I18" s="7"/>
    </row>
    <row r="19" ht="15.75" customHeight="1">
      <c r="D19" s="7"/>
      <c r="E19" s="7"/>
      <c r="F19" s="7"/>
      <c r="G19" s="7"/>
      <c r="H19" s="7"/>
      <c r="I19" s="7"/>
    </row>
    <row r="20" ht="15.75" customHeight="1">
      <c r="D20" s="7"/>
      <c r="E20" s="7"/>
      <c r="F20" s="7"/>
      <c r="G20" s="7"/>
      <c r="H20" s="7"/>
      <c r="I20" s="7"/>
    </row>
    <row r="21" ht="15.75" customHeight="1">
      <c r="D21" s="7"/>
      <c r="E21" s="7"/>
      <c r="F21" s="7"/>
      <c r="G21" s="7"/>
      <c r="H21" s="7"/>
      <c r="I21" s="7"/>
    </row>
    <row r="22" ht="15.75" customHeight="1">
      <c r="D22" s="7"/>
      <c r="E22" s="7"/>
      <c r="F22" s="7"/>
      <c r="G22" s="7"/>
      <c r="H22" s="7"/>
      <c r="I22" s="7"/>
    </row>
    <row r="23" ht="15.75" customHeight="1">
      <c r="A23" s="12" t="s">
        <v>33</v>
      </c>
      <c r="D23" s="8"/>
      <c r="E23" s="8"/>
      <c r="F23" s="8"/>
      <c r="G23" s="8"/>
      <c r="H23" s="8"/>
      <c r="I23" s="8"/>
    </row>
    <row r="24" ht="15.75" customHeight="1">
      <c r="A24" s="13" t="s">
        <v>34</v>
      </c>
      <c r="B24" s="14"/>
      <c r="C24" s="14"/>
      <c r="D24" s="13">
        <f t="shared" ref="D24:I24" si="1">MODE(D4:D23)</f>
        <v>3</v>
      </c>
      <c r="E24" s="13">
        <f t="shared" si="1"/>
        <v>3</v>
      </c>
      <c r="F24" s="13">
        <f t="shared" si="1"/>
        <v>4</v>
      </c>
      <c r="G24" s="13">
        <f t="shared" si="1"/>
        <v>4</v>
      </c>
      <c r="H24" s="13">
        <f t="shared" si="1"/>
        <v>3</v>
      </c>
      <c r="I24" s="13">
        <f t="shared" si="1"/>
        <v>3</v>
      </c>
    </row>
    <row r="25" ht="15.75" customHeight="1">
      <c r="A25" s="1" t="s">
        <v>35</v>
      </c>
      <c r="D25" s="15">
        <f t="shared" ref="D25:I25" si="2">AVERAGE(D4:D23)</f>
        <v>3</v>
      </c>
      <c r="E25" s="15">
        <f t="shared" si="2"/>
        <v>2.875</v>
      </c>
      <c r="F25" s="15">
        <f t="shared" si="2"/>
        <v>3.75</v>
      </c>
      <c r="G25" s="15">
        <f t="shared" si="2"/>
        <v>3.375</v>
      </c>
      <c r="H25" s="15">
        <f t="shared" si="2"/>
        <v>2.75</v>
      </c>
      <c r="I25" s="15">
        <f t="shared" si="2"/>
        <v>2.75</v>
      </c>
    </row>
    <row r="26" ht="15.75" customHeight="1">
      <c r="A26" s="16" t="s">
        <v>36</v>
      </c>
      <c r="B26" s="17"/>
      <c r="C26" s="17"/>
      <c r="D26" s="18">
        <f t="shared" ref="D26:I26" si="3">STDEV(D4:D23)</f>
        <v>0</v>
      </c>
      <c r="E26" s="18">
        <f t="shared" si="3"/>
        <v>0.8345229604</v>
      </c>
      <c r="F26" s="18">
        <f t="shared" si="3"/>
        <v>0.4629100499</v>
      </c>
      <c r="G26" s="18">
        <f t="shared" si="3"/>
        <v>0.7440238091</v>
      </c>
      <c r="H26" s="18">
        <f t="shared" si="3"/>
        <v>0.4629100499</v>
      </c>
      <c r="I26" s="18">
        <f t="shared" si="3"/>
        <v>0.4629100499</v>
      </c>
    </row>
    <row r="27" ht="15.75" customHeight="1">
      <c r="D27" s="1"/>
      <c r="E27" s="1"/>
      <c r="F27" s="1"/>
      <c r="G27" s="1"/>
      <c r="H27" s="1"/>
      <c r="I27" s="1"/>
    </row>
    <row r="28" ht="15.75" customHeight="1">
      <c r="D28" s="1"/>
      <c r="E28" s="1"/>
      <c r="F28" s="1"/>
      <c r="G28" s="1"/>
      <c r="H28" s="1"/>
      <c r="I28" s="1"/>
    </row>
    <row r="29" ht="15.75" customHeight="1">
      <c r="D29" s="26" t="s">
        <v>145</v>
      </c>
    </row>
    <row r="30" ht="15.75" customHeight="1">
      <c r="D30" s="1"/>
      <c r="E30" s="1"/>
      <c r="F30" s="1"/>
      <c r="G30" s="1"/>
      <c r="H30" s="1"/>
      <c r="I30" s="1"/>
    </row>
    <row r="31" ht="15.75" customHeight="1">
      <c r="D31" s="26" t="s">
        <v>146</v>
      </c>
    </row>
    <row r="32" ht="15.75" customHeight="1">
      <c r="D32" s="1"/>
      <c r="E32" s="1"/>
      <c r="F32" s="1"/>
      <c r="G32" s="1"/>
      <c r="H32" s="1"/>
      <c r="I32" s="1"/>
    </row>
    <row r="33" ht="15.75" customHeight="1">
      <c r="D33" s="26" t="s">
        <v>147</v>
      </c>
    </row>
    <row r="34" ht="15.75" customHeight="1">
      <c r="D34" s="1"/>
      <c r="E34" s="1"/>
      <c r="F34" s="1"/>
      <c r="G34" s="1"/>
      <c r="H34" s="1"/>
      <c r="I34" s="1"/>
    </row>
    <row r="35" ht="15.75" customHeight="1">
      <c r="D35" s="26" t="s">
        <v>148</v>
      </c>
      <c r="H35" s="1"/>
      <c r="I35" s="1"/>
    </row>
    <row r="36" ht="15.75" customHeight="1">
      <c r="D36" s="1"/>
      <c r="E36" s="1"/>
      <c r="F36" s="1"/>
      <c r="G36" s="1"/>
      <c r="H36" s="1"/>
      <c r="I36" s="1"/>
    </row>
    <row r="37" ht="15.75" customHeight="1">
      <c r="D37" s="1"/>
      <c r="E37" s="1"/>
      <c r="F37" s="1"/>
      <c r="G37" s="1"/>
      <c r="H37" s="1"/>
      <c r="I37" s="1"/>
    </row>
    <row r="38" ht="15.75" customHeight="1">
      <c r="D38" s="1"/>
      <c r="E38" s="1"/>
      <c r="F38" s="1"/>
      <c r="G38" s="1"/>
      <c r="H38" s="1"/>
      <c r="I38" s="1"/>
    </row>
    <row r="39" ht="15.75" customHeight="1">
      <c r="D39" s="1"/>
      <c r="E39" s="1"/>
      <c r="F39" s="1"/>
      <c r="G39" s="1"/>
      <c r="H39" s="1"/>
      <c r="I39" s="1"/>
    </row>
    <row r="40" ht="15.75" customHeight="1">
      <c r="D40" s="1"/>
      <c r="E40" s="1"/>
      <c r="F40" s="1"/>
      <c r="G40" s="1"/>
      <c r="H40" s="1"/>
      <c r="I40" s="1"/>
    </row>
    <row r="41" ht="15.75" customHeight="1">
      <c r="D41" s="1"/>
      <c r="E41" s="1"/>
      <c r="F41" s="1"/>
      <c r="G41" s="1"/>
      <c r="H41" s="1"/>
      <c r="I41" s="1"/>
    </row>
    <row r="42" ht="15.75" customHeight="1">
      <c r="D42" s="1"/>
      <c r="E42" s="1"/>
      <c r="F42" s="1"/>
      <c r="G42" s="1"/>
      <c r="H42" s="1"/>
      <c r="I42" s="1"/>
    </row>
    <row r="43" ht="15.75" customHeight="1">
      <c r="D43" s="1"/>
      <c r="E43" s="1"/>
      <c r="F43" s="1"/>
      <c r="G43" s="1"/>
      <c r="H43" s="1"/>
      <c r="I43" s="1"/>
    </row>
    <row r="44" ht="15.75" customHeight="1">
      <c r="D44" s="1"/>
      <c r="E44" s="1"/>
      <c r="F44" s="1"/>
      <c r="G44" s="1"/>
      <c r="H44" s="1"/>
      <c r="I44" s="1"/>
    </row>
    <row r="45" ht="15.75" customHeight="1">
      <c r="D45" s="1"/>
      <c r="E45" s="1"/>
      <c r="F45" s="1"/>
      <c r="G45" s="1"/>
      <c r="H45" s="1"/>
      <c r="I45" s="1"/>
    </row>
    <row r="46" ht="15.75" customHeight="1">
      <c r="D46" s="1"/>
      <c r="E46" s="1"/>
      <c r="F46" s="1"/>
      <c r="G46" s="1"/>
      <c r="H46" s="1"/>
      <c r="I46" s="1"/>
    </row>
    <row r="47" ht="15.75" customHeight="1">
      <c r="D47" s="1"/>
      <c r="E47" s="1"/>
      <c r="F47" s="1"/>
      <c r="G47" s="1"/>
      <c r="H47" s="1"/>
      <c r="I47" s="1"/>
    </row>
    <row r="48" ht="15.75" customHeight="1">
      <c r="D48" s="1"/>
      <c r="E48" s="1"/>
      <c r="F48" s="1"/>
      <c r="G48" s="1"/>
      <c r="H48" s="1"/>
      <c r="I48" s="1"/>
    </row>
    <row r="49" ht="15.75" customHeight="1">
      <c r="D49" s="1"/>
      <c r="E49" s="1"/>
      <c r="F49" s="1"/>
      <c r="G49" s="1"/>
      <c r="H49" s="1"/>
      <c r="I49" s="1"/>
    </row>
    <row r="50" ht="15.75" customHeight="1">
      <c r="D50" s="1"/>
      <c r="E50" s="1"/>
      <c r="F50" s="1"/>
      <c r="G50" s="1"/>
      <c r="H50" s="1"/>
      <c r="I50" s="1"/>
    </row>
    <row r="51" ht="15.75" customHeight="1">
      <c r="D51" s="1"/>
      <c r="E51" s="1"/>
      <c r="F51" s="1"/>
      <c r="G51" s="1"/>
      <c r="H51" s="1"/>
      <c r="I51" s="1"/>
    </row>
    <row r="52" ht="15.75" customHeight="1">
      <c r="D52" s="1"/>
      <c r="E52" s="1"/>
      <c r="F52" s="1"/>
      <c r="G52" s="1"/>
      <c r="H52" s="1"/>
      <c r="I52" s="1"/>
    </row>
    <row r="53" ht="15.75" customHeight="1">
      <c r="D53" s="1"/>
      <c r="E53" s="1"/>
      <c r="F53" s="1"/>
      <c r="G53" s="1"/>
      <c r="H53" s="1"/>
      <c r="I53" s="1"/>
    </row>
    <row r="54" ht="15.75" customHeight="1">
      <c r="D54" s="1"/>
      <c r="E54" s="1"/>
      <c r="F54" s="1"/>
      <c r="G54" s="1"/>
      <c r="H54" s="1"/>
      <c r="I54" s="1"/>
    </row>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row r="996" ht="15.75" customHeight="1">
      <c r="D996" s="1"/>
      <c r="E996" s="1"/>
      <c r="F996" s="1"/>
      <c r="G996" s="1"/>
      <c r="H996" s="1"/>
      <c r="I996" s="1"/>
    </row>
    <row r="997" ht="15.75" customHeight="1">
      <c r="D997" s="1"/>
      <c r="E997" s="1"/>
      <c r="F997" s="1"/>
      <c r="G997" s="1"/>
      <c r="H997" s="1"/>
      <c r="I997" s="1"/>
    </row>
    <row r="998" ht="15.75" customHeight="1">
      <c r="D998" s="1"/>
      <c r="E998" s="1"/>
      <c r="F998" s="1"/>
      <c r="G998" s="1"/>
      <c r="H998" s="1"/>
      <c r="I998" s="1"/>
    </row>
    <row r="999" ht="15.75" customHeight="1">
      <c r="D999" s="1"/>
      <c r="E999" s="1"/>
      <c r="F999" s="1"/>
      <c r="G999" s="1"/>
      <c r="H999" s="1"/>
      <c r="I999" s="1"/>
    </row>
  </sheetData>
  <mergeCells count="4">
    <mergeCell ref="D29:I29"/>
    <mergeCell ref="D31:I31"/>
    <mergeCell ref="D33:I33"/>
    <mergeCell ref="D35:G35"/>
  </mergeCells>
  <conditionalFormatting sqref="D4:I23">
    <cfRule type="cellIs" dxfId="0" priority="1" operator="equal">
      <formula>4</formula>
    </cfRule>
  </conditionalFormatting>
  <conditionalFormatting sqref="D4:I23">
    <cfRule type="cellIs" dxfId="1" priority="2" operator="equal">
      <formula>3</formula>
    </cfRule>
  </conditionalFormatting>
  <conditionalFormatting sqref="D4:I23">
    <cfRule type="cellIs" dxfId="2" priority="3" operator="equal">
      <formula>2</formula>
    </cfRule>
  </conditionalFormatting>
  <conditionalFormatting sqref="D4:I23">
    <cfRule type="cellIs" dxfId="3" priority="4" operator="equal">
      <formula>1</formula>
    </cfRule>
  </conditionalFormatting>
  <printOptions/>
  <pageMargins bottom="0.75" footer="0.0" header="0.0" left="0.7" right="0.7" top="0.75"/>
  <pageSetup orientation="landscape"/>
  <drawing r:id="rId1"/>
</worksheet>
</file>