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<sst xmlns="http://schemas.openxmlformats.org/spreadsheetml/2006/main" count="233" uniqueCount="67">
  <si>
    <t>soid</t>
  </si>
  <si>
    <t>uniqueidentifier</t>
  </si>
  <si>
    <t>"</t>
  </si>
  <si>
    <t>ma_chinhanh</t>
  </si>
  <si>
    <t>nvarchar(50)</t>
  </si>
  <si>
    <t>ma_loaict</t>
  </si>
  <si>
    <t>ma_kyketoan</t>
  </si>
  <si>
    <t>ngayct</t>
  </si>
  <si>
    <t>date</t>
  </si>
  <si>
    <t>soct</t>
  </si>
  <si>
    <t>soid_donmuahang</t>
  </si>
  <si>
    <t>ngayct_nguon</t>
  </si>
  <si>
    <t>soct_nguon</t>
  </si>
  <si>
    <t>soct_ncc</t>
  </si>
  <si>
    <t>hinhthuc_muahang</t>
  </si>
  <si>
    <t>ma_kho</t>
  </si>
  <si>
    <t>ma_doituong_ncc</t>
  </si>
  <si>
    <t>ngaydenhan</t>
  </si>
  <si>
    <t>songayno</t>
  </si>
  <si>
    <t>int</t>
  </si>
  <si>
    <t>ma_nghiepvu</t>
  </si>
  <si>
    <t>ma_loaitien</t>
  </si>
  <si>
    <t>tygia</t>
  </si>
  <si>
    <t>decimal(20, 5)</t>
  </si>
  <si>
    <t>ma_loaitien_bc</t>
  </si>
  <si>
    <t>ma_taikhoan_no</t>
  </si>
  <si>
    <t>varchar(10)</t>
  </si>
  <si>
    <t>ma_taikhoan_co</t>
  </si>
  <si>
    <t>ma_taikhoan_thue</t>
  </si>
  <si>
    <t>chungtukemtheo</t>
  </si>
  <si>
    <t>nvarchar(250)</t>
  </si>
  <si>
    <t>noidung</t>
  </si>
  <si>
    <t>ghichu</t>
  </si>
  <si>
    <t>ma_kyketoan_baocaothue</t>
  </si>
  <si>
    <t>ma_khaithue</t>
  </si>
  <si>
    <t>is_kemhoadon</t>
  </si>
  <si>
    <t>varchar(5)</t>
  </si>
  <si>
    <t>hoadon_mauso</t>
  </si>
  <si>
    <t>hoadon_kyhieu</t>
  </si>
  <si>
    <t>hoadon</t>
  </si>
  <si>
    <t>hoadon_ngay</t>
  </si>
  <si>
    <t>ma_phongban</t>
  </si>
  <si>
    <t>ma_nv</t>
  </si>
  <si>
    <t>ma_kmp</t>
  </si>
  <si>
    <t>ma_ttcp</t>
  </si>
  <si>
    <t>ma_xdcb</t>
  </si>
  <si>
    <t>ma_hdkd</t>
  </si>
  <si>
    <t>ma_taisan</t>
  </si>
  <si>
    <t>ma_chungkhoan</t>
  </si>
  <si>
    <t>hopdong</t>
  </si>
  <si>
    <t>ma_congtrinh</t>
  </si>
  <si>
    <t>ma_hangmuc</t>
  </si>
  <si>
    <t>ten_hangmuc</t>
  </si>
  <si>
    <t>ma_vuviec</t>
  </si>
  <si>
    <t>ten_vuviec</t>
  </si>
  <si>
    <t>ngaytao</t>
  </si>
  <si>
    <t>datetime</t>
  </si>
  <si>
    <t>nguoitao</t>
  </si>
  <si>
    <t>ngaysua</t>
  </si>
  <si>
    <t>nguoisua</t>
  </si>
  <si>
    <t>ngayxoa</t>
  </si>
  <si>
    <t>nguoixoa</t>
  </si>
  <si>
    <t>daxoa</t>
  </si>
  <si>
    <t>phienban</t>
  </si>
  <si>
    <t>varchar(50)</t>
  </si>
  <si>
    <t>rowlog</t>
  </si>
  <si>
    <t>nvarchar(MAX)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</si>
</sst>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1" borderId="1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3"/>
  <sheetViews>
    <sheetView tabSelected="1" workbookViewId="0">
      <pane xSplit="2" topLeftCell="O1" activePane="topRight" state="frozen"/>
      <selection/>
      <selection pane="topRight" activeCell="A1" sqref="$A1:$XFD1"/>
    </sheetView>
  </sheetViews>
  <sheetFormatPr defaultColWidth="9" defaultRowHeight="15"/>
  <cols>
    <col min="1" max="1" width="19.1047619047619" style="1" customWidth="1"/>
    <col min="2" max="3" width="19.7809523809524" style="1" customWidth="1"/>
    <col min="4" max="7" width="21.7809523809524" style="1" hidden="1" customWidth="1"/>
    <col min="8" max="9" width="25.1047619047619" style="1" hidden="1" customWidth="1"/>
    <col min="10" max="10" width="42.6666666666667" style="1" hidden="1" customWidth="1"/>
    <col min="11" max="11" width="75" style="1" hidden="1" customWidth="1"/>
    <col min="12" max="12" width="16.1047619047619" style="1" hidden="1" customWidth="1"/>
    <col min="13" max="13" width="138" style="1" hidden="1" customWidth="1"/>
    <col min="14" max="14" width="22.552380952381" style="1" hidden="1" customWidth="1"/>
    <col min="15" max="15" width="27.7142857142857" style="1" customWidth="1"/>
    <col min="16" max="16" width="9" style="1"/>
    <col min="17" max="17" width="22.4380952380952" style="1" customWidth="1"/>
    <col min="18" max="18" width="17.1047619047619" style="1" customWidth="1"/>
    <col min="19" max="19" width="30" style="1" customWidth="1"/>
    <col min="20" max="20" width="14.1047619047619" style="1" customWidth="1"/>
    <col min="21" max="21" width="34.3333333333333" style="1" customWidth="1"/>
    <col min="22" max="16384" width="9" style="1"/>
  </cols>
  <sheetData>
    <row r="1" spans="1:22">
      <c r="A1" s="1" t="s">
        <v>0</v>
      </c>
      <c r="B1" s="1" t="s">
        <v>1</v>
      </c>
      <c r="D1" s="1" t="e">
        <f>"dataField: "&amp;#REF!&amp;A1&amp;#REF!</f>
        <v>#REF!</v>
      </c>
      <c r="E1" s="1" t="e">
        <f>", caption: "&amp;#REF!&amp;IF(C1="",A1,C1)&amp;#REF!</f>
        <v>#REF!</v>
      </c>
      <c r="F1" s="1" t="str">
        <f>", with: "&amp;IF(OR(B1="uniqueidentifier",B1="int",B1="date",B1="datetime",LEFT(B1,7)="decimal",MID(B1,10,2)="50"),100,200)</f>
        <v>, with: 100</v>
      </c>
      <c r="G1" s="1" t="e">
        <f>", dataType: "&amp;#REF!&amp;IF(OR(B1="int",LEFT(B1,7)="decimal"),"number",IF(B1="date","date",IF(B1="datetime","datetime",IF(B1="bit","boolean","string"))))&amp;#REF!</f>
        <v>#REF!</v>
      </c>
      <c r="H1" s="1" t="str">
        <f>IF(OR(LEFT(B1,7)="decimal",B1="int"),", formmat:  "&amp;#REF!&amp;"fixedPoint"&amp;#REF!,IF(B1="date",", formmat: date_fm",IF(B1="datetime",", formmat: datetime_fm","")))</f>
        <v/>
      </c>
      <c r="I1" s="1" t="str">
        <f>IF(OR(LEFT(B1,7)="decimal",B1="int"),", precision:  "&amp;IF(B1="int",0,MID(B1,FIND(",",B1)+2,1)),"")</f>
        <v/>
      </c>
      <c r="J1" s="1" t="str">
        <f>IF(OR(LEFT(B1,7)="decimal",B1="int"),", editorOptions: { format: number"&amp;IF(B1="int","0",MID(B1,FIND(",",B1)+2,1))&amp;" }","")</f>
        <v/>
      </c>
      <c r="K1" s="1" t="str">
        <f t="shared" ref="K1:K63" si="0">IF(B1="bit",", calculateCellValue: function (row) { return row."&amp;A1&amp;"== 1 ? true : false; }","")</f>
        <v/>
      </c>
      <c r="L1" s="1" t="str">
        <f>", visible: "&amp;IF(B1="uniqueidentifier","false","true")</f>
        <v>, visible: false</v>
      </c>
      <c r="M1" s="1" t="e">
        <f>"{ "&amp;D1&amp;E1&amp;F1&amp;G1&amp;H1&amp;I1&amp;J1&amp;K1&amp;L1&amp;" },"</f>
        <v>#REF!</v>
      </c>
      <c r="N1" s="1" t="e">
        <f>"{"&amp;"dataField: "&amp;#REF!&amp;A1&amp;#REF!&amp;" },"</f>
        <v>#REF!</v>
      </c>
      <c r="O1" s="1" t="s">
        <v>2</v>
      </c>
      <c r="P1" s="1" t="str">
        <f>".DataField("&amp;O1&amp;A1&amp;O1&amp;")"</f>
        <v>.DataField("soid")</v>
      </c>
      <c r="Q1" s="1" t="str">
        <f>".Caption("&amp;O1&amp;IF(C1="",A1,C1)&amp;O1&amp;")"</f>
        <v>.Caption("soid")</v>
      </c>
      <c r="R1" s="1" t="str">
        <f>IF(OR(B1="date",B1="datetime"),".Format(DNCS_PRO.Classes.grid_formmat.date)",IF(B1="int",".Format(DNCS_PRO.Classes.grid_formmat.number0)",IF(LEFT(B1,7)="decimal",".Format(DNCS_PRO.Classes.grid_formmat.number)"&amp;LEFT(RIGHT(B1,2),1),"")))</f>
        <v/>
      </c>
      <c r="S1" s="1" t="str">
        <f>".DataType("&amp;IF(OR(B1="datetime",B1="date"),"GridColumnDataType.Date",IF(OR(B1="int",LEFT(B1,7)="decimal"),"GridColumnDataType.Number",IF(B1="bit","GridColumnDataType.Boolean","GridColumnDataType.String"))&amp;")")</f>
        <v>.DataType(GridColumnDataType.String)</v>
      </c>
      <c r="T1" s="1" t="str">
        <f>".Alignment("&amp;IF(OR(B1="int",LEFT(B1,7)="decimal"),"HorizontalAlignment.Right","HorizontalAlignment.Left")&amp;")"</f>
        <v>.Alignment(HorizontalAlignment.Left)</v>
      </c>
      <c r="U1" s="1" t="str">
        <f>".Visible("&amp;IF(OR(B1="uniqueidentifier",A1="ngayxoa",A1="nguoixoa",A1="rowlog",A1="phienban_ets"),"false","true")&amp;")"</f>
        <v>.Visible(false)</v>
      </c>
      <c r="V1" s="1" t="str">
        <f>"columns.Add()"&amp;P1&amp;Q1&amp;R1&amp;S1&amp;T1&amp;U1&amp;";"</f>
        <v>columns.Add().DataField("soid").Caption("soid").DataType(GridColumnDataType.String).Alignment(HorizontalAlignment.Left).Visible(false);</v>
      </c>
    </row>
    <row r="2" spans="1:22">
      <c r="A2" s="1" t="s">
        <v>3</v>
      </c>
      <c r="B2" s="1" t="s">
        <v>4</v>
      </c>
      <c r="D2" s="1" t="e">
        <f>"dataField: "&amp;#REF!&amp;A2&amp;#REF!</f>
        <v>#REF!</v>
      </c>
      <c r="E2" s="1" t="e">
        <f>", caption: "&amp;#REF!&amp;IF(C2="",A2,C2)&amp;#REF!</f>
        <v>#REF!</v>
      </c>
      <c r="F2" s="1" t="str">
        <f t="shared" ref="F2:F33" si="1">", with: "&amp;IF(OR(B2="uniqueidentifier",B2="int",B2="date",B2="datetime",LEFT(B2,7)="decimal",MID(B2,10,2)="50"),100,200)</f>
        <v>, with: 100</v>
      </c>
      <c r="G2" s="1" t="e">
        <f>", dataType: "&amp;#REF!&amp;IF(OR(B2="int",LEFT(B2,7)="decimal"),"number",IF(B2="date","date",IF(B2="datetime","datetime",IF(B2="bit","boolean","string"))))&amp;#REF!</f>
        <v>#REF!</v>
      </c>
      <c r="H2" s="1" t="str">
        <f>IF(OR(LEFT(B2,7)="decimal",B2="int"),", formmat:  "&amp;#REF!&amp;"fixedPoint"&amp;#REF!,IF(B2="date",", formmat: date_fm",IF(B2="datetime",", formmat: datetime_fm","")))</f>
        <v/>
      </c>
      <c r="I2" s="1" t="str">
        <f t="shared" ref="I2:I33" si="2">IF(OR(LEFT(B2,7)="decimal",B2="int"),", precision:  "&amp;IF(B2="int",0,MID(B2,FIND(",",B2)+2,1)),"")</f>
        <v/>
      </c>
      <c r="J2" s="1" t="str">
        <f t="shared" ref="J2:J33" si="3">IF(OR(LEFT(B2,7)="decimal",B2="int"),", editorOptions: { format: number"&amp;IF(B2="int","0",MID(B2,FIND(",",B2)+2,1))&amp;" }","")</f>
        <v/>
      </c>
      <c r="K2" s="1" t="str">
        <f t="shared" si="0"/>
        <v/>
      </c>
      <c r="L2" s="1" t="str">
        <f t="shared" ref="L2:L18" si="4">", visible: "&amp;IF(B2="uniqueidentifier","false","true")</f>
        <v>, visible: true</v>
      </c>
      <c r="M2" s="1" t="e">
        <f>"{ "&amp;D2&amp;E2&amp;F2&amp;G2&amp;H2&amp;I2&amp;J2&amp;K2&amp;L2&amp;" },"</f>
        <v>#REF!</v>
      </c>
      <c r="N2" s="1" t="e">
        <f>"{"&amp;"dataField: "&amp;#REF!&amp;A2&amp;#REF!&amp;" },"</f>
        <v>#REF!</v>
      </c>
      <c r="O2" s="1" t="s">
        <v>2</v>
      </c>
      <c r="P2" s="1" t="str">
        <f t="shared" ref="P2:P65" si="5">".DataField("&amp;O2&amp;A2&amp;O2&amp;")"</f>
        <v>.DataField("ma_chinhanh")</v>
      </c>
      <c r="Q2" s="1" t="str">
        <f t="shared" ref="Q2:Q65" si="6">".Caption("&amp;O2&amp;IF(C2="",A2,C2)&amp;O2&amp;")"</f>
        <v>.Caption("ma_chinhanh")</v>
      </c>
      <c r="R2" s="1" t="str">
        <f t="shared" ref="R2:R55" si="7">IF(OR(B2="date",B2="datetime"),".Format(DNCS_PRO.Classes.grid_formmat.date)",IF(B2="int",".Format(DNCS_PRO.Classes.grid_formmat.number0)",IF(LEFT(B2,7)="decimal",".Format(DNCS_PRO.Classes.grid_formmat.number)"&amp;LEFT(RIGHT(B2,2),1),"")))</f>
        <v/>
      </c>
      <c r="S2" s="1" t="str">
        <f t="shared" ref="S2:S65" si="8">".DataType("&amp;IF(OR(B2="datetime",B2="date"),"GridColumnDataType.Date",IF(OR(B2="int",LEFT(B2,7)="decimal"),"GridColumnDataType.Number",IF(B2="bit","GridColumnDataType.Boolean","GridColumnDataType.String"))&amp;")")</f>
        <v>.DataType(GridColumnDataType.String)</v>
      </c>
      <c r="T2" s="1" t="str">
        <f t="shared" ref="T2:T55" si="9">".Alignment("&amp;IF(OR(B2="int",LEFT(B2,7)="decimal"),"HorizontalAlignment.Right","HorizontalAlignment.Left")&amp;")"</f>
        <v>.Alignment(HorizontalAlignment.Left)</v>
      </c>
      <c r="U2" s="1" t="str">
        <f>".Visible("&amp;IF(OR(B2="uniqueidentifier",A2="ngayxoa",A2="nguoixoa",A2="rowlog",A2="phienban_ets"),"false","true")&amp;")"</f>
        <v>.Visible(true)</v>
      </c>
      <c r="V2" s="1" t="str">
        <f t="shared" ref="V2:V55" si="10">"columns.Add()"&amp;P2&amp;Q2&amp;R2&amp;S2&amp;T2&amp;U2&amp;";"</f>
        <v>columns.Add().DataField("ma_chinhanh").Caption("ma_chinhanh").DataType(GridColumnDataType.String).Alignment(HorizontalAlignment.Left).Visible(true);</v>
      </c>
    </row>
    <row r="3" spans="1:22">
      <c r="A3" s="1" t="s">
        <v>5</v>
      </c>
      <c r="B3" s="1" t="s">
        <v>4</v>
      </c>
      <c r="D3" s="1" t="e">
        <f>"dataField: "&amp;#REF!&amp;A3&amp;#REF!</f>
        <v>#REF!</v>
      </c>
      <c r="E3" s="1" t="e">
        <f>", caption: "&amp;#REF!&amp;IF(C3="",A3,C3)&amp;#REF!</f>
        <v>#REF!</v>
      </c>
      <c r="F3" s="1" t="str">
        <f t="shared" si="1"/>
        <v>, with: 100</v>
      </c>
      <c r="G3" s="1" t="e">
        <f>", dataType: "&amp;#REF!&amp;IF(OR(B3="int",LEFT(B3,7)="decimal"),"number",IF(B3="date","date",IF(B3="datetime","datetime",IF(B3="bit","boolean","string"))))&amp;#REF!</f>
        <v>#REF!</v>
      </c>
      <c r="H3" s="1" t="str">
        <f>IF(OR(LEFT(B3,7)="decimal",B3="int"),", formmat:  "&amp;#REF!&amp;"fixedPoint"&amp;#REF!,IF(B3="date",", formmat: date_fm",IF(B3="datetime",", formmat: datetime_fm","")))</f>
        <v/>
      </c>
      <c r="I3" s="1" t="str">
        <f t="shared" si="2"/>
        <v/>
      </c>
      <c r="J3" s="1" t="str">
        <f t="shared" si="3"/>
        <v/>
      </c>
      <c r="K3" s="1" t="str">
        <f t="shared" si="0"/>
        <v/>
      </c>
      <c r="L3" s="1" t="str">
        <f t="shared" si="4"/>
        <v>, visible: true</v>
      </c>
      <c r="M3" s="1" t="e">
        <f t="shared" ref="M3:M18" si="11">"{ "&amp;D3&amp;E3&amp;F3&amp;G3&amp;H3&amp;I3&amp;J3&amp;K3&amp;L3&amp;" },"</f>
        <v>#REF!</v>
      </c>
      <c r="N3" s="1" t="e">
        <f>"{"&amp;"dataField: "&amp;#REF!&amp;A3&amp;#REF!&amp;" },"</f>
        <v>#REF!</v>
      </c>
      <c r="O3" s="1" t="s">
        <v>2</v>
      </c>
      <c r="P3" s="1" t="str">
        <f t="shared" si="5"/>
        <v>.DataField("ma_loaict")</v>
      </c>
      <c r="Q3" s="1" t="str">
        <f t="shared" si="6"/>
        <v>.Caption("ma_loaict")</v>
      </c>
      <c r="R3" s="1" t="str">
        <f t="shared" si="7"/>
        <v/>
      </c>
      <c r="S3" s="1" t="str">
        <f t="shared" si="8"/>
        <v>.DataType(GridColumnDataType.String)</v>
      </c>
      <c r="T3" s="1" t="str">
        <f t="shared" si="9"/>
        <v>.Alignment(HorizontalAlignment.Left)</v>
      </c>
      <c r="U3" s="1" t="str">
        <f t="shared" ref="U3:U55" si="12">".Visible("&amp;IF(OR(B3="uniqueidentifier",A3="ngayxoa",A3="nguoixoa",A3="rowlog",A3="phienban_ets"),"false","true")&amp;")"</f>
        <v>.Visible(true)</v>
      </c>
      <c r="V3" s="1" t="str">
        <f t="shared" si="10"/>
        <v>columns.Add().DataField("ma_loaict").Caption("ma_loaict").DataType(GridColumnDataType.String).Alignment(HorizontalAlignment.Left).Visible(true);</v>
      </c>
    </row>
    <row r="4" spans="1:22">
      <c r="A4" s="1" t="s">
        <v>6</v>
      </c>
      <c r="B4" s="1" t="s">
        <v>4</v>
      </c>
      <c r="D4" s="1" t="e">
        <f>"dataField: "&amp;#REF!&amp;A4&amp;#REF!</f>
        <v>#REF!</v>
      </c>
      <c r="E4" s="1" t="e">
        <f>", caption: "&amp;#REF!&amp;IF(C4="",A4,C4)&amp;#REF!</f>
        <v>#REF!</v>
      </c>
      <c r="F4" s="1" t="str">
        <f t="shared" si="1"/>
        <v>, with: 100</v>
      </c>
      <c r="G4" s="1" t="e">
        <f>", dataType: "&amp;#REF!&amp;IF(OR(B4="int",LEFT(B4,7)="decimal"),"number",IF(B4="date","date",IF(B4="datetime","datetime",IF(B4="bit","boolean","string"))))&amp;#REF!</f>
        <v>#REF!</v>
      </c>
      <c r="H4" s="1" t="str">
        <f>IF(OR(LEFT(B4,7)="decimal",B4="int"),", formmat:  "&amp;#REF!&amp;"fixedPoint"&amp;#REF!,IF(B4="date",", formmat: date_fm",IF(B4="datetime",", formmat: datetime_fm","")))</f>
        <v/>
      </c>
      <c r="I4" s="1" t="str">
        <f t="shared" si="2"/>
        <v/>
      </c>
      <c r="J4" s="1" t="str">
        <f t="shared" si="3"/>
        <v/>
      </c>
      <c r="K4" s="1" t="str">
        <f t="shared" si="0"/>
        <v/>
      </c>
      <c r="L4" s="1" t="str">
        <f t="shared" si="4"/>
        <v>, visible: true</v>
      </c>
      <c r="M4" s="1" t="e">
        <f t="shared" si="11"/>
        <v>#REF!</v>
      </c>
      <c r="N4" s="1" t="e">
        <f>"{"&amp;"dataField: "&amp;#REF!&amp;A4&amp;#REF!&amp;" },"</f>
        <v>#REF!</v>
      </c>
      <c r="O4" s="1" t="s">
        <v>2</v>
      </c>
      <c r="P4" s="1" t="str">
        <f t="shared" si="5"/>
        <v>.DataField("ma_kyketoan")</v>
      </c>
      <c r="Q4" s="1" t="str">
        <f t="shared" si="6"/>
        <v>.Caption("ma_kyketoan")</v>
      </c>
      <c r="R4" s="1" t="str">
        <f t="shared" si="7"/>
        <v/>
      </c>
      <c r="S4" s="1" t="str">
        <f t="shared" si="8"/>
        <v>.DataType(GridColumnDataType.String)</v>
      </c>
      <c r="T4" s="1" t="str">
        <f t="shared" si="9"/>
        <v>.Alignment(HorizontalAlignment.Left)</v>
      </c>
      <c r="U4" s="1" t="str">
        <f t="shared" si="12"/>
        <v>.Visible(true)</v>
      </c>
      <c r="V4" s="1" t="str">
        <f t="shared" si="10"/>
        <v>columns.Add().DataField("ma_kyketoan").Caption("ma_kyketoan").DataType(GridColumnDataType.String).Alignment(HorizontalAlignment.Left).Visible(true);</v>
      </c>
    </row>
    <row r="5" spans="1:22">
      <c r="A5" s="1" t="s">
        <v>7</v>
      </c>
      <c r="B5" s="1" t="s">
        <v>8</v>
      </c>
      <c r="D5" s="1" t="e">
        <f>"dataField: "&amp;#REF!&amp;A5&amp;#REF!</f>
        <v>#REF!</v>
      </c>
      <c r="E5" s="1" t="e">
        <f>", caption: "&amp;#REF!&amp;IF(C5="",A5,C5)&amp;#REF!</f>
        <v>#REF!</v>
      </c>
      <c r="F5" s="1" t="str">
        <f t="shared" si="1"/>
        <v>, with: 100</v>
      </c>
      <c r="G5" s="1" t="e">
        <f>", dataType: "&amp;#REF!&amp;IF(OR(B5="int",LEFT(B5,7)="decimal"),"number",IF(B5="date","date",IF(B5="datetime","datetime",IF(B5="bit","boolean","string"))))&amp;#REF!</f>
        <v>#REF!</v>
      </c>
      <c r="H5" s="1" t="str">
        <f>IF(OR(LEFT(B5,7)="decimal",B5="int"),", formmat:  "&amp;#REF!&amp;"fixedPoint"&amp;#REF!,IF(B5="date",", formmat: date_fm",IF(B5="datetime",", formmat: datetime_fm","")))</f>
        <v>, formmat: date_fm</v>
      </c>
      <c r="I5" s="1" t="str">
        <f t="shared" si="2"/>
        <v/>
      </c>
      <c r="J5" s="1" t="str">
        <f t="shared" si="3"/>
        <v/>
      </c>
      <c r="K5" s="1" t="str">
        <f t="shared" si="0"/>
        <v/>
      </c>
      <c r="L5" s="1" t="str">
        <f t="shared" si="4"/>
        <v>, visible: true</v>
      </c>
      <c r="M5" s="1" t="e">
        <f t="shared" si="11"/>
        <v>#REF!</v>
      </c>
      <c r="N5" s="1" t="e">
        <f>"{"&amp;"dataField: "&amp;#REF!&amp;A5&amp;#REF!&amp;" },"</f>
        <v>#REF!</v>
      </c>
      <c r="O5" s="1" t="s">
        <v>2</v>
      </c>
      <c r="P5" s="1" t="str">
        <f t="shared" si="5"/>
        <v>.DataField("ngayct")</v>
      </c>
      <c r="Q5" s="1" t="str">
        <f t="shared" si="6"/>
        <v>.Caption("ngayct")</v>
      </c>
      <c r="R5" s="1" t="str">
        <f t="shared" si="7"/>
        <v>.Format(DNCS_PRO.Classes.grid_formmat.date)</v>
      </c>
      <c r="S5" s="1" t="str">
        <f t="shared" si="8"/>
        <v>.DataType(GridColumnDataType.Date</v>
      </c>
      <c r="T5" s="1" t="str">
        <f t="shared" si="9"/>
        <v>.Alignment(HorizontalAlignment.Left)</v>
      </c>
      <c r="U5" s="1" t="str">
        <f t="shared" si="12"/>
        <v>.Visible(true)</v>
      </c>
      <c r="V5" s="1" t="str">
        <f t="shared" si="10"/>
        <v>columns.Add().DataField("ngayct").Caption("ngayct").Format(DNCS_PRO.Classes.grid_formmat.date).DataType(GridColumnDataType.Date.Alignment(HorizontalAlignment.Left).Visible(true);</v>
      </c>
    </row>
    <row r="6" ht="13.95" customHeight="1" spans="1:22">
      <c r="A6" s="1" t="s">
        <v>9</v>
      </c>
      <c r="B6" s="1" t="s">
        <v>4</v>
      </c>
      <c r="D6" s="1" t="e">
        <f>"dataField: "&amp;#REF!&amp;A6&amp;#REF!</f>
        <v>#REF!</v>
      </c>
      <c r="E6" s="1" t="e">
        <f>", caption: "&amp;#REF!&amp;IF(C6="",A6,C6)&amp;#REF!</f>
        <v>#REF!</v>
      </c>
      <c r="F6" s="1" t="str">
        <f t="shared" si="1"/>
        <v>, with: 100</v>
      </c>
      <c r="G6" s="1" t="e">
        <f>", dataType: "&amp;#REF!&amp;IF(OR(B6="int",LEFT(B6,7)="decimal"),"number",IF(B6="date","date",IF(B6="datetime","datetime",IF(B6="bit","boolean","string"))))&amp;#REF!</f>
        <v>#REF!</v>
      </c>
      <c r="H6" s="1" t="str">
        <f>IF(OR(LEFT(B6,7)="decimal",B6="int"),", formmat:  "&amp;#REF!&amp;"fixedPoint"&amp;#REF!,IF(B6="date",", formmat: date_fm",IF(B6="datetime",", formmat: datetime_fm","")))</f>
        <v/>
      </c>
      <c r="I6" s="1" t="str">
        <f t="shared" si="2"/>
        <v/>
      </c>
      <c r="J6" s="1" t="str">
        <f t="shared" si="3"/>
        <v/>
      </c>
      <c r="K6" s="1" t="str">
        <f t="shared" si="0"/>
        <v/>
      </c>
      <c r="L6" s="1" t="str">
        <f t="shared" si="4"/>
        <v>, visible: true</v>
      </c>
      <c r="M6" s="1" t="e">
        <f t="shared" si="11"/>
        <v>#REF!</v>
      </c>
      <c r="N6" s="1" t="e">
        <f>"{"&amp;"dataField: "&amp;#REF!&amp;A6&amp;#REF!&amp;" },"</f>
        <v>#REF!</v>
      </c>
      <c r="O6" s="1" t="s">
        <v>2</v>
      </c>
      <c r="P6" s="1" t="str">
        <f t="shared" si="5"/>
        <v>.DataField("soct")</v>
      </c>
      <c r="Q6" s="1" t="str">
        <f t="shared" si="6"/>
        <v>.Caption("soct")</v>
      </c>
      <c r="R6" s="1" t="str">
        <f t="shared" si="7"/>
        <v/>
      </c>
      <c r="S6" s="1" t="str">
        <f t="shared" si="8"/>
        <v>.DataType(GridColumnDataType.String)</v>
      </c>
      <c r="T6" s="1" t="str">
        <f t="shared" si="9"/>
        <v>.Alignment(HorizontalAlignment.Left)</v>
      </c>
      <c r="U6" s="1" t="str">
        <f t="shared" si="12"/>
        <v>.Visible(true)</v>
      </c>
      <c r="V6" s="1" t="str">
        <f t="shared" si="10"/>
        <v>columns.Add().DataField("soct").Caption("soct").DataType(GridColumnDataType.String).Alignment(HorizontalAlignment.Left).Visible(true);</v>
      </c>
    </row>
    <row r="7" spans="1:22">
      <c r="A7" s="1" t="s">
        <v>10</v>
      </c>
      <c r="B7" s="1" t="s">
        <v>1</v>
      </c>
      <c r="D7" s="1" t="e">
        <f>"dataField: "&amp;#REF!&amp;A7&amp;#REF!</f>
        <v>#REF!</v>
      </c>
      <c r="E7" s="1" t="e">
        <f>", caption: "&amp;#REF!&amp;IF(C7="",A7,C7)&amp;#REF!</f>
        <v>#REF!</v>
      </c>
      <c r="F7" s="1" t="str">
        <f t="shared" si="1"/>
        <v>, with: 100</v>
      </c>
      <c r="G7" s="1" t="e">
        <f>", dataType: "&amp;#REF!&amp;IF(OR(B7="int",LEFT(B7,7)="decimal"),"number",IF(B7="date","date",IF(B7="datetime","datetime",IF(B7="bit","boolean","string"))))&amp;#REF!</f>
        <v>#REF!</v>
      </c>
      <c r="H7" s="1" t="str">
        <f>IF(OR(LEFT(B7,7)="decimal",B7="int"),", formmat:  "&amp;#REF!&amp;"fixedPoint"&amp;#REF!,IF(B7="date",", formmat: date_fm",IF(B7="datetime",", formmat: datetime_fm","")))</f>
        <v/>
      </c>
      <c r="I7" s="1" t="str">
        <f t="shared" si="2"/>
        <v/>
      </c>
      <c r="J7" s="1" t="str">
        <f t="shared" si="3"/>
        <v/>
      </c>
      <c r="K7" s="1" t="str">
        <f t="shared" si="0"/>
        <v/>
      </c>
      <c r="L7" s="1" t="str">
        <f t="shared" si="4"/>
        <v>, visible: false</v>
      </c>
      <c r="M7" s="1" t="e">
        <f t="shared" si="11"/>
        <v>#REF!</v>
      </c>
      <c r="N7" s="1" t="e">
        <f>"{"&amp;"dataField: "&amp;#REF!&amp;A7&amp;#REF!&amp;" },"</f>
        <v>#REF!</v>
      </c>
      <c r="O7" s="1" t="s">
        <v>2</v>
      </c>
      <c r="P7" s="1" t="str">
        <f t="shared" si="5"/>
        <v>.DataField("soid_donmuahang")</v>
      </c>
      <c r="Q7" s="1" t="str">
        <f t="shared" si="6"/>
        <v>.Caption("soid_donmuahang")</v>
      </c>
      <c r="R7" s="1" t="str">
        <f t="shared" si="7"/>
        <v/>
      </c>
      <c r="S7" s="1" t="str">
        <f t="shared" si="8"/>
        <v>.DataType(GridColumnDataType.String)</v>
      </c>
      <c r="T7" s="1" t="str">
        <f t="shared" si="9"/>
        <v>.Alignment(HorizontalAlignment.Left)</v>
      </c>
      <c r="U7" s="1" t="str">
        <f t="shared" si="12"/>
        <v>.Visible(false)</v>
      </c>
      <c r="V7" s="1" t="str">
        <f t="shared" si="10"/>
        <v>columns.Add().DataField("soid_donmuahang").Caption("soid_donmuahang").DataType(GridColumnDataType.String).Alignment(HorizontalAlignment.Left).Visible(false);</v>
      </c>
    </row>
    <row r="8" spans="1:22">
      <c r="A8" s="1" t="s">
        <v>11</v>
      </c>
      <c r="B8" s="1" t="s">
        <v>8</v>
      </c>
      <c r="D8" s="1" t="e">
        <f>"dataField: "&amp;#REF!&amp;A8&amp;#REF!</f>
        <v>#REF!</v>
      </c>
      <c r="E8" s="1" t="e">
        <f>", caption: "&amp;#REF!&amp;IF(C8="",A8,C8)&amp;#REF!</f>
        <v>#REF!</v>
      </c>
      <c r="F8" s="1" t="str">
        <f t="shared" si="1"/>
        <v>, with: 100</v>
      </c>
      <c r="G8" s="1" t="e">
        <f>", dataType: "&amp;#REF!&amp;IF(OR(B8="int",LEFT(B8,7)="decimal"),"number",IF(B8="date","date",IF(B8="datetime","datetime",IF(B8="bit","boolean","string"))))&amp;#REF!</f>
        <v>#REF!</v>
      </c>
      <c r="H8" s="1" t="str">
        <f>IF(OR(LEFT(B8,7)="decimal",B8="int"),", formmat:  "&amp;#REF!&amp;"fixedPoint"&amp;#REF!,IF(B8="date",", formmat: date_fm",IF(B8="datetime",", formmat: datetime_fm","")))</f>
        <v>, formmat: date_fm</v>
      </c>
      <c r="I8" s="1" t="str">
        <f t="shared" si="2"/>
        <v/>
      </c>
      <c r="J8" s="1" t="str">
        <f t="shared" si="3"/>
        <v/>
      </c>
      <c r="K8" s="1" t="str">
        <f t="shared" si="0"/>
        <v/>
      </c>
      <c r="L8" s="1" t="str">
        <f t="shared" si="4"/>
        <v>, visible: true</v>
      </c>
      <c r="M8" s="1" t="e">
        <f t="shared" si="11"/>
        <v>#REF!</v>
      </c>
      <c r="N8" s="1" t="e">
        <f>"{"&amp;"dataField: "&amp;#REF!&amp;A8&amp;#REF!&amp;" },"</f>
        <v>#REF!</v>
      </c>
      <c r="O8" s="1" t="s">
        <v>2</v>
      </c>
      <c r="P8" s="1" t="str">
        <f t="shared" si="5"/>
        <v>.DataField("ngayct_nguon")</v>
      </c>
      <c r="Q8" s="1" t="str">
        <f t="shared" si="6"/>
        <v>.Caption("ngayct_nguon")</v>
      </c>
      <c r="R8" s="1" t="str">
        <f t="shared" si="7"/>
        <v>.Format(DNCS_PRO.Classes.grid_formmat.date)</v>
      </c>
      <c r="S8" s="1" t="str">
        <f t="shared" si="8"/>
        <v>.DataType(GridColumnDataType.Date</v>
      </c>
      <c r="T8" s="1" t="str">
        <f t="shared" si="9"/>
        <v>.Alignment(HorizontalAlignment.Left)</v>
      </c>
      <c r="U8" s="1" t="str">
        <f t="shared" si="12"/>
        <v>.Visible(true)</v>
      </c>
      <c r="V8" s="1" t="str">
        <f t="shared" si="10"/>
        <v>columns.Add().DataField("ngayct_nguon").Caption("ngayct_nguon").Format(DNCS_PRO.Classes.grid_formmat.date).DataType(GridColumnDataType.Date.Alignment(HorizontalAlignment.Left).Visible(true);</v>
      </c>
    </row>
    <row r="9" spans="1:22">
      <c r="A9" s="1" t="s">
        <v>12</v>
      </c>
      <c r="B9" s="1" t="s">
        <v>4</v>
      </c>
      <c r="D9" s="1" t="e">
        <f>"dataField: "&amp;#REF!&amp;A9&amp;#REF!</f>
        <v>#REF!</v>
      </c>
      <c r="E9" s="1" t="e">
        <f>", caption: "&amp;#REF!&amp;IF(C9="",A9,C9)&amp;#REF!</f>
        <v>#REF!</v>
      </c>
      <c r="F9" s="1" t="str">
        <f t="shared" si="1"/>
        <v>, with: 100</v>
      </c>
      <c r="G9" s="1" t="e">
        <f>", dataType: "&amp;#REF!&amp;IF(OR(B9="int",LEFT(B9,7)="decimal"),"number",IF(B9="date","date",IF(B9="datetime","datetime",IF(B9="bit","boolean","string"))))&amp;#REF!</f>
        <v>#REF!</v>
      </c>
      <c r="H9" s="1" t="str">
        <f>IF(OR(LEFT(B9,7)="decimal",B9="int"),", formmat:  "&amp;#REF!&amp;"fixedPoint"&amp;#REF!,IF(B9="date",", formmat: date_fm",IF(B9="datetime",", formmat: datetime_fm","")))</f>
        <v/>
      </c>
      <c r="I9" s="1" t="str">
        <f t="shared" si="2"/>
        <v/>
      </c>
      <c r="J9" s="1" t="str">
        <f t="shared" si="3"/>
        <v/>
      </c>
      <c r="K9" s="1" t="str">
        <f t="shared" si="0"/>
        <v/>
      </c>
      <c r="L9" s="1" t="str">
        <f t="shared" si="4"/>
        <v>, visible: true</v>
      </c>
      <c r="M9" s="1" t="e">
        <f t="shared" si="11"/>
        <v>#REF!</v>
      </c>
      <c r="N9" s="1" t="e">
        <f>"{"&amp;"dataField: "&amp;#REF!&amp;A9&amp;#REF!&amp;" },"</f>
        <v>#REF!</v>
      </c>
      <c r="O9" s="1" t="s">
        <v>2</v>
      </c>
      <c r="P9" s="1" t="str">
        <f t="shared" si="5"/>
        <v>.DataField("soct_nguon")</v>
      </c>
      <c r="Q9" s="1" t="str">
        <f t="shared" si="6"/>
        <v>.Caption("soct_nguon")</v>
      </c>
      <c r="R9" s="1" t="str">
        <f t="shared" si="7"/>
        <v/>
      </c>
      <c r="S9" s="1" t="str">
        <f t="shared" si="8"/>
        <v>.DataType(GridColumnDataType.String)</v>
      </c>
      <c r="T9" s="1" t="str">
        <f t="shared" si="9"/>
        <v>.Alignment(HorizontalAlignment.Left)</v>
      </c>
      <c r="U9" s="1" t="str">
        <f t="shared" si="12"/>
        <v>.Visible(true)</v>
      </c>
      <c r="V9" s="1" t="str">
        <f t="shared" si="10"/>
        <v>columns.Add().DataField("soct_nguon").Caption("soct_nguon").DataType(GridColumnDataType.String).Alignment(HorizontalAlignment.Left).Visible(true);</v>
      </c>
    </row>
    <row r="10" spans="1:22">
      <c r="A10" s="1" t="s">
        <v>13</v>
      </c>
      <c r="B10" s="1" t="s">
        <v>4</v>
      </c>
      <c r="D10" s="1" t="e">
        <f>"dataField: "&amp;#REF!&amp;A10&amp;#REF!</f>
        <v>#REF!</v>
      </c>
      <c r="E10" s="1" t="e">
        <f>", caption: "&amp;#REF!&amp;IF(C10="",A10,C10)&amp;#REF!</f>
        <v>#REF!</v>
      </c>
      <c r="F10" s="1" t="str">
        <f t="shared" si="1"/>
        <v>, with: 100</v>
      </c>
      <c r="G10" s="1" t="e">
        <f>", dataType: "&amp;#REF!&amp;IF(OR(B10="int",LEFT(B10,7)="decimal"),"number",IF(B10="date","date",IF(B10="datetime","datetime",IF(B10="bit","boolean","string"))))&amp;#REF!</f>
        <v>#REF!</v>
      </c>
      <c r="H10" s="1" t="str">
        <f>IF(OR(LEFT(B10,7)="decimal",B10="int"),", formmat:  "&amp;#REF!&amp;"fixedPoint"&amp;#REF!,IF(B10="date",", formmat: date_fm",IF(B10="datetime",", formmat: datetime_fm","")))</f>
        <v/>
      </c>
      <c r="I10" s="1" t="str">
        <f t="shared" si="2"/>
        <v/>
      </c>
      <c r="J10" s="1" t="str">
        <f t="shared" si="3"/>
        <v/>
      </c>
      <c r="K10" s="1" t="str">
        <f t="shared" si="0"/>
        <v/>
      </c>
      <c r="L10" s="1" t="str">
        <f t="shared" si="4"/>
        <v>, visible: true</v>
      </c>
      <c r="M10" s="1" t="e">
        <f t="shared" si="11"/>
        <v>#REF!</v>
      </c>
      <c r="N10" s="1" t="e">
        <f>"{"&amp;"dataField: "&amp;#REF!&amp;A10&amp;#REF!&amp;" },"</f>
        <v>#REF!</v>
      </c>
      <c r="O10" s="1" t="s">
        <v>2</v>
      </c>
      <c r="P10" s="1" t="str">
        <f t="shared" si="5"/>
        <v>.DataField("soct_ncc")</v>
      </c>
      <c r="Q10" s="1" t="str">
        <f t="shared" si="6"/>
        <v>.Caption("soct_ncc")</v>
      </c>
      <c r="R10" s="1" t="str">
        <f t="shared" si="7"/>
        <v/>
      </c>
      <c r="S10" s="1" t="str">
        <f t="shared" si="8"/>
        <v>.DataType(GridColumnDataType.String)</v>
      </c>
      <c r="T10" s="1" t="str">
        <f t="shared" si="9"/>
        <v>.Alignment(HorizontalAlignment.Left)</v>
      </c>
      <c r="U10" s="1" t="str">
        <f t="shared" si="12"/>
        <v>.Visible(true)</v>
      </c>
      <c r="V10" s="1" t="str">
        <f t="shared" si="10"/>
        <v>columns.Add().DataField("soct_ncc").Caption("soct_ncc").DataType(GridColumnDataType.String).Alignment(HorizontalAlignment.Left).Visible(true);</v>
      </c>
    </row>
    <row r="11" spans="1:22">
      <c r="A11" s="1" t="s">
        <v>14</v>
      </c>
      <c r="B11" s="1" t="s">
        <v>4</v>
      </c>
      <c r="D11" s="1" t="e">
        <f>"dataField: "&amp;#REF!&amp;A11&amp;#REF!</f>
        <v>#REF!</v>
      </c>
      <c r="E11" s="1" t="e">
        <f>", caption: "&amp;#REF!&amp;IF(C11="",A11,C11)&amp;#REF!</f>
        <v>#REF!</v>
      </c>
      <c r="F11" s="1" t="str">
        <f t="shared" si="1"/>
        <v>, with: 100</v>
      </c>
      <c r="G11" s="1" t="e">
        <f>", dataType: "&amp;#REF!&amp;IF(OR(B11="int",LEFT(B11,7)="decimal"),"number",IF(B11="date","date",IF(B11="datetime","datetime",IF(B11="bit","boolean","string"))))&amp;#REF!</f>
        <v>#REF!</v>
      </c>
      <c r="H11" s="1" t="str">
        <f>IF(OR(LEFT(B11,7)="decimal",B11="int"),", formmat:  "&amp;#REF!&amp;"fixedPoint"&amp;#REF!,IF(B11="date",", formmat: date_fm",IF(B11="datetime",", formmat: datetime_fm","")))</f>
        <v/>
      </c>
      <c r="I11" s="1" t="str">
        <f t="shared" si="2"/>
        <v/>
      </c>
      <c r="J11" s="1" t="str">
        <f t="shared" si="3"/>
        <v/>
      </c>
      <c r="K11" s="1" t="str">
        <f t="shared" si="0"/>
        <v/>
      </c>
      <c r="L11" s="1" t="str">
        <f t="shared" si="4"/>
        <v>, visible: true</v>
      </c>
      <c r="M11" s="1" t="e">
        <f t="shared" si="11"/>
        <v>#REF!</v>
      </c>
      <c r="N11" s="1" t="e">
        <f>"{"&amp;"dataField: "&amp;#REF!&amp;A11&amp;#REF!&amp;" },"</f>
        <v>#REF!</v>
      </c>
      <c r="O11" s="1" t="s">
        <v>2</v>
      </c>
      <c r="P11" s="1" t="str">
        <f t="shared" si="5"/>
        <v>.DataField("hinhthuc_muahang")</v>
      </c>
      <c r="Q11" s="1" t="str">
        <f t="shared" si="6"/>
        <v>.Caption("hinhthuc_muahang")</v>
      </c>
      <c r="R11" s="1" t="str">
        <f t="shared" si="7"/>
        <v/>
      </c>
      <c r="S11" s="1" t="str">
        <f t="shared" si="8"/>
        <v>.DataType(GridColumnDataType.String)</v>
      </c>
      <c r="T11" s="1" t="str">
        <f t="shared" si="9"/>
        <v>.Alignment(HorizontalAlignment.Left)</v>
      </c>
      <c r="U11" s="1" t="str">
        <f t="shared" si="12"/>
        <v>.Visible(true)</v>
      </c>
      <c r="V11" s="1" t="str">
        <f t="shared" si="10"/>
        <v>columns.Add().DataField("hinhthuc_muahang").Caption("hinhthuc_muahang").DataType(GridColumnDataType.String).Alignment(HorizontalAlignment.Left).Visible(true);</v>
      </c>
    </row>
    <row r="12" spans="1:22">
      <c r="A12" s="1" t="s">
        <v>15</v>
      </c>
      <c r="B12" s="1" t="s">
        <v>4</v>
      </c>
      <c r="D12" s="1" t="e">
        <f>"dataField: "&amp;#REF!&amp;A12&amp;#REF!</f>
        <v>#REF!</v>
      </c>
      <c r="E12" s="1" t="e">
        <f>", caption: "&amp;#REF!&amp;IF(C12="",A12,C12)&amp;#REF!</f>
        <v>#REF!</v>
      </c>
      <c r="F12" s="1" t="str">
        <f t="shared" si="1"/>
        <v>, with: 100</v>
      </c>
      <c r="G12" s="1" t="e">
        <f>", dataType: "&amp;#REF!&amp;IF(OR(B12="int",LEFT(B12,7)="decimal"),"number",IF(B12="date","date",IF(B12="datetime","datetime",IF(B12="bit","boolean","string"))))&amp;#REF!</f>
        <v>#REF!</v>
      </c>
      <c r="H12" s="1" t="str">
        <f>IF(OR(LEFT(B12,7)="decimal",B12="int"),", formmat:  "&amp;#REF!&amp;"fixedPoint"&amp;#REF!,IF(B12="date",", formmat: date_fm",IF(B12="datetime",", formmat: datetime_fm","")))</f>
        <v/>
      </c>
      <c r="I12" s="1" t="str">
        <f t="shared" si="2"/>
        <v/>
      </c>
      <c r="J12" s="1" t="str">
        <f t="shared" si="3"/>
        <v/>
      </c>
      <c r="K12" s="1" t="str">
        <f t="shared" si="0"/>
        <v/>
      </c>
      <c r="L12" s="1" t="str">
        <f t="shared" si="4"/>
        <v>, visible: true</v>
      </c>
      <c r="M12" s="1" t="e">
        <f t="shared" si="11"/>
        <v>#REF!</v>
      </c>
      <c r="N12" s="1" t="e">
        <f>"{"&amp;"dataField: "&amp;#REF!&amp;A12&amp;#REF!&amp;" },"</f>
        <v>#REF!</v>
      </c>
      <c r="O12" s="1" t="s">
        <v>2</v>
      </c>
      <c r="P12" s="1" t="str">
        <f t="shared" si="5"/>
        <v>.DataField("ma_kho")</v>
      </c>
      <c r="Q12" s="1" t="str">
        <f t="shared" si="6"/>
        <v>.Caption("ma_kho")</v>
      </c>
      <c r="R12" s="1" t="str">
        <f t="shared" si="7"/>
        <v/>
      </c>
      <c r="S12" s="1" t="str">
        <f t="shared" si="8"/>
        <v>.DataType(GridColumnDataType.String)</v>
      </c>
      <c r="T12" s="1" t="str">
        <f t="shared" si="9"/>
        <v>.Alignment(HorizontalAlignment.Left)</v>
      </c>
      <c r="U12" s="1" t="str">
        <f t="shared" si="12"/>
        <v>.Visible(true)</v>
      </c>
      <c r="V12" s="1" t="str">
        <f t="shared" si="10"/>
        <v>columns.Add().DataField("ma_kho").Caption("ma_kho").DataType(GridColumnDataType.String).Alignment(HorizontalAlignment.Left).Visible(true);</v>
      </c>
    </row>
    <row r="13" spans="1:22">
      <c r="A13" s="1" t="s">
        <v>16</v>
      </c>
      <c r="B13" s="1" t="s">
        <v>4</v>
      </c>
      <c r="D13" s="1" t="e">
        <f>"dataField: "&amp;#REF!&amp;A13&amp;#REF!</f>
        <v>#REF!</v>
      </c>
      <c r="E13" s="1" t="e">
        <f>", caption: "&amp;#REF!&amp;IF(C13="",A13,C13)&amp;#REF!</f>
        <v>#REF!</v>
      </c>
      <c r="F13" s="1" t="str">
        <f t="shared" si="1"/>
        <v>, with: 100</v>
      </c>
      <c r="G13" s="1" t="e">
        <f>", dataType: "&amp;#REF!&amp;IF(OR(B13="int",LEFT(B13,7)="decimal"),"number",IF(B13="date","date",IF(B13="datetime","datetime",IF(B13="bit","boolean","string"))))&amp;#REF!</f>
        <v>#REF!</v>
      </c>
      <c r="H13" s="1" t="str">
        <f>IF(OR(LEFT(B13,7)="decimal",B13="int"),", formmat:  "&amp;#REF!&amp;"fixedPoint"&amp;#REF!,IF(B13="date",", formmat: date_fm",IF(B13="datetime",", formmat: datetime_fm","")))</f>
        <v/>
      </c>
      <c r="I13" s="1" t="str">
        <f t="shared" si="2"/>
        <v/>
      </c>
      <c r="J13" s="1" t="str">
        <f t="shared" si="3"/>
        <v/>
      </c>
      <c r="K13" s="1" t="str">
        <f t="shared" si="0"/>
        <v/>
      </c>
      <c r="L13" s="1" t="str">
        <f t="shared" si="4"/>
        <v>, visible: true</v>
      </c>
      <c r="M13" s="1" t="e">
        <f t="shared" si="11"/>
        <v>#REF!</v>
      </c>
      <c r="N13" s="1" t="e">
        <f>"{"&amp;"dataField: "&amp;#REF!&amp;A13&amp;#REF!&amp;" },"</f>
        <v>#REF!</v>
      </c>
      <c r="O13" s="1" t="s">
        <v>2</v>
      </c>
      <c r="P13" s="1" t="str">
        <f t="shared" si="5"/>
        <v>.DataField("ma_doituong_ncc")</v>
      </c>
      <c r="Q13" s="1" t="str">
        <f t="shared" si="6"/>
        <v>.Caption("ma_doituong_ncc")</v>
      </c>
      <c r="R13" s="1" t="str">
        <f t="shared" si="7"/>
        <v/>
      </c>
      <c r="S13" s="1" t="str">
        <f t="shared" si="8"/>
        <v>.DataType(GridColumnDataType.String)</v>
      </c>
      <c r="T13" s="1" t="str">
        <f t="shared" si="9"/>
        <v>.Alignment(HorizontalAlignment.Left)</v>
      </c>
      <c r="U13" s="1" t="str">
        <f t="shared" si="12"/>
        <v>.Visible(true)</v>
      </c>
      <c r="V13" s="1" t="str">
        <f t="shared" si="10"/>
        <v>columns.Add().DataField("ma_doituong_ncc").Caption("ma_doituong_ncc").DataType(GridColumnDataType.String).Alignment(HorizontalAlignment.Left).Visible(true);</v>
      </c>
    </row>
    <row r="14" spans="1:22">
      <c r="A14" s="1" t="s">
        <v>17</v>
      </c>
      <c r="B14" s="1" t="s">
        <v>8</v>
      </c>
      <c r="D14" s="1" t="e">
        <f>"dataField: "&amp;#REF!&amp;A14&amp;#REF!</f>
        <v>#REF!</v>
      </c>
      <c r="E14" s="1" t="e">
        <f>", caption: "&amp;#REF!&amp;IF(C14="",A14,C14)&amp;#REF!</f>
        <v>#REF!</v>
      </c>
      <c r="F14" s="1" t="str">
        <f t="shared" si="1"/>
        <v>, with: 100</v>
      </c>
      <c r="G14" s="1" t="e">
        <f>", dataType: "&amp;#REF!&amp;IF(OR(B14="int",LEFT(B14,7)="decimal"),"number",IF(B14="date","date",IF(B14="datetime","datetime",IF(B14="bit","boolean","string"))))&amp;#REF!</f>
        <v>#REF!</v>
      </c>
      <c r="H14" s="1" t="str">
        <f>IF(OR(LEFT(B14,7)="decimal",B14="int"),", formmat:  "&amp;#REF!&amp;"fixedPoint"&amp;#REF!,IF(B14="date",", formmat: date_fm",IF(B14="datetime",", formmat: datetime_fm","")))</f>
        <v>, formmat: date_fm</v>
      </c>
      <c r="I14" s="1" t="str">
        <f t="shared" si="2"/>
        <v/>
      </c>
      <c r="J14" s="1" t="str">
        <f t="shared" si="3"/>
        <v/>
      </c>
      <c r="K14" s="1" t="str">
        <f t="shared" si="0"/>
        <v/>
      </c>
      <c r="L14" s="1" t="str">
        <f t="shared" si="4"/>
        <v>, visible: true</v>
      </c>
      <c r="M14" s="1" t="e">
        <f t="shared" si="11"/>
        <v>#REF!</v>
      </c>
      <c r="N14" s="1" t="e">
        <f>"{"&amp;"dataField: "&amp;#REF!&amp;A14&amp;#REF!&amp;" },"</f>
        <v>#REF!</v>
      </c>
      <c r="O14" s="1" t="s">
        <v>2</v>
      </c>
      <c r="P14" s="1" t="str">
        <f t="shared" si="5"/>
        <v>.DataField("ngaydenhan")</v>
      </c>
      <c r="Q14" s="1" t="str">
        <f t="shared" si="6"/>
        <v>.Caption("ngaydenhan")</v>
      </c>
      <c r="R14" s="1" t="str">
        <f t="shared" si="7"/>
        <v>.Format(DNCS_PRO.Classes.grid_formmat.date)</v>
      </c>
      <c r="S14" s="1" t="str">
        <f t="shared" si="8"/>
        <v>.DataType(GridColumnDataType.Date</v>
      </c>
      <c r="T14" s="1" t="str">
        <f t="shared" si="9"/>
        <v>.Alignment(HorizontalAlignment.Left)</v>
      </c>
      <c r="U14" s="1" t="str">
        <f t="shared" si="12"/>
        <v>.Visible(true)</v>
      </c>
      <c r="V14" s="1" t="str">
        <f t="shared" si="10"/>
        <v>columns.Add().DataField("ngaydenhan").Caption("ngaydenhan").Format(DNCS_PRO.Classes.grid_formmat.date).DataType(GridColumnDataType.Date.Alignment(HorizontalAlignment.Left).Visible(true);</v>
      </c>
    </row>
    <row r="15" spans="1:22">
      <c r="A15" s="1" t="s">
        <v>18</v>
      </c>
      <c r="B15" s="1" t="s">
        <v>19</v>
      </c>
      <c r="D15" s="1" t="e">
        <f>"dataField: "&amp;#REF!&amp;A15&amp;#REF!</f>
        <v>#REF!</v>
      </c>
      <c r="E15" s="1" t="e">
        <f>", caption: "&amp;#REF!&amp;IF(C15="",A15,C15)&amp;#REF!</f>
        <v>#REF!</v>
      </c>
      <c r="F15" s="1" t="str">
        <f t="shared" si="1"/>
        <v>, with: 100</v>
      </c>
      <c r="G15" s="1" t="e">
        <f>", dataType: "&amp;#REF!&amp;IF(OR(B15="int",LEFT(B15,7)="decimal"),"number",IF(B15="date","date",IF(B15="datetime","datetime",IF(B15="bit","boolean","string"))))&amp;#REF!</f>
        <v>#REF!</v>
      </c>
      <c r="H15" s="1" t="e">
        <f>IF(OR(LEFT(B15,7)="decimal",B15="int"),", formmat:  "&amp;#REF!&amp;"fixedPoint"&amp;#REF!,IF(B15="date",", formmat: date_fm",IF(B15="datetime",", formmat: datetime_fm","")))</f>
        <v>#REF!</v>
      </c>
      <c r="I15" s="1" t="str">
        <f t="shared" si="2"/>
        <v>, precision:  0</v>
      </c>
      <c r="J15" s="1" t="str">
        <f t="shared" si="3"/>
        <v>, editorOptions: { format: number0 }</v>
      </c>
      <c r="K15" s="1" t="str">
        <f t="shared" si="0"/>
        <v/>
      </c>
      <c r="L15" s="1" t="str">
        <f t="shared" si="4"/>
        <v>, visible: true</v>
      </c>
      <c r="M15" s="1" t="e">
        <f t="shared" si="11"/>
        <v>#REF!</v>
      </c>
      <c r="N15" s="1" t="e">
        <f>"{"&amp;"dataField: "&amp;#REF!&amp;A15&amp;#REF!&amp;" },"</f>
        <v>#REF!</v>
      </c>
      <c r="O15" s="1" t="s">
        <v>2</v>
      </c>
      <c r="P15" s="1" t="str">
        <f t="shared" si="5"/>
        <v>.DataField("songayno")</v>
      </c>
      <c r="Q15" s="1" t="str">
        <f t="shared" si="6"/>
        <v>.Caption("songayno")</v>
      </c>
      <c r="R15" s="1" t="str">
        <f t="shared" si="7"/>
        <v>.Format(DNCS_PRO.Classes.grid_formmat.number0)</v>
      </c>
      <c r="S15" s="1" t="str">
        <f t="shared" si="8"/>
        <v>.DataType(GridColumnDataType.Number)</v>
      </c>
      <c r="T15" s="1" t="str">
        <f t="shared" si="9"/>
        <v>.Alignment(HorizontalAlignment.Right)</v>
      </c>
      <c r="U15" s="1" t="str">
        <f t="shared" si="12"/>
        <v>.Visible(true)</v>
      </c>
      <c r="V15" s="1" t="str">
        <f t="shared" si="10"/>
        <v>columns.Add().DataField("songayno").Caption("songayno").Format(DNCS_PRO.Classes.grid_formmat.number0).DataType(GridColumnDataType.Number).Alignment(HorizontalAlignment.Right).Visible(true);</v>
      </c>
    </row>
    <row r="16" spans="1:22">
      <c r="A16" s="1" t="s">
        <v>20</v>
      </c>
      <c r="B16" s="1" t="s">
        <v>4</v>
      </c>
      <c r="D16" s="1" t="e">
        <f>"dataField: "&amp;#REF!&amp;A16&amp;#REF!</f>
        <v>#REF!</v>
      </c>
      <c r="E16" s="1" t="e">
        <f>", caption: "&amp;#REF!&amp;IF(C16="",A16,C16)&amp;#REF!</f>
        <v>#REF!</v>
      </c>
      <c r="F16" s="1" t="str">
        <f t="shared" si="1"/>
        <v>, with: 100</v>
      </c>
      <c r="G16" s="1" t="e">
        <f>", dataType: "&amp;#REF!&amp;IF(OR(B16="int",LEFT(B16,7)="decimal"),"number",IF(B16="date","date",IF(B16="datetime","datetime",IF(B16="bit","boolean","string"))))&amp;#REF!</f>
        <v>#REF!</v>
      </c>
      <c r="H16" s="1" t="str">
        <f>IF(OR(LEFT(B16,7)="decimal",B16="int"),", formmat:  "&amp;#REF!&amp;"fixedPoint"&amp;#REF!,IF(B16="date",", formmat: date_fm",IF(B16="datetime",", formmat: datetime_fm","")))</f>
        <v/>
      </c>
      <c r="I16" s="1" t="str">
        <f t="shared" si="2"/>
        <v/>
      </c>
      <c r="J16" s="1" t="str">
        <f t="shared" si="3"/>
        <v/>
      </c>
      <c r="K16" s="1" t="str">
        <f t="shared" si="0"/>
        <v/>
      </c>
      <c r="L16" s="1" t="str">
        <f t="shared" si="4"/>
        <v>, visible: true</v>
      </c>
      <c r="M16" s="1" t="e">
        <f t="shared" si="11"/>
        <v>#REF!</v>
      </c>
      <c r="N16" s="1" t="e">
        <f>"{"&amp;"dataField: "&amp;#REF!&amp;A16&amp;#REF!&amp;" },"</f>
        <v>#REF!</v>
      </c>
      <c r="O16" s="1" t="s">
        <v>2</v>
      </c>
      <c r="P16" s="1" t="str">
        <f t="shared" si="5"/>
        <v>.DataField("ma_nghiepvu")</v>
      </c>
      <c r="Q16" s="1" t="str">
        <f t="shared" si="6"/>
        <v>.Caption("ma_nghiepvu")</v>
      </c>
      <c r="R16" s="1" t="str">
        <f t="shared" si="7"/>
        <v/>
      </c>
      <c r="S16" s="1" t="str">
        <f t="shared" si="8"/>
        <v>.DataType(GridColumnDataType.String)</v>
      </c>
      <c r="T16" s="1" t="str">
        <f t="shared" si="9"/>
        <v>.Alignment(HorizontalAlignment.Left)</v>
      </c>
      <c r="U16" s="1" t="str">
        <f t="shared" si="12"/>
        <v>.Visible(true)</v>
      </c>
      <c r="V16" s="1" t="str">
        <f t="shared" si="10"/>
        <v>columns.Add().DataField("ma_nghiepvu").Caption("ma_nghiepvu").DataType(GridColumnDataType.String).Alignment(HorizontalAlignment.Left).Visible(true);</v>
      </c>
    </row>
    <row r="17" spans="1:22">
      <c r="A17" s="1" t="s">
        <v>21</v>
      </c>
      <c r="B17" s="1" t="s">
        <v>4</v>
      </c>
      <c r="D17" s="1" t="e">
        <f>"dataField: "&amp;#REF!&amp;A17&amp;#REF!</f>
        <v>#REF!</v>
      </c>
      <c r="E17" s="1" t="e">
        <f>", caption: "&amp;#REF!&amp;IF(C17="",A17,C17)&amp;#REF!</f>
        <v>#REF!</v>
      </c>
      <c r="F17" s="1" t="str">
        <f t="shared" si="1"/>
        <v>, with: 100</v>
      </c>
      <c r="G17" s="1" t="e">
        <f>", dataType: "&amp;#REF!&amp;IF(OR(B17="int",LEFT(B17,7)="decimal"),"number",IF(B17="date","date",IF(B17="datetime","datetime",IF(B17="bit","boolean","string"))))&amp;#REF!</f>
        <v>#REF!</v>
      </c>
      <c r="H17" s="1" t="str">
        <f>IF(OR(LEFT(B17,7)="decimal",B17="int"),", formmat:  "&amp;#REF!&amp;"fixedPoint"&amp;#REF!,IF(B17="date",", formmat: date_fm",IF(B17="datetime",", formmat: datetime_fm","")))</f>
        <v/>
      </c>
      <c r="I17" s="1" t="str">
        <f t="shared" si="2"/>
        <v/>
      </c>
      <c r="J17" s="1" t="str">
        <f t="shared" si="3"/>
        <v/>
      </c>
      <c r="K17" s="1" t="str">
        <f t="shared" si="0"/>
        <v/>
      </c>
      <c r="L17" s="1" t="str">
        <f t="shared" si="4"/>
        <v>, visible: true</v>
      </c>
      <c r="M17" s="1" t="e">
        <f t="shared" si="11"/>
        <v>#REF!</v>
      </c>
      <c r="N17" s="1" t="e">
        <f>"{"&amp;"dataField: "&amp;#REF!&amp;A17&amp;#REF!&amp;" },"</f>
        <v>#REF!</v>
      </c>
      <c r="O17" s="1" t="s">
        <v>2</v>
      </c>
      <c r="P17" s="1" t="str">
        <f t="shared" si="5"/>
        <v>.DataField("ma_loaitien")</v>
      </c>
      <c r="Q17" s="1" t="str">
        <f t="shared" si="6"/>
        <v>.Caption("ma_loaitien")</v>
      </c>
      <c r="R17" s="1" t="str">
        <f t="shared" si="7"/>
        <v/>
      </c>
      <c r="S17" s="1" t="str">
        <f t="shared" si="8"/>
        <v>.DataType(GridColumnDataType.String)</v>
      </c>
      <c r="T17" s="1" t="str">
        <f t="shared" si="9"/>
        <v>.Alignment(HorizontalAlignment.Left)</v>
      </c>
      <c r="U17" s="1" t="str">
        <f t="shared" si="12"/>
        <v>.Visible(true)</v>
      </c>
      <c r="V17" s="1" t="str">
        <f t="shared" si="10"/>
        <v>columns.Add().DataField("ma_loaitien").Caption("ma_loaitien").DataType(GridColumnDataType.String).Alignment(HorizontalAlignment.Left).Visible(true);</v>
      </c>
    </row>
    <row r="18" spans="1:22">
      <c r="A18" s="1" t="s">
        <v>22</v>
      </c>
      <c r="B18" s="1" t="s">
        <v>23</v>
      </c>
      <c r="D18" s="1" t="e">
        <f>"dataField: "&amp;#REF!&amp;A18&amp;#REF!</f>
        <v>#REF!</v>
      </c>
      <c r="E18" s="1" t="e">
        <f>", caption: "&amp;#REF!&amp;IF(C18="",A18,C18)&amp;#REF!</f>
        <v>#REF!</v>
      </c>
      <c r="F18" s="1" t="str">
        <f t="shared" si="1"/>
        <v>, with: 100</v>
      </c>
      <c r="G18" s="1" t="e">
        <f>", dataType: "&amp;#REF!&amp;IF(OR(B18="int",LEFT(B18,7)="decimal"),"number",IF(B18="date","date",IF(B18="datetime","datetime",IF(B18="bit","boolean","string"))))&amp;#REF!</f>
        <v>#REF!</v>
      </c>
      <c r="H18" s="1" t="e">
        <f>IF(OR(LEFT(B18,7)="decimal",B18="int"),", formmat:  "&amp;#REF!&amp;"fixedPoint"&amp;#REF!,IF(B18="date",", formmat: date_fm",IF(B18="datetime",", formmat: datetime_fm","")))</f>
        <v>#REF!</v>
      </c>
      <c r="I18" s="1" t="str">
        <f t="shared" si="2"/>
        <v>, precision:  5</v>
      </c>
      <c r="J18" s="1" t="str">
        <f t="shared" si="3"/>
        <v>, editorOptions: { format: number5 }</v>
      </c>
      <c r="K18" s="1" t="str">
        <f t="shared" si="0"/>
        <v/>
      </c>
      <c r="L18" s="1" t="str">
        <f t="shared" si="4"/>
        <v>, visible: true</v>
      </c>
      <c r="M18" s="1" t="e">
        <f t="shared" si="11"/>
        <v>#REF!</v>
      </c>
      <c r="N18" s="1" t="e">
        <f>"{"&amp;"dataField: "&amp;#REF!&amp;A18&amp;#REF!&amp;" },"</f>
        <v>#REF!</v>
      </c>
      <c r="O18" s="1" t="s">
        <v>2</v>
      </c>
      <c r="P18" s="1" t="str">
        <f t="shared" si="5"/>
        <v>.DataField("tygia")</v>
      </c>
      <c r="Q18" s="1" t="str">
        <f t="shared" si="6"/>
        <v>.Caption("tygia")</v>
      </c>
      <c r="R18" s="1" t="str">
        <f t="shared" si="7"/>
        <v>.Format(DNCS_PRO.Classes.grid_formmat.number)5</v>
      </c>
      <c r="S18" s="1" t="str">
        <f t="shared" si="8"/>
        <v>.DataType(GridColumnDataType.Number)</v>
      </c>
      <c r="T18" s="1" t="str">
        <f t="shared" si="9"/>
        <v>.Alignment(HorizontalAlignment.Right)</v>
      </c>
      <c r="U18" s="1" t="str">
        <f t="shared" si="12"/>
        <v>.Visible(true)</v>
      </c>
      <c r="V18" s="1" t="str">
        <f t="shared" si="10"/>
        <v>columns.Add().DataField("tygia").Caption("tygia").Format(DNCS_PRO.Classes.grid_formmat.number)5.DataType(GridColumnDataType.Number).Alignment(HorizontalAlignment.Right).Visible(true);</v>
      </c>
    </row>
    <row r="19" spans="1:22">
      <c r="A19" s="1" t="s">
        <v>24</v>
      </c>
      <c r="B19" s="1" t="s">
        <v>4</v>
      </c>
      <c r="D19" s="1" t="e">
        <f>"dataField: "&amp;#REF!&amp;A19&amp;#REF!</f>
        <v>#REF!</v>
      </c>
      <c r="E19" s="1" t="e">
        <f>", caption: "&amp;#REF!&amp;IF(C19="",A19,C19)&amp;#REF!</f>
        <v>#REF!</v>
      </c>
      <c r="F19" s="1" t="str">
        <f t="shared" si="1"/>
        <v>, with: 100</v>
      </c>
      <c r="G19" s="1" t="e">
        <f>", dataType: "&amp;#REF!&amp;IF(OR(B19="int",LEFT(B19,7)="decimal"),"number",IF(B19="date","date",IF(B19="datetime","datetime",IF(B19="bit","boolean","string"))))&amp;#REF!</f>
        <v>#REF!</v>
      </c>
      <c r="H19" s="1" t="str">
        <f>IF(OR(LEFT(B19,7)="decimal",B19="int"),", formmat:  "&amp;#REF!&amp;"fixedPoint"&amp;#REF!,IF(B19="date",", formmat: date_fm",IF(B19="datetime",", formmat: datetime_fm","")))</f>
        <v/>
      </c>
      <c r="I19" s="1" t="str">
        <f t="shared" si="2"/>
        <v/>
      </c>
      <c r="J19" s="1" t="str">
        <f t="shared" si="3"/>
        <v/>
      </c>
      <c r="K19" s="1" t="str">
        <f t="shared" si="0"/>
        <v/>
      </c>
      <c r="O19" s="1" t="s">
        <v>2</v>
      </c>
      <c r="P19" s="1" t="str">
        <f t="shared" si="5"/>
        <v>.DataField("ma_loaitien_bc")</v>
      </c>
      <c r="Q19" s="1" t="str">
        <f t="shared" si="6"/>
        <v>.Caption("ma_loaitien_bc")</v>
      </c>
      <c r="R19" s="1" t="str">
        <f t="shared" si="7"/>
        <v/>
      </c>
      <c r="S19" s="1" t="str">
        <f t="shared" si="8"/>
        <v>.DataType(GridColumnDataType.String)</v>
      </c>
      <c r="T19" s="1" t="str">
        <f t="shared" si="9"/>
        <v>.Alignment(HorizontalAlignment.Left)</v>
      </c>
      <c r="U19" s="1" t="str">
        <f t="shared" si="12"/>
        <v>.Visible(true)</v>
      </c>
      <c r="V19" s="1" t="str">
        <f t="shared" si="10"/>
        <v>columns.Add().DataField("ma_loaitien_bc").Caption("ma_loaitien_bc").DataType(GridColumnDataType.String).Alignment(HorizontalAlignment.Left).Visible(true);</v>
      </c>
    </row>
    <row r="20" spans="1:22">
      <c r="A20" s="1" t="s">
        <v>25</v>
      </c>
      <c r="B20" s="1" t="s">
        <v>26</v>
      </c>
      <c r="D20" s="1" t="e">
        <f>"dataField: "&amp;#REF!&amp;A20&amp;#REF!</f>
        <v>#REF!</v>
      </c>
      <c r="E20" s="1" t="e">
        <f>", caption: "&amp;#REF!&amp;IF(C20="",A20,C20)&amp;#REF!</f>
        <v>#REF!</v>
      </c>
      <c r="F20" s="1" t="str">
        <f t="shared" si="1"/>
        <v>, with: 200</v>
      </c>
      <c r="G20" s="1" t="e">
        <f>", dataType: "&amp;#REF!&amp;IF(OR(B20="int",LEFT(B20,7)="decimal"),"number",IF(B20="date","date",IF(B20="datetime","datetime",IF(B20="bit","boolean","string"))))&amp;#REF!</f>
        <v>#REF!</v>
      </c>
      <c r="H20" s="1" t="str">
        <f>IF(OR(LEFT(B20,7)="decimal",B20="int"),", formmat:  "&amp;#REF!&amp;"fixedPoint"&amp;#REF!,IF(B20="date",", formmat: date_fm",IF(B20="datetime",", formmat: datetime_fm","")))</f>
        <v/>
      </c>
      <c r="I20" s="1" t="str">
        <f t="shared" si="2"/>
        <v/>
      </c>
      <c r="J20" s="1" t="str">
        <f t="shared" si="3"/>
        <v/>
      </c>
      <c r="K20" s="1" t="str">
        <f t="shared" si="0"/>
        <v/>
      </c>
      <c r="O20" s="1" t="s">
        <v>2</v>
      </c>
      <c r="P20" s="1" t="str">
        <f t="shared" si="5"/>
        <v>.DataField("ma_taikhoan_no")</v>
      </c>
      <c r="Q20" s="1" t="str">
        <f t="shared" si="6"/>
        <v>.Caption("ma_taikhoan_no")</v>
      </c>
      <c r="R20" s="1" t="str">
        <f t="shared" si="7"/>
        <v/>
      </c>
      <c r="S20" s="1" t="str">
        <f t="shared" si="8"/>
        <v>.DataType(GridColumnDataType.String)</v>
      </c>
      <c r="T20" s="1" t="str">
        <f t="shared" si="9"/>
        <v>.Alignment(HorizontalAlignment.Left)</v>
      </c>
      <c r="U20" s="1" t="str">
        <f t="shared" si="12"/>
        <v>.Visible(true)</v>
      </c>
      <c r="V20" s="1" t="str">
        <f t="shared" si="10"/>
        <v>columns.Add().DataField("ma_taikhoan_no").Caption("ma_taikhoan_no").DataType(GridColumnDataType.String).Alignment(HorizontalAlignment.Left).Visible(true);</v>
      </c>
    </row>
    <row r="21" spans="1:22">
      <c r="A21" s="1" t="s">
        <v>27</v>
      </c>
      <c r="B21" s="1" t="s">
        <v>26</v>
      </c>
      <c r="D21" s="1" t="e">
        <f>"dataField: "&amp;#REF!&amp;A21&amp;#REF!</f>
        <v>#REF!</v>
      </c>
      <c r="E21" s="1" t="e">
        <f>", caption: "&amp;#REF!&amp;IF(C21="",A21,C21)&amp;#REF!</f>
        <v>#REF!</v>
      </c>
      <c r="F21" s="1" t="str">
        <f t="shared" si="1"/>
        <v>, with: 200</v>
      </c>
      <c r="G21" s="1" t="e">
        <f>", dataType: "&amp;#REF!&amp;IF(OR(B21="int",LEFT(B21,7)="decimal"),"number",IF(B21="date","date",IF(B21="datetime","datetime",IF(B21="bit","boolean","string"))))&amp;#REF!</f>
        <v>#REF!</v>
      </c>
      <c r="H21" s="1" t="str">
        <f>IF(OR(LEFT(B21,7)="decimal",B21="int"),", formmat:  "&amp;#REF!&amp;"fixedPoint"&amp;#REF!,IF(B21="date",", formmat: date_fm",IF(B21="datetime",", formmat: datetime_fm","")))</f>
        <v/>
      </c>
      <c r="I21" s="1" t="str">
        <f t="shared" si="2"/>
        <v/>
      </c>
      <c r="J21" s="1" t="str">
        <f t="shared" si="3"/>
        <v/>
      </c>
      <c r="K21" s="1" t="str">
        <f t="shared" si="0"/>
        <v/>
      </c>
      <c r="O21" s="1" t="s">
        <v>2</v>
      </c>
      <c r="P21" s="1" t="str">
        <f t="shared" si="5"/>
        <v>.DataField("ma_taikhoan_co")</v>
      </c>
      <c r="Q21" s="1" t="str">
        <f t="shared" si="6"/>
        <v>.Caption("ma_taikhoan_co")</v>
      </c>
      <c r="R21" s="1" t="str">
        <f t="shared" si="7"/>
        <v/>
      </c>
      <c r="S21" s="1" t="str">
        <f t="shared" si="8"/>
        <v>.DataType(GridColumnDataType.String)</v>
      </c>
      <c r="T21" s="1" t="str">
        <f t="shared" si="9"/>
        <v>.Alignment(HorizontalAlignment.Left)</v>
      </c>
      <c r="U21" s="1" t="str">
        <f t="shared" si="12"/>
        <v>.Visible(true)</v>
      </c>
      <c r="V21" s="1" t="str">
        <f t="shared" si="10"/>
        <v>columns.Add().DataField("ma_taikhoan_co").Caption("ma_taikhoan_co").DataType(GridColumnDataType.String).Alignment(HorizontalAlignment.Left).Visible(true);</v>
      </c>
    </row>
    <row r="22" spans="1:22">
      <c r="A22" s="1" t="s">
        <v>28</v>
      </c>
      <c r="B22" s="1" t="s">
        <v>26</v>
      </c>
      <c r="D22" s="1" t="e">
        <f>"dataField: "&amp;#REF!&amp;A22&amp;#REF!</f>
        <v>#REF!</v>
      </c>
      <c r="E22" s="1" t="e">
        <f>", caption: "&amp;#REF!&amp;IF(C22="",A22,C22)&amp;#REF!</f>
        <v>#REF!</v>
      </c>
      <c r="F22" s="1" t="str">
        <f t="shared" si="1"/>
        <v>, with: 200</v>
      </c>
      <c r="G22" s="1" t="e">
        <f>", dataType: "&amp;#REF!&amp;IF(OR(B22="int",LEFT(B22,7)="decimal"),"number",IF(B22="date","date",IF(B22="datetime","datetime",IF(B22="bit","boolean","string"))))&amp;#REF!</f>
        <v>#REF!</v>
      </c>
      <c r="H22" s="1" t="str">
        <f>IF(OR(LEFT(B22,7)="decimal",B22="int"),", formmat:  "&amp;#REF!&amp;"fixedPoint"&amp;#REF!,IF(B22="date",", formmat: date_fm",IF(B22="datetime",", formmat: datetime_fm","")))</f>
        <v/>
      </c>
      <c r="I22" s="1" t="str">
        <f t="shared" si="2"/>
        <v/>
      </c>
      <c r="J22" s="1" t="str">
        <f t="shared" si="3"/>
        <v/>
      </c>
      <c r="K22" s="1" t="str">
        <f t="shared" si="0"/>
        <v/>
      </c>
      <c r="O22" s="1" t="s">
        <v>2</v>
      </c>
      <c r="P22" s="1" t="str">
        <f t="shared" si="5"/>
        <v>.DataField("ma_taikhoan_thue")</v>
      </c>
      <c r="Q22" s="1" t="str">
        <f t="shared" si="6"/>
        <v>.Caption("ma_taikhoan_thue")</v>
      </c>
      <c r="R22" s="1" t="str">
        <f t="shared" si="7"/>
        <v/>
      </c>
      <c r="S22" s="1" t="str">
        <f t="shared" si="8"/>
        <v>.DataType(GridColumnDataType.String)</v>
      </c>
      <c r="T22" s="1" t="str">
        <f t="shared" si="9"/>
        <v>.Alignment(HorizontalAlignment.Left)</v>
      </c>
      <c r="U22" s="1" t="str">
        <f t="shared" si="12"/>
        <v>.Visible(true)</v>
      </c>
      <c r="V22" s="1" t="str">
        <f t="shared" si="10"/>
        <v>columns.Add().DataField("ma_taikhoan_thue").Caption("ma_taikhoan_thue").DataType(GridColumnDataType.String).Alignment(HorizontalAlignment.Left).Visible(true);</v>
      </c>
    </row>
    <row r="23" spans="1:22">
      <c r="A23" s="1" t="s">
        <v>29</v>
      </c>
      <c r="B23" s="1" t="s">
        <v>30</v>
      </c>
      <c r="D23" s="1" t="e">
        <f>"dataField: "&amp;#REF!&amp;A23&amp;#REF!</f>
        <v>#REF!</v>
      </c>
      <c r="E23" s="1" t="e">
        <f>", caption: "&amp;#REF!&amp;IF(C23="",A23,C23)&amp;#REF!</f>
        <v>#REF!</v>
      </c>
      <c r="F23" s="1" t="str">
        <f t="shared" si="1"/>
        <v>, with: 200</v>
      </c>
      <c r="G23" s="1" t="e">
        <f>", dataType: "&amp;#REF!&amp;IF(OR(B23="int",LEFT(B23,7)="decimal"),"number",IF(B23="date","date",IF(B23="datetime","datetime",IF(B23="bit","boolean","string"))))&amp;#REF!</f>
        <v>#REF!</v>
      </c>
      <c r="H23" s="1" t="str">
        <f>IF(OR(LEFT(B23,7)="decimal",B23="int"),", formmat:  "&amp;#REF!&amp;"fixedPoint"&amp;#REF!,IF(B23="date",", formmat: date_fm",IF(B23="datetime",", formmat: datetime_fm","")))</f>
        <v/>
      </c>
      <c r="I23" s="1" t="str">
        <f t="shared" si="2"/>
        <v/>
      </c>
      <c r="J23" s="1" t="str">
        <f t="shared" si="3"/>
        <v/>
      </c>
      <c r="K23" s="1" t="str">
        <f t="shared" si="0"/>
        <v/>
      </c>
      <c r="O23" s="1" t="s">
        <v>2</v>
      </c>
      <c r="P23" s="1" t="str">
        <f t="shared" si="5"/>
        <v>.DataField("chungtukemtheo")</v>
      </c>
      <c r="Q23" s="1" t="str">
        <f t="shared" si="6"/>
        <v>.Caption("chungtukemtheo")</v>
      </c>
      <c r="R23" s="1" t="str">
        <f t="shared" si="7"/>
        <v/>
      </c>
      <c r="S23" s="1" t="str">
        <f t="shared" si="8"/>
        <v>.DataType(GridColumnDataType.String)</v>
      </c>
      <c r="T23" s="1" t="str">
        <f t="shared" si="9"/>
        <v>.Alignment(HorizontalAlignment.Left)</v>
      </c>
      <c r="U23" s="1" t="str">
        <f t="shared" si="12"/>
        <v>.Visible(true)</v>
      </c>
      <c r="V23" s="1" t="str">
        <f t="shared" si="10"/>
        <v>columns.Add().DataField("chungtukemtheo").Caption("chungtukemtheo").DataType(GridColumnDataType.String).Alignment(HorizontalAlignment.Left).Visible(true);</v>
      </c>
    </row>
    <row r="24" spans="1:22">
      <c r="A24" s="1" t="s">
        <v>31</v>
      </c>
      <c r="B24" s="1" t="s">
        <v>30</v>
      </c>
      <c r="D24" s="1" t="e">
        <f>"dataField: "&amp;#REF!&amp;A24&amp;#REF!</f>
        <v>#REF!</v>
      </c>
      <c r="E24" s="1" t="e">
        <f>", caption: "&amp;#REF!&amp;IF(C24="",A24,C24)&amp;#REF!</f>
        <v>#REF!</v>
      </c>
      <c r="F24" s="1" t="str">
        <f t="shared" si="1"/>
        <v>, with: 200</v>
      </c>
      <c r="G24" s="1" t="e">
        <f>", dataType: "&amp;#REF!&amp;IF(OR(B24="int",LEFT(B24,7)="decimal"),"number",IF(B24="date","date",IF(B24="datetime","datetime",IF(B24="bit","boolean","string"))))&amp;#REF!</f>
        <v>#REF!</v>
      </c>
      <c r="H24" s="1" t="str">
        <f>IF(OR(LEFT(B24,7)="decimal",B24="int"),", formmat:  "&amp;#REF!&amp;"fixedPoint"&amp;#REF!,IF(B24="date",", formmat: date_fm",IF(B24="datetime",", formmat: datetime_fm","")))</f>
        <v/>
      </c>
      <c r="I24" s="1" t="str">
        <f t="shared" si="2"/>
        <v/>
      </c>
      <c r="J24" s="1" t="str">
        <f t="shared" si="3"/>
        <v/>
      </c>
      <c r="K24" s="1" t="str">
        <f t="shared" si="0"/>
        <v/>
      </c>
      <c r="O24" s="1" t="s">
        <v>2</v>
      </c>
      <c r="P24" s="1" t="str">
        <f t="shared" si="5"/>
        <v>.DataField("noidung")</v>
      </c>
      <c r="Q24" s="1" t="str">
        <f t="shared" si="6"/>
        <v>.Caption("noidung")</v>
      </c>
      <c r="R24" s="1" t="str">
        <f t="shared" si="7"/>
        <v/>
      </c>
      <c r="S24" s="1" t="str">
        <f t="shared" si="8"/>
        <v>.DataType(GridColumnDataType.String)</v>
      </c>
      <c r="T24" s="1" t="str">
        <f t="shared" si="9"/>
        <v>.Alignment(HorizontalAlignment.Left)</v>
      </c>
      <c r="U24" s="1" t="str">
        <f t="shared" si="12"/>
        <v>.Visible(true)</v>
      </c>
      <c r="V24" s="1" t="str">
        <f t="shared" si="10"/>
        <v>columns.Add().DataField("noidung").Caption("noidung").DataType(GridColumnDataType.String).Alignment(HorizontalAlignment.Left).Visible(true);</v>
      </c>
    </row>
    <row r="25" spans="1:22">
      <c r="A25" s="1" t="s">
        <v>32</v>
      </c>
      <c r="B25" s="1" t="s">
        <v>30</v>
      </c>
      <c r="D25" s="1" t="e">
        <f>"dataField: "&amp;#REF!&amp;A25&amp;#REF!</f>
        <v>#REF!</v>
      </c>
      <c r="E25" s="1" t="e">
        <f>", caption: "&amp;#REF!&amp;IF(C25="",A25,C25)&amp;#REF!</f>
        <v>#REF!</v>
      </c>
      <c r="F25" s="1" t="str">
        <f t="shared" si="1"/>
        <v>, with: 200</v>
      </c>
      <c r="G25" s="1" t="e">
        <f>", dataType: "&amp;#REF!&amp;IF(OR(B25="int",LEFT(B25,7)="decimal"),"number",IF(B25="date","date",IF(B25="datetime","datetime",IF(B25="bit","boolean","string"))))&amp;#REF!</f>
        <v>#REF!</v>
      </c>
      <c r="H25" s="1" t="str">
        <f>IF(OR(LEFT(B25,7)="decimal",B25="int"),", formmat:  "&amp;#REF!&amp;"fixedPoint"&amp;#REF!,IF(B25="date",", formmat: date_fm",IF(B25="datetime",", formmat: datetime_fm","")))</f>
        <v/>
      </c>
      <c r="I25" s="1" t="str">
        <f t="shared" si="2"/>
        <v/>
      </c>
      <c r="J25" s="1" t="str">
        <f t="shared" si="3"/>
        <v/>
      </c>
      <c r="K25" s="1" t="str">
        <f t="shared" si="0"/>
        <v/>
      </c>
      <c r="O25" s="1" t="s">
        <v>2</v>
      </c>
      <c r="P25" s="1" t="str">
        <f t="shared" si="5"/>
        <v>.DataField("ghichu")</v>
      </c>
      <c r="Q25" s="1" t="str">
        <f t="shared" si="6"/>
        <v>.Caption("ghichu")</v>
      </c>
      <c r="R25" s="1" t="str">
        <f t="shared" si="7"/>
        <v/>
      </c>
      <c r="S25" s="1" t="str">
        <f t="shared" si="8"/>
        <v>.DataType(GridColumnDataType.String)</v>
      </c>
      <c r="T25" s="1" t="str">
        <f t="shared" si="9"/>
        <v>.Alignment(HorizontalAlignment.Left)</v>
      </c>
      <c r="U25" s="1" t="str">
        <f t="shared" si="12"/>
        <v>.Visible(true)</v>
      </c>
      <c r="V25" s="1" t="str">
        <f t="shared" si="10"/>
        <v>columns.Add().DataField("ghichu").Caption("ghichu").DataType(GridColumnDataType.String).Alignment(HorizontalAlignment.Left).Visible(true);</v>
      </c>
    </row>
    <row r="26" spans="1:22">
      <c r="A26" s="1" t="s">
        <v>33</v>
      </c>
      <c r="B26" s="1" t="s">
        <v>4</v>
      </c>
      <c r="D26" s="1" t="e">
        <f>"dataField: "&amp;#REF!&amp;A26&amp;#REF!</f>
        <v>#REF!</v>
      </c>
      <c r="E26" s="1" t="e">
        <f>", caption: "&amp;#REF!&amp;IF(C26="",A26,C26)&amp;#REF!</f>
        <v>#REF!</v>
      </c>
      <c r="F26" s="1" t="str">
        <f t="shared" si="1"/>
        <v>, with: 100</v>
      </c>
      <c r="G26" s="1" t="e">
        <f>", dataType: "&amp;#REF!&amp;IF(OR(B26="int",LEFT(B26,7)="decimal"),"number",IF(B26="date","date",IF(B26="datetime","datetime",IF(B26="bit","boolean","string"))))&amp;#REF!</f>
        <v>#REF!</v>
      </c>
      <c r="H26" s="1" t="str">
        <f>IF(OR(LEFT(B26,7)="decimal",B26="int"),", formmat:  "&amp;#REF!&amp;"fixedPoint"&amp;#REF!,IF(B26="date",", formmat: date_fm",IF(B26="datetime",", formmat: datetime_fm","")))</f>
        <v/>
      </c>
      <c r="I26" s="1" t="str">
        <f t="shared" si="2"/>
        <v/>
      </c>
      <c r="J26" s="1" t="str">
        <f t="shared" si="3"/>
        <v/>
      </c>
      <c r="K26" s="1" t="str">
        <f t="shared" si="0"/>
        <v/>
      </c>
      <c r="O26" s="1" t="s">
        <v>2</v>
      </c>
      <c r="P26" s="1" t="str">
        <f t="shared" si="5"/>
        <v>.DataField("ma_kyketoan_baocaothue")</v>
      </c>
      <c r="Q26" s="1" t="str">
        <f t="shared" si="6"/>
        <v>.Caption("ma_kyketoan_baocaothue")</v>
      </c>
      <c r="R26" s="1" t="str">
        <f t="shared" si="7"/>
        <v/>
      </c>
      <c r="S26" s="1" t="str">
        <f t="shared" si="8"/>
        <v>.DataType(GridColumnDataType.String)</v>
      </c>
      <c r="T26" s="1" t="str">
        <f t="shared" si="9"/>
        <v>.Alignment(HorizontalAlignment.Left)</v>
      </c>
      <c r="U26" s="1" t="str">
        <f t="shared" si="12"/>
        <v>.Visible(true)</v>
      </c>
      <c r="V26" s="1" t="str">
        <f t="shared" si="10"/>
        <v>columns.Add().DataField("ma_kyketoan_baocaothue").Caption("ma_kyketoan_baocaothue").DataType(GridColumnDataType.String).Alignment(HorizontalAlignment.Left).Visible(true);</v>
      </c>
    </row>
    <row r="27" spans="1:22">
      <c r="A27" s="1" t="s">
        <v>34</v>
      </c>
      <c r="B27" s="1" t="s">
        <v>4</v>
      </c>
      <c r="D27" s="1" t="e">
        <f>"dataField: "&amp;#REF!&amp;A27&amp;#REF!</f>
        <v>#REF!</v>
      </c>
      <c r="E27" s="1" t="e">
        <f>", caption: "&amp;#REF!&amp;IF(C27="",A27,C27)&amp;#REF!</f>
        <v>#REF!</v>
      </c>
      <c r="F27" s="1" t="str">
        <f t="shared" si="1"/>
        <v>, with: 100</v>
      </c>
      <c r="G27" s="1" t="e">
        <f>", dataType: "&amp;#REF!&amp;IF(OR(B27="int",LEFT(B27,7)="decimal"),"number",IF(B27="date","date",IF(B27="datetime","datetime",IF(B27="bit","boolean","string"))))&amp;#REF!</f>
        <v>#REF!</v>
      </c>
      <c r="H27" s="1" t="str">
        <f>IF(OR(LEFT(B27,7)="decimal",B27="int"),", formmat:  "&amp;#REF!&amp;"fixedPoint"&amp;#REF!,IF(B27="date",", formmat: date_fm",IF(B27="datetime",", formmat: datetime_fm","")))</f>
        <v/>
      </c>
      <c r="I27" s="1" t="str">
        <f t="shared" si="2"/>
        <v/>
      </c>
      <c r="J27" s="1" t="str">
        <f t="shared" si="3"/>
        <v/>
      </c>
      <c r="K27" s="1" t="str">
        <f t="shared" si="0"/>
        <v/>
      </c>
      <c r="O27" s="1" t="s">
        <v>2</v>
      </c>
      <c r="P27" s="1" t="str">
        <f t="shared" si="5"/>
        <v>.DataField("ma_khaithue")</v>
      </c>
      <c r="Q27" s="1" t="str">
        <f t="shared" si="6"/>
        <v>.Caption("ma_khaithue")</v>
      </c>
      <c r="R27" s="1" t="str">
        <f t="shared" si="7"/>
        <v/>
      </c>
      <c r="S27" s="1" t="str">
        <f t="shared" si="8"/>
        <v>.DataType(GridColumnDataType.String)</v>
      </c>
      <c r="T27" s="1" t="str">
        <f t="shared" si="9"/>
        <v>.Alignment(HorizontalAlignment.Left)</v>
      </c>
      <c r="U27" s="1" t="str">
        <f t="shared" si="12"/>
        <v>.Visible(true)</v>
      </c>
      <c r="V27" s="1" t="str">
        <f t="shared" si="10"/>
        <v>columns.Add().DataField("ma_khaithue").Caption("ma_khaithue").DataType(GridColumnDataType.String).Alignment(HorizontalAlignment.Left).Visible(true);</v>
      </c>
    </row>
    <row r="28" spans="1:22">
      <c r="A28" s="1" t="s">
        <v>35</v>
      </c>
      <c r="B28" s="1" t="s">
        <v>36</v>
      </c>
      <c r="D28" s="1" t="e">
        <f>"dataField: "&amp;#REF!&amp;A28&amp;#REF!</f>
        <v>#REF!</v>
      </c>
      <c r="E28" s="1" t="e">
        <f>", caption: "&amp;#REF!&amp;IF(C28="",A28,C28)&amp;#REF!</f>
        <v>#REF!</v>
      </c>
      <c r="F28" s="1" t="str">
        <f t="shared" si="1"/>
        <v>, with: 200</v>
      </c>
      <c r="G28" s="1" t="e">
        <f>", dataType: "&amp;#REF!&amp;IF(OR(B28="int",LEFT(B28,7)="decimal"),"number",IF(B28="date","date",IF(B28="datetime","datetime",IF(B28="bit","boolean","string"))))&amp;#REF!</f>
        <v>#REF!</v>
      </c>
      <c r="H28" s="1" t="str">
        <f>IF(OR(LEFT(B28,7)="decimal",B28="int"),", formmat:  "&amp;#REF!&amp;"fixedPoint"&amp;#REF!,IF(B28="date",", formmat: date_fm",IF(B28="datetime",", formmat: datetime_fm","")))</f>
        <v/>
      </c>
      <c r="I28" s="1" t="str">
        <f t="shared" si="2"/>
        <v/>
      </c>
      <c r="J28" s="1" t="str">
        <f t="shared" si="3"/>
        <v/>
      </c>
      <c r="K28" s="1" t="str">
        <f t="shared" si="0"/>
        <v/>
      </c>
      <c r="O28" s="1" t="s">
        <v>2</v>
      </c>
      <c r="P28" s="1" t="str">
        <f t="shared" si="5"/>
        <v>.DataField("is_kemhoadon")</v>
      </c>
      <c r="Q28" s="1" t="str">
        <f t="shared" si="6"/>
        <v>.Caption("is_kemhoadon")</v>
      </c>
      <c r="R28" s="1" t="str">
        <f t="shared" si="7"/>
        <v/>
      </c>
      <c r="S28" s="1" t="str">
        <f t="shared" si="8"/>
        <v>.DataType(GridColumnDataType.String)</v>
      </c>
      <c r="T28" s="1" t="str">
        <f t="shared" si="9"/>
        <v>.Alignment(HorizontalAlignment.Left)</v>
      </c>
      <c r="U28" s="1" t="str">
        <f t="shared" si="12"/>
        <v>.Visible(true)</v>
      </c>
      <c r="V28" s="1" t="str">
        <f t="shared" si="10"/>
        <v>columns.Add().DataField("is_kemhoadon").Caption("is_kemhoadon").DataType(GridColumnDataType.String).Alignment(HorizontalAlignment.Left).Visible(true);</v>
      </c>
    </row>
    <row r="29" spans="1:22">
      <c r="A29" s="1" t="s">
        <v>37</v>
      </c>
      <c r="B29" s="1" t="s">
        <v>4</v>
      </c>
      <c r="D29" s="1" t="e">
        <f>"dataField: "&amp;#REF!&amp;A29&amp;#REF!</f>
        <v>#REF!</v>
      </c>
      <c r="E29" s="1" t="e">
        <f>", caption: "&amp;#REF!&amp;IF(C29="",A29,C29)&amp;#REF!</f>
        <v>#REF!</v>
      </c>
      <c r="F29" s="1" t="str">
        <f t="shared" si="1"/>
        <v>, with: 100</v>
      </c>
      <c r="G29" s="1" t="e">
        <f>", dataType: "&amp;#REF!&amp;IF(OR(B29="int",LEFT(B29,7)="decimal"),"number",IF(B29="date","date",IF(B29="datetime","datetime",IF(B29="bit","boolean","string"))))&amp;#REF!</f>
        <v>#REF!</v>
      </c>
      <c r="H29" s="1" t="str">
        <f>IF(OR(LEFT(B29,7)="decimal",B29="int"),", formmat:  "&amp;#REF!&amp;"fixedPoint"&amp;#REF!,IF(B29="date",", formmat: date_fm",IF(B29="datetime",", formmat: datetime_fm","")))</f>
        <v/>
      </c>
      <c r="I29" s="1" t="str">
        <f t="shared" si="2"/>
        <v/>
      </c>
      <c r="J29" s="1" t="str">
        <f t="shared" si="3"/>
        <v/>
      </c>
      <c r="K29" s="1" t="str">
        <f t="shared" si="0"/>
        <v/>
      </c>
      <c r="O29" s="1" t="s">
        <v>2</v>
      </c>
      <c r="P29" s="1" t="str">
        <f t="shared" si="5"/>
        <v>.DataField("hoadon_mauso")</v>
      </c>
      <c r="Q29" s="1" t="str">
        <f t="shared" si="6"/>
        <v>.Caption("hoadon_mauso")</v>
      </c>
      <c r="R29" s="1" t="str">
        <f t="shared" si="7"/>
        <v/>
      </c>
      <c r="S29" s="1" t="str">
        <f t="shared" si="8"/>
        <v>.DataType(GridColumnDataType.String)</v>
      </c>
      <c r="T29" s="1" t="str">
        <f t="shared" si="9"/>
        <v>.Alignment(HorizontalAlignment.Left)</v>
      </c>
      <c r="U29" s="1" t="str">
        <f t="shared" si="12"/>
        <v>.Visible(true)</v>
      </c>
      <c r="V29" s="1" t="str">
        <f t="shared" si="10"/>
        <v>columns.Add().DataField("hoadon_mauso").Caption("hoadon_mauso").DataType(GridColumnDataType.String).Alignment(HorizontalAlignment.Left).Visible(true);</v>
      </c>
    </row>
    <row r="30" spans="1:22">
      <c r="A30" s="1" t="s">
        <v>38</v>
      </c>
      <c r="B30" s="1" t="s">
        <v>4</v>
      </c>
      <c r="D30" s="1" t="e">
        <f>"dataField: "&amp;#REF!&amp;A30&amp;#REF!</f>
        <v>#REF!</v>
      </c>
      <c r="E30" s="1" t="e">
        <f>", caption: "&amp;#REF!&amp;IF(C30="",A30,C30)&amp;#REF!</f>
        <v>#REF!</v>
      </c>
      <c r="F30" s="1" t="str">
        <f t="shared" si="1"/>
        <v>, with: 100</v>
      </c>
      <c r="G30" s="1" t="e">
        <f>", dataType: "&amp;#REF!&amp;IF(OR(B30="int",LEFT(B30,7)="decimal"),"number",IF(B30="date","date",IF(B30="datetime","datetime",IF(B30="bit","boolean","string"))))&amp;#REF!</f>
        <v>#REF!</v>
      </c>
      <c r="H30" s="1" t="str">
        <f>IF(OR(LEFT(B30,7)="decimal",B30="int"),", formmat:  "&amp;#REF!&amp;"fixedPoint"&amp;#REF!,IF(B30="date",", formmat: date_fm",IF(B30="datetime",", formmat: datetime_fm","")))</f>
        <v/>
      </c>
      <c r="I30" s="1" t="str">
        <f t="shared" si="2"/>
        <v/>
      </c>
      <c r="J30" s="1" t="str">
        <f t="shared" si="3"/>
        <v/>
      </c>
      <c r="K30" s="1" t="str">
        <f t="shared" si="0"/>
        <v/>
      </c>
      <c r="O30" s="1" t="s">
        <v>2</v>
      </c>
      <c r="P30" s="1" t="str">
        <f t="shared" si="5"/>
        <v>.DataField("hoadon_kyhieu")</v>
      </c>
      <c r="Q30" s="1" t="str">
        <f t="shared" si="6"/>
        <v>.Caption("hoadon_kyhieu")</v>
      </c>
      <c r="R30" s="1" t="str">
        <f t="shared" si="7"/>
        <v/>
      </c>
      <c r="S30" s="1" t="str">
        <f t="shared" si="8"/>
        <v>.DataType(GridColumnDataType.String)</v>
      </c>
      <c r="T30" s="1" t="str">
        <f t="shared" si="9"/>
        <v>.Alignment(HorizontalAlignment.Left)</v>
      </c>
      <c r="U30" s="1" t="str">
        <f t="shared" si="12"/>
        <v>.Visible(true)</v>
      </c>
      <c r="V30" s="1" t="str">
        <f t="shared" si="10"/>
        <v>columns.Add().DataField("hoadon_kyhieu").Caption("hoadon_kyhieu").DataType(GridColumnDataType.String).Alignment(HorizontalAlignment.Left).Visible(true);</v>
      </c>
    </row>
    <row r="31" spans="1:22">
      <c r="A31" s="1" t="s">
        <v>39</v>
      </c>
      <c r="B31" s="1" t="s">
        <v>4</v>
      </c>
      <c r="D31" s="1" t="e">
        <f>"dataField: "&amp;#REF!&amp;A31&amp;#REF!</f>
        <v>#REF!</v>
      </c>
      <c r="E31" s="1" t="e">
        <f>", caption: "&amp;#REF!&amp;IF(C31="",A31,C31)&amp;#REF!</f>
        <v>#REF!</v>
      </c>
      <c r="F31" s="1" t="str">
        <f t="shared" si="1"/>
        <v>, with: 100</v>
      </c>
      <c r="G31" s="1" t="e">
        <f>", dataType: "&amp;#REF!&amp;IF(OR(B31="int",LEFT(B31,7)="decimal"),"number",IF(B31="date","date",IF(B31="datetime","datetime",IF(B31="bit","boolean","string"))))&amp;#REF!</f>
        <v>#REF!</v>
      </c>
      <c r="H31" s="1" t="str">
        <f>IF(OR(LEFT(B31,7)="decimal",B31="int"),", formmat:  "&amp;#REF!&amp;"fixedPoint"&amp;#REF!,IF(B31="date",", formmat: date_fm",IF(B31="datetime",", formmat: datetime_fm","")))</f>
        <v/>
      </c>
      <c r="I31" s="1" t="str">
        <f t="shared" si="2"/>
        <v/>
      </c>
      <c r="J31" s="1" t="str">
        <f t="shared" si="3"/>
        <v/>
      </c>
      <c r="K31" s="1" t="str">
        <f t="shared" si="0"/>
        <v/>
      </c>
      <c r="O31" s="1" t="s">
        <v>2</v>
      </c>
      <c r="P31" s="1" t="str">
        <f t="shared" si="5"/>
        <v>.DataField("hoadon")</v>
      </c>
      <c r="Q31" s="1" t="str">
        <f t="shared" si="6"/>
        <v>.Caption("hoadon")</v>
      </c>
      <c r="R31" s="1" t="str">
        <f t="shared" si="7"/>
        <v/>
      </c>
      <c r="S31" s="1" t="str">
        <f t="shared" si="8"/>
        <v>.DataType(GridColumnDataType.String)</v>
      </c>
      <c r="T31" s="1" t="str">
        <f t="shared" si="9"/>
        <v>.Alignment(HorizontalAlignment.Left)</v>
      </c>
      <c r="U31" s="1" t="str">
        <f t="shared" si="12"/>
        <v>.Visible(true)</v>
      </c>
      <c r="V31" s="1" t="str">
        <f t="shared" si="10"/>
        <v>columns.Add().DataField("hoadon").Caption("hoadon").DataType(GridColumnDataType.String).Alignment(HorizontalAlignment.Left).Visible(true);</v>
      </c>
    </row>
    <row r="32" spans="1:22">
      <c r="A32" s="1" t="s">
        <v>40</v>
      </c>
      <c r="B32" s="1" t="s">
        <v>8</v>
      </c>
      <c r="D32" s="1" t="e">
        <f>"dataField: "&amp;#REF!&amp;A32&amp;#REF!</f>
        <v>#REF!</v>
      </c>
      <c r="E32" s="1" t="e">
        <f>", caption: "&amp;#REF!&amp;IF(C32="",A32,C32)&amp;#REF!</f>
        <v>#REF!</v>
      </c>
      <c r="F32" s="1" t="str">
        <f t="shared" si="1"/>
        <v>, with: 100</v>
      </c>
      <c r="G32" s="1" t="e">
        <f>", dataType: "&amp;#REF!&amp;IF(OR(B32="int",LEFT(B32,7)="decimal"),"number",IF(B32="date","date",IF(B32="datetime","datetime",IF(B32="bit","boolean","string"))))&amp;#REF!</f>
        <v>#REF!</v>
      </c>
      <c r="H32" s="1" t="str">
        <f>IF(OR(LEFT(B32,7)="decimal",B32="int"),", formmat:  "&amp;#REF!&amp;"fixedPoint"&amp;#REF!,IF(B32="date",", formmat: date_fm",IF(B32="datetime",", formmat: datetime_fm","")))</f>
        <v>, formmat: date_fm</v>
      </c>
      <c r="I32" s="1" t="str">
        <f t="shared" si="2"/>
        <v/>
      </c>
      <c r="J32" s="1" t="str">
        <f t="shared" si="3"/>
        <v/>
      </c>
      <c r="K32" s="1" t="str">
        <f t="shared" si="0"/>
        <v/>
      </c>
      <c r="O32" s="1" t="s">
        <v>2</v>
      </c>
      <c r="P32" s="1" t="str">
        <f t="shared" si="5"/>
        <v>.DataField("hoadon_ngay")</v>
      </c>
      <c r="Q32" s="1" t="str">
        <f t="shared" si="6"/>
        <v>.Caption("hoadon_ngay")</v>
      </c>
      <c r="R32" s="1" t="str">
        <f t="shared" si="7"/>
        <v>.Format(DNCS_PRO.Classes.grid_formmat.date)</v>
      </c>
      <c r="S32" s="1" t="str">
        <f t="shared" si="8"/>
        <v>.DataType(GridColumnDataType.Date</v>
      </c>
      <c r="T32" s="1" t="str">
        <f t="shared" si="9"/>
        <v>.Alignment(HorizontalAlignment.Left)</v>
      </c>
      <c r="U32" s="1" t="str">
        <f t="shared" si="12"/>
        <v>.Visible(true)</v>
      </c>
      <c r="V32" s="1" t="str">
        <f t="shared" si="10"/>
        <v>columns.Add().DataField("hoadon_ngay").Caption("hoadon_ngay").Format(DNCS_PRO.Classes.grid_formmat.date).DataType(GridColumnDataType.Date.Alignment(HorizontalAlignment.Left).Visible(true);</v>
      </c>
    </row>
    <row r="33" spans="1:22">
      <c r="A33" s="1" t="s">
        <v>41</v>
      </c>
      <c r="B33" s="1" t="s">
        <v>4</v>
      </c>
      <c r="D33" s="1" t="e">
        <f>"dataField: "&amp;#REF!&amp;A33&amp;#REF!</f>
        <v>#REF!</v>
      </c>
      <c r="E33" s="1" t="e">
        <f>", caption: "&amp;#REF!&amp;IF(C33="",A33,C33)&amp;#REF!</f>
        <v>#REF!</v>
      </c>
      <c r="F33" s="1" t="str">
        <f t="shared" si="1"/>
        <v>, with: 100</v>
      </c>
      <c r="G33" s="1" t="e">
        <f>", dataType: "&amp;#REF!&amp;IF(OR(B33="int",LEFT(B33,7)="decimal"),"number",IF(B33="date","date",IF(B33="datetime","datetime",IF(B33="bit","boolean","string"))))&amp;#REF!</f>
        <v>#REF!</v>
      </c>
      <c r="H33" s="1" t="str">
        <f>IF(OR(LEFT(B33,7)="decimal",B33="int"),", formmat:  "&amp;#REF!&amp;"fixedPoint"&amp;#REF!,IF(B33="date",", formmat: date_fm",IF(B33="datetime",", formmat: datetime_fm","")))</f>
        <v/>
      </c>
      <c r="I33" s="1" t="str">
        <f t="shared" si="2"/>
        <v/>
      </c>
      <c r="J33" s="1" t="str">
        <f t="shared" si="3"/>
        <v/>
      </c>
      <c r="K33" s="1" t="str">
        <f t="shared" si="0"/>
        <v/>
      </c>
      <c r="O33" s="1" t="s">
        <v>2</v>
      </c>
      <c r="P33" s="1" t="str">
        <f t="shared" si="5"/>
        <v>.DataField("ma_phongban")</v>
      </c>
      <c r="Q33" s="1" t="str">
        <f t="shared" si="6"/>
        <v>.Caption("ma_phongban")</v>
      </c>
      <c r="R33" s="1" t="str">
        <f t="shared" si="7"/>
        <v/>
      </c>
      <c r="S33" s="1" t="str">
        <f t="shared" si="8"/>
        <v>.DataType(GridColumnDataType.String)</v>
      </c>
      <c r="T33" s="1" t="str">
        <f t="shared" si="9"/>
        <v>.Alignment(HorizontalAlignment.Left)</v>
      </c>
      <c r="U33" s="1" t="str">
        <f t="shared" si="12"/>
        <v>.Visible(true)</v>
      </c>
      <c r="V33" s="1" t="str">
        <f t="shared" si="10"/>
        <v>columns.Add().DataField("ma_phongban").Caption("ma_phongban").DataType(GridColumnDataType.String).Alignment(HorizontalAlignment.Left).Visible(true);</v>
      </c>
    </row>
    <row r="34" spans="1:22">
      <c r="A34" s="1" t="s">
        <v>42</v>
      </c>
      <c r="B34" s="1" t="s">
        <v>4</v>
      </c>
      <c r="D34" s="1" t="e">
        <f>"dataField: "&amp;#REF!&amp;A34&amp;#REF!</f>
        <v>#REF!</v>
      </c>
      <c r="E34" s="1" t="e">
        <f>", caption: "&amp;#REF!&amp;IF(C34="",A34,C34)&amp;#REF!</f>
        <v>#REF!</v>
      </c>
      <c r="F34" s="1" t="str">
        <f t="shared" ref="F34:F65" si="13">", with: "&amp;IF(OR(B34="uniqueidentifier",B34="int",B34="date",B34="datetime",LEFT(B34,7)="decimal",MID(B34,10,2)="50"),100,200)</f>
        <v>, with: 100</v>
      </c>
      <c r="G34" s="1" t="e">
        <f>", dataType: "&amp;#REF!&amp;IF(OR(B34="int",LEFT(B34,7)="decimal"),"number",IF(B34="date","date",IF(B34="datetime","datetime",IF(B34="bit","boolean","string"))))&amp;#REF!</f>
        <v>#REF!</v>
      </c>
      <c r="H34" s="1" t="str">
        <f>IF(OR(LEFT(B34,7)="decimal",B34="int"),", formmat:  "&amp;#REF!&amp;"fixedPoint"&amp;#REF!,IF(B34="date",", formmat: date_fm",IF(B34="datetime",", formmat: datetime_fm","")))</f>
        <v/>
      </c>
      <c r="I34" s="1" t="str">
        <f t="shared" ref="I34:I65" si="14">IF(OR(LEFT(B34,7)="decimal",B34="int"),", precision:  "&amp;IF(B34="int",0,MID(B34,FIND(",",B34)+2,1)),"")</f>
        <v/>
      </c>
      <c r="J34" s="1" t="str">
        <f t="shared" ref="J34:J65" si="15">IF(OR(LEFT(B34,7)="decimal",B34="int"),", editorOptions: { format: number"&amp;IF(B34="int","0",MID(B34,FIND(",",B34)+2,1))&amp;" }","")</f>
        <v/>
      </c>
      <c r="K34" s="1" t="str">
        <f t="shared" si="0"/>
        <v/>
      </c>
      <c r="O34" s="1" t="s">
        <v>2</v>
      </c>
      <c r="P34" s="1" t="str">
        <f t="shared" si="5"/>
        <v>.DataField("ma_nv")</v>
      </c>
      <c r="Q34" s="1" t="str">
        <f t="shared" si="6"/>
        <v>.Caption("ma_nv")</v>
      </c>
      <c r="R34" s="1" t="str">
        <f t="shared" si="7"/>
        <v/>
      </c>
      <c r="S34" s="1" t="str">
        <f t="shared" si="8"/>
        <v>.DataType(GridColumnDataType.String)</v>
      </c>
      <c r="T34" s="1" t="str">
        <f t="shared" si="9"/>
        <v>.Alignment(HorizontalAlignment.Left)</v>
      </c>
      <c r="U34" s="1" t="str">
        <f t="shared" si="12"/>
        <v>.Visible(true)</v>
      </c>
      <c r="V34" s="1" t="str">
        <f t="shared" si="10"/>
        <v>columns.Add().DataField("ma_nv").Caption("ma_nv").DataType(GridColumnDataType.String).Alignment(HorizontalAlignment.Left).Visible(true);</v>
      </c>
    </row>
    <row r="35" spans="1:22">
      <c r="A35" s="1" t="s">
        <v>43</v>
      </c>
      <c r="B35" s="1" t="s">
        <v>4</v>
      </c>
      <c r="D35" s="1" t="e">
        <f>"dataField: "&amp;#REF!&amp;A35&amp;#REF!</f>
        <v>#REF!</v>
      </c>
      <c r="E35" s="1" t="e">
        <f>", caption: "&amp;#REF!&amp;IF(C35="",A35,C35)&amp;#REF!</f>
        <v>#REF!</v>
      </c>
      <c r="F35" s="1" t="str">
        <f t="shared" si="13"/>
        <v>, with: 100</v>
      </c>
      <c r="G35" s="1" t="e">
        <f>", dataType: "&amp;#REF!&amp;IF(OR(B35="int",LEFT(B35,7)="decimal"),"number",IF(B35="date","date",IF(B35="datetime","datetime",IF(B35="bit","boolean","string"))))&amp;#REF!</f>
        <v>#REF!</v>
      </c>
      <c r="H35" s="1" t="str">
        <f>IF(OR(LEFT(B35,7)="decimal",B35="int"),", formmat:  "&amp;#REF!&amp;"fixedPoint"&amp;#REF!,IF(B35="date",", formmat: date_fm",IF(B35="datetime",", formmat: datetime_fm","")))</f>
        <v/>
      </c>
      <c r="I35" s="1" t="str">
        <f t="shared" si="14"/>
        <v/>
      </c>
      <c r="J35" s="1" t="str">
        <f t="shared" si="15"/>
        <v/>
      </c>
      <c r="K35" s="1" t="str">
        <f t="shared" si="0"/>
        <v/>
      </c>
      <c r="O35" s="1" t="s">
        <v>2</v>
      </c>
      <c r="P35" s="1" t="str">
        <f t="shared" si="5"/>
        <v>.DataField("ma_kmp")</v>
      </c>
      <c r="Q35" s="1" t="str">
        <f t="shared" si="6"/>
        <v>.Caption("ma_kmp")</v>
      </c>
      <c r="R35" s="1" t="str">
        <f t="shared" si="7"/>
        <v/>
      </c>
      <c r="S35" s="1" t="str">
        <f t="shared" si="8"/>
        <v>.DataType(GridColumnDataType.String)</v>
      </c>
      <c r="T35" s="1" t="str">
        <f t="shared" si="9"/>
        <v>.Alignment(HorizontalAlignment.Left)</v>
      </c>
      <c r="U35" s="1" t="str">
        <f t="shared" si="12"/>
        <v>.Visible(true)</v>
      </c>
      <c r="V35" s="1" t="str">
        <f t="shared" si="10"/>
        <v>columns.Add().DataField("ma_kmp").Caption("ma_kmp").DataType(GridColumnDataType.String).Alignment(HorizontalAlignment.Left).Visible(true);</v>
      </c>
    </row>
    <row r="36" spans="1:22">
      <c r="A36" s="1" t="s">
        <v>44</v>
      </c>
      <c r="B36" s="1" t="s">
        <v>4</v>
      </c>
      <c r="D36" s="1" t="e">
        <f>"dataField: "&amp;#REF!&amp;A36&amp;#REF!</f>
        <v>#REF!</v>
      </c>
      <c r="E36" s="1" t="e">
        <f>", caption: "&amp;#REF!&amp;IF(C36="",A36,C36)&amp;#REF!</f>
        <v>#REF!</v>
      </c>
      <c r="F36" s="1" t="str">
        <f t="shared" si="13"/>
        <v>, with: 100</v>
      </c>
      <c r="G36" s="1" t="e">
        <f>", dataType: "&amp;#REF!&amp;IF(OR(B36="int",LEFT(B36,7)="decimal"),"number",IF(B36="date","date",IF(B36="datetime","datetime",IF(B36="bit","boolean","string"))))&amp;#REF!</f>
        <v>#REF!</v>
      </c>
      <c r="H36" s="1" t="str">
        <f>IF(OR(LEFT(B36,7)="decimal",B36="int"),", formmat:  "&amp;#REF!&amp;"fixedPoint"&amp;#REF!,IF(B36="date",", formmat: date_fm",IF(B36="datetime",", formmat: datetime_fm","")))</f>
        <v/>
      </c>
      <c r="I36" s="1" t="str">
        <f t="shared" si="14"/>
        <v/>
      </c>
      <c r="J36" s="1" t="str">
        <f t="shared" si="15"/>
        <v/>
      </c>
      <c r="K36" s="1" t="str">
        <f t="shared" si="0"/>
        <v/>
      </c>
      <c r="O36" s="1" t="s">
        <v>2</v>
      </c>
      <c r="P36" s="1" t="str">
        <f t="shared" si="5"/>
        <v>.DataField("ma_ttcp")</v>
      </c>
      <c r="Q36" s="1" t="str">
        <f t="shared" si="6"/>
        <v>.Caption("ma_ttcp")</v>
      </c>
      <c r="R36" s="1" t="str">
        <f t="shared" si="7"/>
        <v/>
      </c>
      <c r="S36" s="1" t="str">
        <f t="shared" si="8"/>
        <v>.DataType(GridColumnDataType.String)</v>
      </c>
      <c r="T36" s="1" t="str">
        <f t="shared" si="9"/>
        <v>.Alignment(HorizontalAlignment.Left)</v>
      </c>
      <c r="U36" s="1" t="str">
        <f t="shared" si="12"/>
        <v>.Visible(true)</v>
      </c>
      <c r="V36" s="1" t="str">
        <f t="shared" si="10"/>
        <v>columns.Add().DataField("ma_ttcp").Caption("ma_ttcp").DataType(GridColumnDataType.String).Alignment(HorizontalAlignment.Left).Visible(true);</v>
      </c>
    </row>
    <row r="37" spans="1:22">
      <c r="A37" s="1" t="s">
        <v>45</v>
      </c>
      <c r="B37" s="1" t="s">
        <v>4</v>
      </c>
      <c r="D37" s="1" t="e">
        <f>"dataField: "&amp;#REF!&amp;A37&amp;#REF!</f>
        <v>#REF!</v>
      </c>
      <c r="E37" s="1" t="e">
        <f>", caption: "&amp;#REF!&amp;IF(C37="",A37,C37)&amp;#REF!</f>
        <v>#REF!</v>
      </c>
      <c r="F37" s="1" t="str">
        <f t="shared" si="13"/>
        <v>, with: 100</v>
      </c>
      <c r="G37" s="1" t="e">
        <f>", dataType: "&amp;#REF!&amp;IF(OR(B37="int",LEFT(B37,7)="decimal"),"number",IF(B37="date","date",IF(B37="datetime","datetime",IF(B37="bit","boolean","string"))))&amp;#REF!</f>
        <v>#REF!</v>
      </c>
      <c r="H37" s="1" t="str">
        <f>IF(OR(LEFT(B37,7)="decimal",B37="int"),", formmat:  "&amp;#REF!&amp;"fixedPoint"&amp;#REF!,IF(B37="date",", formmat: date_fm",IF(B37="datetime",", formmat: datetime_fm","")))</f>
        <v/>
      </c>
      <c r="I37" s="1" t="str">
        <f t="shared" si="14"/>
        <v/>
      </c>
      <c r="J37" s="1" t="str">
        <f t="shared" si="15"/>
        <v/>
      </c>
      <c r="K37" s="1" t="str">
        <f t="shared" si="0"/>
        <v/>
      </c>
      <c r="O37" s="1" t="s">
        <v>2</v>
      </c>
      <c r="P37" s="1" t="str">
        <f t="shared" si="5"/>
        <v>.DataField("ma_xdcb")</v>
      </c>
      <c r="Q37" s="1" t="str">
        <f t="shared" si="6"/>
        <v>.Caption("ma_xdcb")</v>
      </c>
      <c r="R37" s="1" t="str">
        <f t="shared" si="7"/>
        <v/>
      </c>
      <c r="S37" s="1" t="str">
        <f t="shared" si="8"/>
        <v>.DataType(GridColumnDataType.String)</v>
      </c>
      <c r="T37" s="1" t="str">
        <f t="shared" si="9"/>
        <v>.Alignment(HorizontalAlignment.Left)</v>
      </c>
      <c r="U37" s="1" t="str">
        <f t="shared" si="12"/>
        <v>.Visible(true)</v>
      </c>
      <c r="V37" s="1" t="str">
        <f t="shared" si="10"/>
        <v>columns.Add().DataField("ma_xdcb").Caption("ma_xdcb").DataType(GridColumnDataType.String).Alignment(HorizontalAlignment.Left).Visible(true);</v>
      </c>
    </row>
    <row r="38" spans="1:22">
      <c r="A38" s="1" t="s">
        <v>46</v>
      </c>
      <c r="B38" s="1" t="s">
        <v>4</v>
      </c>
      <c r="D38" s="1" t="e">
        <f>"dataField: "&amp;#REF!&amp;A38&amp;#REF!</f>
        <v>#REF!</v>
      </c>
      <c r="E38" s="1" t="e">
        <f>", caption: "&amp;#REF!&amp;IF(C38="",A38,C38)&amp;#REF!</f>
        <v>#REF!</v>
      </c>
      <c r="F38" s="1" t="str">
        <f t="shared" si="13"/>
        <v>, with: 100</v>
      </c>
      <c r="G38" s="1" t="e">
        <f>", dataType: "&amp;#REF!&amp;IF(OR(B38="int",LEFT(B38,7)="decimal"),"number",IF(B38="date","date",IF(B38="datetime","datetime",IF(B38="bit","boolean","string"))))&amp;#REF!</f>
        <v>#REF!</v>
      </c>
      <c r="H38" s="1" t="str">
        <f>IF(OR(LEFT(B38,7)="decimal",B38="int"),", formmat:  "&amp;#REF!&amp;"fixedPoint"&amp;#REF!,IF(B38="date",", formmat: date_fm",IF(B38="datetime",", formmat: datetime_fm","")))</f>
        <v/>
      </c>
      <c r="I38" s="1" t="str">
        <f t="shared" si="14"/>
        <v/>
      </c>
      <c r="J38" s="1" t="str">
        <f t="shared" si="15"/>
        <v/>
      </c>
      <c r="K38" s="1" t="str">
        <f t="shared" si="0"/>
        <v/>
      </c>
      <c r="O38" s="1" t="s">
        <v>2</v>
      </c>
      <c r="P38" s="1" t="str">
        <f t="shared" si="5"/>
        <v>.DataField("ma_hdkd")</v>
      </c>
      <c r="Q38" s="1" t="str">
        <f t="shared" si="6"/>
        <v>.Caption("ma_hdkd")</v>
      </c>
      <c r="R38" s="1" t="str">
        <f t="shared" si="7"/>
        <v/>
      </c>
      <c r="S38" s="1" t="str">
        <f t="shared" si="8"/>
        <v>.DataType(GridColumnDataType.String)</v>
      </c>
      <c r="T38" s="1" t="str">
        <f t="shared" si="9"/>
        <v>.Alignment(HorizontalAlignment.Left)</v>
      </c>
      <c r="U38" s="1" t="str">
        <f t="shared" si="12"/>
        <v>.Visible(true)</v>
      </c>
      <c r="V38" s="1" t="str">
        <f t="shared" si="10"/>
        <v>columns.Add().DataField("ma_hdkd").Caption("ma_hdkd").DataType(GridColumnDataType.String).Alignment(HorizontalAlignment.Left).Visible(true);</v>
      </c>
    </row>
    <row r="39" spans="1:22">
      <c r="A39" s="1" t="s">
        <v>47</v>
      </c>
      <c r="B39" s="1" t="s">
        <v>4</v>
      </c>
      <c r="D39" s="1" t="e">
        <f>"dataField: "&amp;#REF!&amp;A39&amp;#REF!</f>
        <v>#REF!</v>
      </c>
      <c r="E39" s="1" t="e">
        <f>", caption: "&amp;#REF!&amp;IF(C39="",A39,C39)&amp;#REF!</f>
        <v>#REF!</v>
      </c>
      <c r="F39" s="1" t="str">
        <f t="shared" si="13"/>
        <v>, with: 100</v>
      </c>
      <c r="G39" s="1" t="e">
        <f>", dataType: "&amp;#REF!&amp;IF(OR(B39="int",LEFT(B39,7)="decimal"),"number",IF(B39="date","date",IF(B39="datetime","datetime",IF(B39="bit","boolean","string"))))&amp;#REF!</f>
        <v>#REF!</v>
      </c>
      <c r="H39" s="1" t="str">
        <f>IF(OR(LEFT(B39,7)="decimal",B39="int"),", formmat:  "&amp;#REF!&amp;"fixedPoint"&amp;#REF!,IF(B39="date",", formmat: date_fm",IF(B39="datetime",", formmat: datetime_fm","")))</f>
        <v/>
      </c>
      <c r="I39" s="1" t="str">
        <f t="shared" si="14"/>
        <v/>
      </c>
      <c r="J39" s="1" t="str">
        <f t="shared" si="15"/>
        <v/>
      </c>
      <c r="K39" s="1" t="str">
        <f t="shared" si="0"/>
        <v/>
      </c>
      <c r="O39" s="1" t="s">
        <v>2</v>
      </c>
      <c r="P39" s="1" t="str">
        <f t="shared" si="5"/>
        <v>.DataField("ma_taisan")</v>
      </c>
      <c r="Q39" s="1" t="str">
        <f t="shared" si="6"/>
        <v>.Caption("ma_taisan")</v>
      </c>
      <c r="R39" s="1" t="str">
        <f t="shared" si="7"/>
        <v/>
      </c>
      <c r="S39" s="1" t="str">
        <f t="shared" si="8"/>
        <v>.DataType(GridColumnDataType.String)</v>
      </c>
      <c r="T39" s="1" t="str">
        <f t="shared" si="9"/>
        <v>.Alignment(HorizontalAlignment.Left)</v>
      </c>
      <c r="U39" s="1" t="str">
        <f t="shared" si="12"/>
        <v>.Visible(true)</v>
      </c>
      <c r="V39" s="1" t="str">
        <f t="shared" si="10"/>
        <v>columns.Add().DataField("ma_taisan").Caption("ma_taisan").DataType(GridColumnDataType.String).Alignment(HorizontalAlignment.Left).Visible(true);</v>
      </c>
    </row>
    <row r="40" spans="1:22">
      <c r="A40" s="1" t="s">
        <v>48</v>
      </c>
      <c r="B40" s="1" t="s">
        <v>4</v>
      </c>
      <c r="D40" s="1" t="e">
        <f>"dataField: "&amp;#REF!&amp;A40&amp;#REF!</f>
        <v>#REF!</v>
      </c>
      <c r="E40" s="1" t="e">
        <f>", caption: "&amp;#REF!&amp;IF(C40="",A40,C40)&amp;#REF!</f>
        <v>#REF!</v>
      </c>
      <c r="F40" s="1" t="str">
        <f t="shared" si="13"/>
        <v>, with: 100</v>
      </c>
      <c r="G40" s="1" t="e">
        <f>", dataType: "&amp;#REF!&amp;IF(OR(B40="int",LEFT(B40,7)="decimal"),"number",IF(B40="date","date",IF(B40="datetime","datetime",IF(B40="bit","boolean","string"))))&amp;#REF!</f>
        <v>#REF!</v>
      </c>
      <c r="H40" s="1" t="str">
        <f>IF(OR(LEFT(B40,7)="decimal",B40="int"),", formmat:  "&amp;#REF!&amp;"fixedPoint"&amp;#REF!,IF(B40="date",", formmat: date_fm",IF(B40="datetime",", formmat: datetime_fm","")))</f>
        <v/>
      </c>
      <c r="I40" s="1" t="str">
        <f t="shared" si="14"/>
        <v/>
      </c>
      <c r="J40" s="1" t="str">
        <f t="shared" si="15"/>
        <v/>
      </c>
      <c r="K40" s="1" t="str">
        <f t="shared" si="0"/>
        <v/>
      </c>
      <c r="O40" s="1" t="s">
        <v>2</v>
      </c>
      <c r="P40" s="1" t="str">
        <f t="shared" si="5"/>
        <v>.DataField("ma_chungkhoan")</v>
      </c>
      <c r="Q40" s="1" t="str">
        <f t="shared" si="6"/>
        <v>.Caption("ma_chungkhoan")</v>
      </c>
      <c r="R40" s="1" t="str">
        <f t="shared" si="7"/>
        <v/>
      </c>
      <c r="S40" s="1" t="str">
        <f t="shared" si="8"/>
        <v>.DataType(GridColumnDataType.String)</v>
      </c>
      <c r="T40" s="1" t="str">
        <f t="shared" si="9"/>
        <v>.Alignment(HorizontalAlignment.Left)</v>
      </c>
      <c r="U40" s="1" t="str">
        <f t="shared" si="12"/>
        <v>.Visible(true)</v>
      </c>
      <c r="V40" s="1" t="str">
        <f t="shared" si="10"/>
        <v>columns.Add().DataField("ma_chungkhoan").Caption("ma_chungkhoan").DataType(GridColumnDataType.String).Alignment(HorizontalAlignment.Left).Visible(true);</v>
      </c>
    </row>
    <row r="41" spans="1:22">
      <c r="A41" s="1" t="s">
        <v>49</v>
      </c>
      <c r="B41" s="1" t="s">
        <v>4</v>
      </c>
      <c r="D41" s="1" t="e">
        <f>"dataField: "&amp;#REF!&amp;A41&amp;#REF!</f>
        <v>#REF!</v>
      </c>
      <c r="E41" s="1" t="e">
        <f>", caption: "&amp;#REF!&amp;IF(C41="",A41,C41)&amp;#REF!</f>
        <v>#REF!</v>
      </c>
      <c r="F41" s="1" t="str">
        <f t="shared" si="13"/>
        <v>, with: 100</v>
      </c>
      <c r="G41" s="1" t="e">
        <f>", dataType: "&amp;#REF!&amp;IF(OR(B41="int",LEFT(B41,7)="decimal"),"number",IF(B41="date","date",IF(B41="datetime","datetime",IF(B41="bit","boolean","string"))))&amp;#REF!</f>
        <v>#REF!</v>
      </c>
      <c r="H41" s="1" t="str">
        <f>IF(OR(LEFT(B41,7)="decimal",B41="int"),", formmat:  "&amp;#REF!&amp;"fixedPoint"&amp;#REF!,IF(B41="date",", formmat: date_fm",IF(B41="datetime",", formmat: datetime_fm","")))</f>
        <v/>
      </c>
      <c r="I41" s="1" t="str">
        <f t="shared" si="14"/>
        <v/>
      </c>
      <c r="J41" s="1" t="str">
        <f t="shared" si="15"/>
        <v/>
      </c>
      <c r="K41" s="1" t="str">
        <f t="shared" si="0"/>
        <v/>
      </c>
      <c r="O41" s="1" t="s">
        <v>2</v>
      </c>
      <c r="P41" s="1" t="str">
        <f t="shared" si="5"/>
        <v>.DataField("hopdong")</v>
      </c>
      <c r="Q41" s="1" t="str">
        <f t="shared" si="6"/>
        <v>.Caption("hopdong")</v>
      </c>
      <c r="R41" s="1" t="str">
        <f t="shared" si="7"/>
        <v/>
      </c>
      <c r="S41" s="1" t="str">
        <f t="shared" si="8"/>
        <v>.DataType(GridColumnDataType.String)</v>
      </c>
      <c r="T41" s="1" t="str">
        <f t="shared" si="9"/>
        <v>.Alignment(HorizontalAlignment.Left)</v>
      </c>
      <c r="U41" s="1" t="str">
        <f t="shared" si="12"/>
        <v>.Visible(true)</v>
      </c>
      <c r="V41" s="1" t="str">
        <f t="shared" si="10"/>
        <v>columns.Add().DataField("hopdong").Caption("hopdong").DataType(GridColumnDataType.String).Alignment(HorizontalAlignment.Left).Visible(true);</v>
      </c>
    </row>
    <row r="42" spans="1:22">
      <c r="A42" s="1" t="s">
        <v>50</v>
      </c>
      <c r="B42" s="1" t="s">
        <v>4</v>
      </c>
      <c r="D42" s="1" t="e">
        <f>"dataField: "&amp;#REF!&amp;A42&amp;#REF!</f>
        <v>#REF!</v>
      </c>
      <c r="E42" s="1" t="e">
        <f>", caption: "&amp;#REF!&amp;IF(C42="",A42,C42)&amp;#REF!</f>
        <v>#REF!</v>
      </c>
      <c r="F42" s="1" t="str">
        <f t="shared" si="13"/>
        <v>, with: 100</v>
      </c>
      <c r="G42" s="1" t="e">
        <f>", dataType: "&amp;#REF!&amp;IF(OR(B42="int",LEFT(B42,7)="decimal"),"number",IF(B42="date","date",IF(B42="datetime","datetime",IF(B42="bit","boolean","string"))))&amp;#REF!</f>
        <v>#REF!</v>
      </c>
      <c r="H42" s="1" t="str">
        <f>IF(OR(LEFT(B42,7)="decimal",B42="int"),", formmat:  "&amp;#REF!&amp;"fixedPoint"&amp;#REF!,IF(B42="date",", formmat: date_fm",IF(B42="datetime",", formmat: datetime_fm","")))</f>
        <v/>
      </c>
      <c r="I42" s="1" t="str">
        <f t="shared" si="14"/>
        <v/>
      </c>
      <c r="J42" s="1" t="str">
        <f t="shared" si="15"/>
        <v/>
      </c>
      <c r="K42" s="1" t="str">
        <f t="shared" si="0"/>
        <v/>
      </c>
      <c r="O42" s="1" t="s">
        <v>2</v>
      </c>
      <c r="P42" s="1" t="str">
        <f t="shared" si="5"/>
        <v>.DataField("ma_congtrinh")</v>
      </c>
      <c r="Q42" s="1" t="str">
        <f t="shared" si="6"/>
        <v>.Caption("ma_congtrinh")</v>
      </c>
      <c r="R42" s="1" t="str">
        <f t="shared" si="7"/>
        <v/>
      </c>
      <c r="S42" s="1" t="str">
        <f t="shared" si="8"/>
        <v>.DataType(GridColumnDataType.String)</v>
      </c>
      <c r="T42" s="1" t="str">
        <f t="shared" si="9"/>
        <v>.Alignment(HorizontalAlignment.Left)</v>
      </c>
      <c r="U42" s="1" t="str">
        <f t="shared" si="12"/>
        <v>.Visible(true)</v>
      </c>
      <c r="V42" s="1" t="str">
        <f t="shared" si="10"/>
        <v>columns.Add().DataField("ma_congtrinh").Caption("ma_congtrinh").DataType(GridColumnDataType.String).Alignment(HorizontalAlignment.Left).Visible(true);</v>
      </c>
    </row>
    <row r="43" spans="1:22">
      <c r="A43" s="1" t="s">
        <v>51</v>
      </c>
      <c r="B43" s="1" t="s">
        <v>4</v>
      </c>
      <c r="D43" s="1" t="e">
        <f>"dataField: "&amp;#REF!&amp;A43&amp;#REF!</f>
        <v>#REF!</v>
      </c>
      <c r="E43" s="1" t="e">
        <f>", caption: "&amp;#REF!&amp;IF(C43="",A43,C43)&amp;#REF!</f>
        <v>#REF!</v>
      </c>
      <c r="F43" s="1" t="str">
        <f t="shared" si="13"/>
        <v>, with: 100</v>
      </c>
      <c r="G43" s="1" t="e">
        <f>", dataType: "&amp;#REF!&amp;IF(OR(B43="int",LEFT(B43,7)="decimal"),"number",IF(B43="date","date",IF(B43="datetime","datetime",IF(B43="bit","boolean","string"))))&amp;#REF!</f>
        <v>#REF!</v>
      </c>
      <c r="H43" s="1" t="str">
        <f>IF(OR(LEFT(B43,7)="decimal",B43="int"),", formmat:  "&amp;#REF!&amp;"fixedPoint"&amp;#REF!,IF(B43="date",", formmat: date_fm",IF(B43="datetime",", formmat: datetime_fm","")))</f>
        <v/>
      </c>
      <c r="I43" s="1" t="str">
        <f t="shared" si="14"/>
        <v/>
      </c>
      <c r="J43" s="1" t="str">
        <f t="shared" si="15"/>
        <v/>
      </c>
      <c r="K43" s="1" t="str">
        <f t="shared" si="0"/>
        <v/>
      </c>
      <c r="O43" s="1" t="s">
        <v>2</v>
      </c>
      <c r="P43" s="1" t="str">
        <f t="shared" si="5"/>
        <v>.DataField("ma_hangmuc")</v>
      </c>
      <c r="Q43" s="1" t="str">
        <f t="shared" si="6"/>
        <v>.Caption("ma_hangmuc")</v>
      </c>
      <c r="R43" s="1" t="str">
        <f t="shared" si="7"/>
        <v/>
      </c>
      <c r="S43" s="1" t="str">
        <f t="shared" si="8"/>
        <v>.DataType(GridColumnDataType.String)</v>
      </c>
      <c r="T43" s="1" t="str">
        <f t="shared" si="9"/>
        <v>.Alignment(HorizontalAlignment.Left)</v>
      </c>
      <c r="U43" s="1" t="str">
        <f t="shared" si="12"/>
        <v>.Visible(true)</v>
      </c>
      <c r="V43" s="1" t="str">
        <f t="shared" si="10"/>
        <v>columns.Add().DataField("ma_hangmuc").Caption("ma_hangmuc").DataType(GridColumnDataType.String).Alignment(HorizontalAlignment.Left).Visible(true);</v>
      </c>
    </row>
    <row r="44" spans="1:22">
      <c r="A44" s="1" t="s">
        <v>52</v>
      </c>
      <c r="B44" s="1" t="s">
        <v>30</v>
      </c>
      <c r="D44" s="1" t="e">
        <f>"dataField: "&amp;#REF!&amp;A44&amp;#REF!</f>
        <v>#REF!</v>
      </c>
      <c r="E44" s="1" t="e">
        <f>", caption: "&amp;#REF!&amp;IF(C44="",A44,C44)&amp;#REF!</f>
        <v>#REF!</v>
      </c>
      <c r="F44" s="1" t="str">
        <f t="shared" si="13"/>
        <v>, with: 200</v>
      </c>
      <c r="G44" s="1" t="e">
        <f>", dataType: "&amp;#REF!&amp;IF(OR(B44="int",LEFT(B44,7)="decimal"),"number",IF(B44="date","date",IF(B44="datetime","datetime",IF(B44="bit","boolean","string"))))&amp;#REF!</f>
        <v>#REF!</v>
      </c>
      <c r="H44" s="1" t="str">
        <f>IF(OR(LEFT(B44,7)="decimal",B44="int"),", formmat:  "&amp;#REF!&amp;"fixedPoint"&amp;#REF!,IF(B44="date",", formmat: date_fm",IF(B44="datetime",", formmat: datetime_fm","")))</f>
        <v/>
      </c>
      <c r="I44" s="1" t="str">
        <f t="shared" si="14"/>
        <v/>
      </c>
      <c r="J44" s="1" t="str">
        <f t="shared" si="15"/>
        <v/>
      </c>
      <c r="K44" s="1" t="str">
        <f t="shared" si="0"/>
        <v/>
      </c>
      <c r="O44" s="1" t="s">
        <v>2</v>
      </c>
      <c r="P44" s="1" t="str">
        <f t="shared" si="5"/>
        <v>.DataField("ten_hangmuc")</v>
      </c>
      <c r="Q44" s="1" t="str">
        <f t="shared" si="6"/>
        <v>.Caption("ten_hangmuc")</v>
      </c>
      <c r="R44" s="1" t="str">
        <f t="shared" si="7"/>
        <v/>
      </c>
      <c r="S44" s="1" t="str">
        <f t="shared" si="8"/>
        <v>.DataType(GridColumnDataType.String)</v>
      </c>
      <c r="T44" s="1" t="str">
        <f t="shared" si="9"/>
        <v>.Alignment(HorizontalAlignment.Left)</v>
      </c>
      <c r="U44" s="1" t="str">
        <f t="shared" si="12"/>
        <v>.Visible(true)</v>
      </c>
      <c r="V44" s="1" t="str">
        <f t="shared" si="10"/>
        <v>columns.Add().DataField("ten_hangmuc").Caption("ten_hangmuc").DataType(GridColumnDataType.String).Alignment(HorizontalAlignment.Left).Visible(true);</v>
      </c>
    </row>
    <row r="45" spans="1:22">
      <c r="A45" s="1" t="s">
        <v>53</v>
      </c>
      <c r="B45" s="1" t="s">
        <v>4</v>
      </c>
      <c r="D45" s="1" t="e">
        <f>"dataField: "&amp;#REF!&amp;A45&amp;#REF!</f>
        <v>#REF!</v>
      </c>
      <c r="E45" s="1" t="e">
        <f>", caption: "&amp;#REF!&amp;IF(C45="",A45,C45)&amp;#REF!</f>
        <v>#REF!</v>
      </c>
      <c r="F45" s="1" t="str">
        <f t="shared" si="13"/>
        <v>, with: 100</v>
      </c>
      <c r="G45" s="1" t="e">
        <f>", dataType: "&amp;#REF!&amp;IF(OR(B45="int",LEFT(B45,7)="decimal"),"number",IF(B45="date","date",IF(B45="datetime","datetime",IF(B45="bit","boolean","string"))))&amp;#REF!</f>
        <v>#REF!</v>
      </c>
      <c r="H45" s="1" t="str">
        <f>IF(OR(LEFT(B45,7)="decimal",B45="int"),", formmat:  "&amp;#REF!&amp;"fixedPoint"&amp;#REF!,IF(B45="date",", formmat: date_fm",IF(B45="datetime",", formmat: datetime_fm","")))</f>
        <v/>
      </c>
      <c r="I45" s="1" t="str">
        <f t="shared" si="14"/>
        <v/>
      </c>
      <c r="J45" s="1" t="str">
        <f t="shared" si="15"/>
        <v/>
      </c>
      <c r="K45" s="1" t="str">
        <f t="shared" si="0"/>
        <v/>
      </c>
      <c r="O45" s="1" t="s">
        <v>2</v>
      </c>
      <c r="P45" s="1" t="str">
        <f t="shared" si="5"/>
        <v>.DataField("ma_vuviec")</v>
      </c>
      <c r="Q45" s="1" t="str">
        <f t="shared" si="6"/>
        <v>.Caption("ma_vuviec")</v>
      </c>
      <c r="R45" s="1" t="str">
        <f t="shared" si="7"/>
        <v/>
      </c>
      <c r="S45" s="1" t="str">
        <f t="shared" si="8"/>
        <v>.DataType(GridColumnDataType.String)</v>
      </c>
      <c r="T45" s="1" t="str">
        <f t="shared" si="9"/>
        <v>.Alignment(HorizontalAlignment.Left)</v>
      </c>
      <c r="U45" s="1" t="str">
        <f t="shared" si="12"/>
        <v>.Visible(true)</v>
      </c>
      <c r="V45" s="1" t="str">
        <f t="shared" si="10"/>
        <v>columns.Add().DataField("ma_vuviec").Caption("ma_vuviec").DataType(GridColumnDataType.String).Alignment(HorizontalAlignment.Left).Visible(true);</v>
      </c>
    </row>
    <row r="46" spans="1:22">
      <c r="A46" s="1" t="s">
        <v>54</v>
      </c>
      <c r="B46" s="1" t="s">
        <v>30</v>
      </c>
      <c r="D46" s="1" t="e">
        <f>"dataField: "&amp;#REF!&amp;A46&amp;#REF!</f>
        <v>#REF!</v>
      </c>
      <c r="E46" s="1" t="e">
        <f>", caption: "&amp;#REF!&amp;IF(C46="",A46,C46)&amp;#REF!</f>
        <v>#REF!</v>
      </c>
      <c r="F46" s="1" t="str">
        <f t="shared" si="13"/>
        <v>, with: 200</v>
      </c>
      <c r="G46" s="1" t="e">
        <f>", dataType: "&amp;#REF!&amp;IF(OR(B46="int",LEFT(B46,7)="decimal"),"number",IF(B46="date","date",IF(B46="datetime","datetime",IF(B46="bit","boolean","string"))))&amp;#REF!</f>
        <v>#REF!</v>
      </c>
      <c r="H46" s="1" t="str">
        <f>IF(OR(LEFT(B46,7)="decimal",B46="int"),", formmat:  "&amp;#REF!&amp;"fixedPoint"&amp;#REF!,IF(B46="date",", formmat: date_fm",IF(B46="datetime",", formmat: datetime_fm","")))</f>
        <v/>
      </c>
      <c r="I46" s="1" t="str">
        <f t="shared" si="14"/>
        <v/>
      </c>
      <c r="J46" s="1" t="str">
        <f t="shared" si="15"/>
        <v/>
      </c>
      <c r="K46" s="1" t="str">
        <f t="shared" si="0"/>
        <v/>
      </c>
      <c r="O46" s="1" t="s">
        <v>2</v>
      </c>
      <c r="P46" s="1" t="str">
        <f t="shared" si="5"/>
        <v>.DataField("ten_vuviec")</v>
      </c>
      <c r="Q46" s="1" t="str">
        <f t="shared" si="6"/>
        <v>.Caption("ten_vuviec")</v>
      </c>
      <c r="R46" s="1" t="str">
        <f t="shared" si="7"/>
        <v/>
      </c>
      <c r="S46" s="1" t="str">
        <f t="shared" si="8"/>
        <v>.DataType(GridColumnDataType.String)</v>
      </c>
      <c r="T46" s="1" t="str">
        <f t="shared" si="9"/>
        <v>.Alignment(HorizontalAlignment.Left)</v>
      </c>
      <c r="U46" s="1" t="str">
        <f t="shared" si="12"/>
        <v>.Visible(true)</v>
      </c>
      <c r="V46" s="1" t="str">
        <f t="shared" si="10"/>
        <v>columns.Add().DataField("ten_vuviec").Caption("ten_vuviec").DataType(GridColumnDataType.String).Alignment(HorizontalAlignment.Left).Visible(true);</v>
      </c>
    </row>
    <row r="47" spans="1:22">
      <c r="A47" s="1" t="s">
        <v>55</v>
      </c>
      <c r="B47" s="1" t="s">
        <v>56</v>
      </c>
      <c r="D47" s="1" t="e">
        <f>"dataField: "&amp;#REF!&amp;A47&amp;#REF!</f>
        <v>#REF!</v>
      </c>
      <c r="E47" s="1" t="e">
        <f>", caption: "&amp;#REF!&amp;IF(C47="",A47,C47)&amp;#REF!</f>
        <v>#REF!</v>
      </c>
      <c r="F47" s="1" t="str">
        <f t="shared" si="13"/>
        <v>, with: 100</v>
      </c>
      <c r="G47" s="1" t="e">
        <f>", dataType: "&amp;#REF!&amp;IF(OR(B47="int",LEFT(B47,7)="decimal"),"number",IF(B47="date","date",IF(B47="datetime","datetime",IF(B47="bit","boolean","string"))))&amp;#REF!</f>
        <v>#REF!</v>
      </c>
      <c r="H47" s="1" t="str">
        <f>IF(OR(LEFT(B47,7)="decimal",B47="int"),", formmat:  "&amp;#REF!&amp;"fixedPoint"&amp;#REF!,IF(B47="date",", formmat: date_fm",IF(B47="datetime",", formmat: datetime_fm","")))</f>
        <v>, formmat: datetime_fm</v>
      </c>
      <c r="I47" s="1" t="str">
        <f t="shared" si="14"/>
        <v/>
      </c>
      <c r="J47" s="1" t="str">
        <f t="shared" si="15"/>
        <v/>
      </c>
      <c r="K47" s="1" t="str">
        <f t="shared" si="0"/>
        <v/>
      </c>
      <c r="O47" s="1" t="s">
        <v>2</v>
      </c>
      <c r="P47" s="1" t="str">
        <f t="shared" si="5"/>
        <v>.DataField("ngaytao")</v>
      </c>
      <c r="Q47" s="1" t="str">
        <f t="shared" si="6"/>
        <v>.Caption("ngaytao")</v>
      </c>
      <c r="R47" s="1" t="str">
        <f t="shared" si="7"/>
        <v>.Format(DNCS_PRO.Classes.grid_formmat.date)</v>
      </c>
      <c r="S47" s="1" t="str">
        <f t="shared" si="8"/>
        <v>.DataType(GridColumnDataType.Date</v>
      </c>
      <c r="T47" s="1" t="str">
        <f t="shared" si="9"/>
        <v>.Alignment(HorizontalAlignment.Left)</v>
      </c>
      <c r="U47" s="1" t="str">
        <f t="shared" si="12"/>
        <v>.Visible(true)</v>
      </c>
      <c r="V47" s="1" t="str">
        <f t="shared" si="10"/>
        <v>columns.Add().DataField("ngaytao").Caption("ngaytao").Format(DNCS_PRO.Classes.grid_formmat.date).DataType(GridColumnDataType.Date.Alignment(HorizontalAlignment.Left).Visible(true);</v>
      </c>
    </row>
    <row r="48" spans="1:22">
      <c r="A48" s="1" t="s">
        <v>57</v>
      </c>
      <c r="B48" s="1" t="s">
        <v>4</v>
      </c>
      <c r="D48" s="1" t="e">
        <f>"dataField: "&amp;#REF!&amp;A48&amp;#REF!</f>
        <v>#REF!</v>
      </c>
      <c r="E48" s="1" t="e">
        <f>", caption: "&amp;#REF!&amp;IF(C48="",A48,C48)&amp;#REF!</f>
        <v>#REF!</v>
      </c>
      <c r="F48" s="1" t="str">
        <f t="shared" si="13"/>
        <v>, with: 100</v>
      </c>
      <c r="G48" s="1" t="e">
        <f>", dataType: "&amp;#REF!&amp;IF(OR(B48="int",LEFT(B48,7)="decimal"),"number",IF(B48="date","date",IF(B48="datetime","datetime",IF(B48="bit","boolean","string"))))&amp;#REF!</f>
        <v>#REF!</v>
      </c>
      <c r="H48" s="1" t="str">
        <f>IF(OR(LEFT(B48,7)="decimal",B48="int"),", formmat:  "&amp;#REF!&amp;"fixedPoint"&amp;#REF!,IF(B48="date",", formmat: date_fm",IF(B48="datetime",", formmat: datetime_fm","")))</f>
        <v/>
      </c>
      <c r="I48" s="1" t="str">
        <f t="shared" si="14"/>
        <v/>
      </c>
      <c r="J48" s="1" t="str">
        <f t="shared" si="15"/>
        <v/>
      </c>
      <c r="K48" s="1" t="str">
        <f t="shared" si="0"/>
        <v/>
      </c>
      <c r="O48" s="1" t="s">
        <v>2</v>
      </c>
      <c r="P48" s="1" t="str">
        <f t="shared" si="5"/>
        <v>.DataField("nguoitao")</v>
      </c>
      <c r="Q48" s="1" t="str">
        <f t="shared" si="6"/>
        <v>.Caption("nguoitao")</v>
      </c>
      <c r="R48" s="1" t="str">
        <f t="shared" si="7"/>
        <v/>
      </c>
      <c r="S48" s="1" t="str">
        <f t="shared" si="8"/>
        <v>.DataType(GridColumnDataType.String)</v>
      </c>
      <c r="T48" s="1" t="str">
        <f t="shared" si="9"/>
        <v>.Alignment(HorizontalAlignment.Left)</v>
      </c>
      <c r="U48" s="1" t="str">
        <f t="shared" si="12"/>
        <v>.Visible(true)</v>
      </c>
      <c r="V48" s="1" t="str">
        <f t="shared" si="10"/>
        <v>columns.Add().DataField("nguoitao").Caption("nguoitao").DataType(GridColumnDataType.String).Alignment(HorizontalAlignment.Left).Visible(true);</v>
      </c>
    </row>
    <row r="49" spans="1:22">
      <c r="A49" s="1" t="s">
        <v>58</v>
      </c>
      <c r="B49" s="1" t="s">
        <v>56</v>
      </c>
      <c r="D49" s="1" t="e">
        <f>"dataField: "&amp;#REF!&amp;A49&amp;#REF!</f>
        <v>#REF!</v>
      </c>
      <c r="E49" s="1" t="e">
        <f>", caption: "&amp;#REF!&amp;IF(C49="",A49,C49)&amp;#REF!</f>
        <v>#REF!</v>
      </c>
      <c r="F49" s="1" t="str">
        <f t="shared" si="13"/>
        <v>, with: 100</v>
      </c>
      <c r="G49" s="1" t="e">
        <f>", dataType: "&amp;#REF!&amp;IF(OR(B49="int",LEFT(B49,7)="decimal"),"number",IF(B49="date","date",IF(B49="datetime","datetime",IF(B49="bit","boolean","string"))))&amp;#REF!</f>
        <v>#REF!</v>
      </c>
      <c r="H49" s="1" t="str">
        <f>IF(OR(LEFT(B49,7)="decimal",B49="int"),", formmat:  "&amp;#REF!&amp;"fixedPoint"&amp;#REF!,IF(B49="date",", formmat: date_fm",IF(B49="datetime",", formmat: datetime_fm","")))</f>
        <v>, formmat: datetime_fm</v>
      </c>
      <c r="I49" s="1" t="str">
        <f t="shared" si="14"/>
        <v/>
      </c>
      <c r="J49" s="1" t="str">
        <f t="shared" si="15"/>
        <v/>
      </c>
      <c r="K49" s="1" t="str">
        <f t="shared" si="0"/>
        <v/>
      </c>
      <c r="O49" s="1" t="s">
        <v>2</v>
      </c>
      <c r="P49" s="1" t="str">
        <f t="shared" si="5"/>
        <v>.DataField("ngaysua")</v>
      </c>
      <c r="Q49" s="1" t="str">
        <f t="shared" si="6"/>
        <v>.Caption("ngaysua")</v>
      </c>
      <c r="R49" s="1" t="str">
        <f t="shared" si="7"/>
        <v>.Format(DNCS_PRO.Classes.grid_formmat.date)</v>
      </c>
      <c r="S49" s="1" t="str">
        <f t="shared" si="8"/>
        <v>.DataType(GridColumnDataType.Date</v>
      </c>
      <c r="T49" s="1" t="str">
        <f t="shared" si="9"/>
        <v>.Alignment(HorizontalAlignment.Left)</v>
      </c>
      <c r="U49" s="1" t="str">
        <f t="shared" si="12"/>
        <v>.Visible(true)</v>
      </c>
      <c r="V49" s="1" t="str">
        <f t="shared" si="10"/>
        <v>columns.Add().DataField("ngaysua").Caption("ngaysua").Format(DNCS_PRO.Classes.grid_formmat.date).DataType(GridColumnDataType.Date.Alignment(HorizontalAlignment.Left).Visible(true);</v>
      </c>
    </row>
    <row r="50" spans="1:22">
      <c r="A50" s="1" t="s">
        <v>59</v>
      </c>
      <c r="B50" s="1" t="s">
        <v>4</v>
      </c>
      <c r="D50" s="1" t="e">
        <f>"dataField: "&amp;#REF!&amp;A50&amp;#REF!</f>
        <v>#REF!</v>
      </c>
      <c r="E50" s="1" t="e">
        <f>", caption: "&amp;#REF!&amp;IF(C50="",A50,C50)&amp;#REF!</f>
        <v>#REF!</v>
      </c>
      <c r="F50" s="1" t="str">
        <f t="shared" si="13"/>
        <v>, with: 100</v>
      </c>
      <c r="G50" s="1" t="e">
        <f>", dataType: "&amp;#REF!&amp;IF(OR(B50="int",LEFT(B50,7)="decimal"),"number",IF(B50="date","date",IF(B50="datetime","datetime",IF(B50="bit","boolean","string"))))&amp;#REF!</f>
        <v>#REF!</v>
      </c>
      <c r="H50" s="1" t="str">
        <f>IF(OR(LEFT(B50,7)="decimal",B50="int"),", formmat:  "&amp;#REF!&amp;"fixedPoint"&amp;#REF!,IF(B50="date",", formmat: date_fm",IF(B50="datetime",", formmat: datetime_fm","")))</f>
        <v/>
      </c>
      <c r="I50" s="1" t="str">
        <f t="shared" si="14"/>
        <v/>
      </c>
      <c r="J50" s="1" t="str">
        <f t="shared" si="15"/>
        <v/>
      </c>
      <c r="K50" s="1" t="str">
        <f t="shared" si="0"/>
        <v/>
      </c>
      <c r="O50" s="1" t="s">
        <v>2</v>
      </c>
      <c r="P50" s="1" t="str">
        <f t="shared" si="5"/>
        <v>.DataField("nguoisua")</v>
      </c>
      <c r="Q50" s="1" t="str">
        <f t="shared" si="6"/>
        <v>.Caption("nguoisua")</v>
      </c>
      <c r="R50" s="1" t="str">
        <f t="shared" si="7"/>
        <v/>
      </c>
      <c r="S50" s="1" t="str">
        <f t="shared" si="8"/>
        <v>.DataType(GridColumnDataType.String)</v>
      </c>
      <c r="T50" s="1" t="str">
        <f t="shared" si="9"/>
        <v>.Alignment(HorizontalAlignment.Left)</v>
      </c>
      <c r="U50" s="1" t="str">
        <f t="shared" si="12"/>
        <v>.Visible(true)</v>
      </c>
      <c r="V50" s="1" t="str">
        <f t="shared" si="10"/>
        <v>columns.Add().DataField("nguoisua").Caption("nguoisua").DataType(GridColumnDataType.String).Alignment(HorizontalAlignment.Left).Visible(true);</v>
      </c>
    </row>
    <row r="51" spans="1:22">
      <c r="A51" s="1" t="s">
        <v>60</v>
      </c>
      <c r="B51" s="1" t="s">
        <v>56</v>
      </c>
      <c r="D51" s="1" t="e">
        <f>"dataField: "&amp;#REF!&amp;A51&amp;#REF!</f>
        <v>#REF!</v>
      </c>
      <c r="E51" s="1" t="e">
        <f>", caption: "&amp;#REF!&amp;IF(C51="",A51,C51)&amp;#REF!</f>
        <v>#REF!</v>
      </c>
      <c r="F51" s="1" t="str">
        <f t="shared" si="13"/>
        <v>, with: 100</v>
      </c>
      <c r="G51" s="1" t="e">
        <f>", dataType: "&amp;#REF!&amp;IF(OR(B51="int",LEFT(B51,7)="decimal"),"number",IF(B51="date","date",IF(B51="datetime","datetime",IF(B51="bit","boolean","string"))))&amp;#REF!</f>
        <v>#REF!</v>
      </c>
      <c r="H51" s="1" t="str">
        <f>IF(OR(LEFT(B51,7)="decimal",B51="int"),", formmat:  "&amp;#REF!&amp;"fixedPoint"&amp;#REF!,IF(B51="date",", formmat: date_fm",IF(B51="datetime",", formmat: datetime_fm","")))</f>
        <v>, formmat: datetime_fm</v>
      </c>
      <c r="I51" s="1" t="str">
        <f t="shared" si="14"/>
        <v/>
      </c>
      <c r="J51" s="1" t="str">
        <f t="shared" si="15"/>
        <v/>
      </c>
      <c r="K51" s="1" t="str">
        <f t="shared" si="0"/>
        <v/>
      </c>
      <c r="O51" s="1" t="s">
        <v>2</v>
      </c>
      <c r="P51" s="1" t="str">
        <f t="shared" si="5"/>
        <v>.DataField("ngayxoa")</v>
      </c>
      <c r="Q51" s="1" t="str">
        <f t="shared" si="6"/>
        <v>.Caption("ngayxoa")</v>
      </c>
      <c r="R51" s="1" t="str">
        <f t="shared" si="7"/>
        <v>.Format(DNCS_PRO.Classes.grid_formmat.date)</v>
      </c>
      <c r="S51" s="1" t="str">
        <f t="shared" si="8"/>
        <v>.DataType(GridColumnDataType.Date</v>
      </c>
      <c r="T51" s="1" t="str">
        <f t="shared" si="9"/>
        <v>.Alignment(HorizontalAlignment.Left)</v>
      </c>
      <c r="U51" s="1" t="str">
        <f t="shared" si="12"/>
        <v>.Visible(false)</v>
      </c>
      <c r="V51" s="1" t="str">
        <f t="shared" si="10"/>
        <v>columns.Add().DataField("ngayxoa").Caption("ngayxoa").Format(DNCS_PRO.Classes.grid_formmat.date).DataType(GridColumnDataType.Date.Alignment(HorizontalAlignment.Left).Visible(false);</v>
      </c>
    </row>
    <row r="52" spans="1:22">
      <c r="A52" s="1" t="s">
        <v>61</v>
      </c>
      <c r="B52" s="1" t="s">
        <v>4</v>
      </c>
      <c r="D52" s="1" t="e">
        <f>"dataField: "&amp;#REF!&amp;A52&amp;#REF!</f>
        <v>#REF!</v>
      </c>
      <c r="E52" s="1" t="e">
        <f>", caption: "&amp;#REF!&amp;IF(C52="",A52,C52)&amp;#REF!</f>
        <v>#REF!</v>
      </c>
      <c r="F52" s="1" t="str">
        <f t="shared" si="13"/>
        <v>, with: 100</v>
      </c>
      <c r="G52" s="1" t="e">
        <f>", dataType: "&amp;#REF!&amp;IF(OR(B52="int",LEFT(B52,7)="decimal"),"number",IF(B52="date","date",IF(B52="datetime","datetime",IF(B52="bit","boolean","string"))))&amp;#REF!</f>
        <v>#REF!</v>
      </c>
      <c r="H52" s="1" t="str">
        <f>IF(OR(LEFT(B52,7)="decimal",B52="int"),", formmat:  "&amp;#REF!&amp;"fixedPoint"&amp;#REF!,IF(B52="date",", formmat: date_fm",IF(B52="datetime",", formmat: datetime_fm","")))</f>
        <v/>
      </c>
      <c r="I52" s="1" t="str">
        <f t="shared" si="14"/>
        <v/>
      </c>
      <c r="J52" s="1" t="str">
        <f t="shared" si="15"/>
        <v/>
      </c>
      <c r="K52" s="1" t="str">
        <f t="shared" si="0"/>
        <v/>
      </c>
      <c r="O52" s="1" t="s">
        <v>2</v>
      </c>
      <c r="P52" s="1" t="str">
        <f t="shared" si="5"/>
        <v>.DataField("nguoixoa")</v>
      </c>
      <c r="Q52" s="1" t="str">
        <f t="shared" si="6"/>
        <v>.Caption("nguoixoa")</v>
      </c>
      <c r="R52" s="1" t="str">
        <f t="shared" si="7"/>
        <v/>
      </c>
      <c r="S52" s="1" t="str">
        <f t="shared" si="8"/>
        <v>.DataType(GridColumnDataType.String)</v>
      </c>
      <c r="T52" s="1" t="str">
        <f t="shared" si="9"/>
        <v>.Alignment(HorizontalAlignment.Left)</v>
      </c>
      <c r="U52" s="1" t="str">
        <f t="shared" si="12"/>
        <v>.Visible(false)</v>
      </c>
      <c r="V52" s="1" t="str">
        <f t="shared" si="10"/>
        <v>columns.Add().DataField("nguoixoa").Caption("nguoixoa").DataType(GridColumnDataType.String).Alignment(HorizontalAlignment.Left).Visible(false);</v>
      </c>
    </row>
    <row r="53" spans="1:22">
      <c r="A53" s="1" t="s">
        <v>62</v>
      </c>
      <c r="B53" s="1" t="s">
        <v>19</v>
      </c>
      <c r="D53" s="1" t="e">
        <f>"dataField: "&amp;#REF!&amp;A53&amp;#REF!</f>
        <v>#REF!</v>
      </c>
      <c r="E53" s="1" t="e">
        <f>", caption: "&amp;#REF!&amp;IF(C53="",A53,C53)&amp;#REF!</f>
        <v>#REF!</v>
      </c>
      <c r="F53" s="1" t="str">
        <f t="shared" si="13"/>
        <v>, with: 100</v>
      </c>
      <c r="G53" s="1" t="e">
        <f>", dataType: "&amp;#REF!&amp;IF(OR(B53="int",LEFT(B53,7)="decimal"),"number",IF(B53="date","date",IF(B53="datetime","datetime",IF(B53="bit","boolean","string"))))&amp;#REF!</f>
        <v>#REF!</v>
      </c>
      <c r="H53" s="1" t="e">
        <f>IF(OR(LEFT(B53,7)="decimal",B53="int"),", formmat:  "&amp;#REF!&amp;"fixedPoint"&amp;#REF!,IF(B53="date",", formmat: date_fm",IF(B53="datetime",", formmat: datetime_fm","")))</f>
        <v>#REF!</v>
      </c>
      <c r="I53" s="1" t="str">
        <f t="shared" si="14"/>
        <v>, precision:  0</v>
      </c>
      <c r="J53" s="1" t="str">
        <f t="shared" si="15"/>
        <v>, editorOptions: { format: number0 }</v>
      </c>
      <c r="K53" s="1" t="str">
        <f t="shared" si="0"/>
        <v/>
      </c>
      <c r="O53" s="1" t="s">
        <v>2</v>
      </c>
      <c r="P53" s="1" t="str">
        <f t="shared" si="5"/>
        <v>.DataField("daxoa")</v>
      </c>
      <c r="Q53" s="1" t="str">
        <f t="shared" si="6"/>
        <v>.Caption("daxoa")</v>
      </c>
      <c r="R53" s="1" t="str">
        <f t="shared" si="7"/>
        <v>.Format(DNCS_PRO.Classes.grid_formmat.number0)</v>
      </c>
      <c r="S53" s="1" t="str">
        <f t="shared" si="8"/>
        <v>.DataType(GridColumnDataType.Number)</v>
      </c>
      <c r="T53" s="1" t="str">
        <f t="shared" si="9"/>
        <v>.Alignment(HorizontalAlignment.Right)</v>
      </c>
      <c r="U53" s="1" t="str">
        <f t="shared" si="12"/>
        <v>.Visible(true)</v>
      </c>
      <c r="V53" s="1" t="str">
        <f t="shared" si="10"/>
        <v>columns.Add().DataField("daxoa").Caption("daxoa").Format(DNCS_PRO.Classes.grid_formmat.number0).DataType(GridColumnDataType.Number).Alignment(HorizontalAlignment.Right).Visible(true);</v>
      </c>
    </row>
    <row r="54" spans="1:22">
      <c r="A54" s="1" t="s">
        <v>63</v>
      </c>
      <c r="B54" s="1" t="s">
        <v>64</v>
      </c>
      <c r="D54" s="1" t="e">
        <f>"dataField: "&amp;#REF!&amp;A54&amp;#REF!</f>
        <v>#REF!</v>
      </c>
      <c r="E54" s="1" t="e">
        <f>", caption: "&amp;#REF!&amp;IF(C54="",A54,C54)&amp;#REF!</f>
        <v>#REF!</v>
      </c>
      <c r="F54" s="1" t="str">
        <f t="shared" si="13"/>
        <v>, with: 200</v>
      </c>
      <c r="G54" s="1" t="e">
        <f>", dataType: "&amp;#REF!&amp;IF(OR(B54="int",LEFT(B54,7)="decimal"),"number",IF(B54="date","date",IF(B54="datetime","datetime",IF(B54="bit","boolean","string"))))&amp;#REF!</f>
        <v>#REF!</v>
      </c>
      <c r="H54" s="1" t="str">
        <f>IF(OR(LEFT(B54,7)="decimal",B54="int"),", formmat:  "&amp;#REF!&amp;"fixedPoint"&amp;#REF!,IF(B54="date",", formmat: date_fm",IF(B54="datetime",", formmat: datetime_fm","")))</f>
        <v/>
      </c>
      <c r="I54" s="1" t="str">
        <f t="shared" si="14"/>
        <v/>
      </c>
      <c r="J54" s="1" t="str">
        <f t="shared" si="15"/>
        <v/>
      </c>
      <c r="K54" s="1" t="str">
        <f t="shared" si="0"/>
        <v/>
      </c>
      <c r="O54" s="1" t="s">
        <v>2</v>
      </c>
      <c r="P54" s="1" t="str">
        <f t="shared" si="5"/>
        <v>.DataField("phienban")</v>
      </c>
      <c r="Q54" s="1" t="str">
        <f t="shared" si="6"/>
        <v>.Caption("phienban")</v>
      </c>
      <c r="R54" s="1" t="str">
        <f t="shared" si="7"/>
        <v/>
      </c>
      <c r="S54" s="1" t="str">
        <f t="shared" si="8"/>
        <v>.DataType(GridColumnDataType.String)</v>
      </c>
      <c r="T54" s="1" t="str">
        <f t="shared" si="9"/>
        <v>.Alignment(HorizontalAlignment.Left)</v>
      </c>
      <c r="U54" s="1" t="str">
        <f t="shared" si="12"/>
        <v>.Visible(true)</v>
      </c>
      <c r="V54" s="1" t="str">
        <f t="shared" si="10"/>
        <v>columns.Add().DataField("phienban").Caption("phienban").DataType(GridColumnDataType.String).Alignment(HorizontalAlignment.Left).Visible(true);</v>
      </c>
    </row>
    <row r="55" spans="1:22">
      <c r="A55" s="1" t="s">
        <v>65</v>
      </c>
      <c r="B55" s="1" t="s">
        <v>66</v>
      </c>
      <c r="D55" s="1" t="e">
        <f>"dataField: "&amp;#REF!&amp;A55&amp;#REF!</f>
        <v>#REF!</v>
      </c>
      <c r="E55" s="1" t="e">
        <f>", caption: "&amp;#REF!&amp;IF(C55="",A55,C55)&amp;#REF!</f>
        <v>#REF!</v>
      </c>
      <c r="F55" s="1" t="str">
        <f t="shared" si="13"/>
        <v>, with: 200</v>
      </c>
      <c r="G55" s="1" t="e">
        <f>", dataType: "&amp;#REF!&amp;IF(OR(B55="int",LEFT(B55,7)="decimal"),"number",IF(B55="date","date",IF(B55="datetime","datetime",IF(B55="bit","boolean","string"))))&amp;#REF!</f>
        <v>#REF!</v>
      </c>
      <c r="H55" s="1" t="str">
        <f>IF(OR(LEFT(B55,7)="decimal",B55="int"),", formmat:  "&amp;#REF!&amp;"fixedPoint"&amp;#REF!,IF(B55="date",", formmat: date_fm",IF(B55="datetime",", formmat: datetime_fm","")))</f>
        <v/>
      </c>
      <c r="I55" s="1" t="str">
        <f t="shared" si="14"/>
        <v/>
      </c>
      <c r="J55" s="1" t="str">
        <f t="shared" si="15"/>
        <v/>
      </c>
      <c r="K55" s="1" t="str">
        <f t="shared" si="0"/>
        <v/>
      </c>
      <c r="O55" s="1" t="s">
        <v>2</v>
      </c>
      <c r="P55" s="1" t="str">
        <f t="shared" si="5"/>
        <v>.DataField("rowlog")</v>
      </c>
      <c r="Q55" s="1" t="str">
        <f t="shared" si="6"/>
        <v>.Caption("rowlog")</v>
      </c>
      <c r="R55" s="1" t="str">
        <f t="shared" si="7"/>
        <v/>
      </c>
      <c r="S55" s="1" t="str">
        <f t="shared" si="8"/>
        <v>.DataType(GridColumnDataType.String)</v>
      </c>
      <c r="T55" s="1" t="str">
        <f t="shared" si="9"/>
        <v>.Alignment(HorizontalAlignment.Left)</v>
      </c>
      <c r="U55" s="1" t="str">
        <f t="shared" si="12"/>
        <v>.Visible(false)</v>
      </c>
      <c r="V55" s="1" t="str">
        <f t="shared" si="10"/>
        <v>columns.Add().DataField("rowlog").Caption("rowlog").DataType(GridColumnDataType.String).Alignment(HorizontalAlignment.Left).Visible(false);</v>
      </c>
    </row>
    <row r="56" spans="4:15">
      <c r="D56" s="1" t="e">
        <f>"dataField: "&amp;#REF!&amp;A56&amp;#REF!</f>
        <v>#REF!</v>
      </c>
      <c r="E56" s="1" t="e">
        <f>", caption: "&amp;#REF!&amp;IF(C56="",A56,C56)&amp;#REF!</f>
        <v>#REF!</v>
      </c>
      <c r="F56" s="1" t="str">
        <f t="shared" si="13"/>
        <v>, with: 200</v>
      </c>
      <c r="G56" s="1" t="e">
        <f>", dataType: "&amp;#REF!&amp;IF(OR(B56="int",LEFT(B56,7)="decimal"),"number",IF(B56="date","date",IF(B56="datetime","datetime",IF(B56="bit","boolean","string"))))&amp;#REF!</f>
        <v>#REF!</v>
      </c>
      <c r="H56" s="1" t="str">
        <f>IF(OR(LEFT(B56,7)="decimal",B56="int"),", formmat:  "&amp;#REF!&amp;"fixedPoint"&amp;#REF!,IF(B56="date",", formmat: date_fm",IF(B56="datetime",", formmat: datetime_fm","")))</f>
        <v/>
      </c>
      <c r="I56" s="1" t="str">
        <f t="shared" si="14"/>
        <v/>
      </c>
      <c r="J56" s="1" t="str">
        <f t="shared" si="15"/>
        <v/>
      </c>
      <c r="K56" s="1" t="str">
        <f t="shared" si="0"/>
        <v/>
      </c>
      <c r="O56" s="1" t="s">
        <v>2</v>
      </c>
    </row>
    <row r="57" spans="4:15">
      <c r="D57" s="1" t="e">
        <f>"dataField: "&amp;#REF!&amp;A57&amp;#REF!</f>
        <v>#REF!</v>
      </c>
      <c r="E57" s="1" t="e">
        <f>", caption: "&amp;#REF!&amp;IF(C57="",A57,C57)&amp;#REF!</f>
        <v>#REF!</v>
      </c>
      <c r="F57" s="1" t="str">
        <f t="shared" si="13"/>
        <v>, with: 200</v>
      </c>
      <c r="G57" s="1" t="e">
        <f>", dataType: "&amp;#REF!&amp;IF(OR(B57="int",LEFT(B57,7)="decimal"),"number",IF(B57="date","date",IF(B57="datetime","datetime",IF(B57="bit","boolean","string"))))&amp;#REF!</f>
        <v>#REF!</v>
      </c>
      <c r="H57" s="1" t="str">
        <f>IF(OR(LEFT(B57,7)="decimal",B57="int"),", formmat:  "&amp;#REF!&amp;"fixedPoint"&amp;#REF!,IF(B57="date",", formmat: date_fm",IF(B57="datetime",", formmat: datetime_fm","")))</f>
        <v/>
      </c>
      <c r="I57" s="1" t="str">
        <f t="shared" si="14"/>
        <v/>
      </c>
      <c r="J57" s="1" t="str">
        <f t="shared" si="15"/>
        <v/>
      </c>
      <c r="K57" s="1" t="str">
        <f t="shared" si="0"/>
        <v/>
      </c>
      <c r="O57" s="1" t="s">
        <v>2</v>
      </c>
    </row>
    <row r="58" spans="4:15">
      <c r="D58" s="1" t="e">
        <f>"dataField: "&amp;#REF!&amp;A58&amp;#REF!</f>
        <v>#REF!</v>
      </c>
      <c r="E58" s="1" t="e">
        <f>", caption: "&amp;#REF!&amp;IF(C58="",A58,C58)&amp;#REF!</f>
        <v>#REF!</v>
      </c>
      <c r="F58" s="1" t="str">
        <f t="shared" si="13"/>
        <v>, with: 200</v>
      </c>
      <c r="G58" s="1" t="e">
        <f>", dataType: "&amp;#REF!&amp;IF(OR(B58="int",LEFT(B58,7)="decimal"),"number",IF(B58="date","date",IF(B58="datetime","datetime",IF(B58="bit","boolean","string"))))&amp;#REF!</f>
        <v>#REF!</v>
      </c>
      <c r="H58" s="1" t="str">
        <f>IF(OR(LEFT(B58,7)="decimal",B58="int"),", formmat:  "&amp;#REF!&amp;"fixedPoint"&amp;#REF!,IF(B58="date",", formmat: date_fm",IF(B58="datetime",", formmat: datetime_fm","")))</f>
        <v/>
      </c>
      <c r="I58" s="1" t="str">
        <f t="shared" si="14"/>
        <v/>
      </c>
      <c r="J58" s="1" t="str">
        <f t="shared" si="15"/>
        <v/>
      </c>
      <c r="K58" s="1" t="str">
        <f t="shared" si="0"/>
        <v/>
      </c>
      <c r="O58" s="1" t="s">
        <v>2</v>
      </c>
    </row>
    <row r="59" spans="4:15">
      <c r="D59" s="1" t="e">
        <f>"dataField: "&amp;#REF!&amp;A59&amp;#REF!</f>
        <v>#REF!</v>
      </c>
      <c r="E59" s="1" t="e">
        <f>", caption: "&amp;#REF!&amp;IF(C59="",A59,C59)&amp;#REF!</f>
        <v>#REF!</v>
      </c>
      <c r="F59" s="1" t="str">
        <f t="shared" si="13"/>
        <v>, with: 200</v>
      </c>
      <c r="G59" s="1" t="e">
        <f>", dataType: "&amp;#REF!&amp;IF(OR(B59="int",LEFT(B59,7)="decimal"),"number",IF(B59="date","date",IF(B59="datetime","datetime",IF(B59="bit","boolean","string"))))&amp;#REF!</f>
        <v>#REF!</v>
      </c>
      <c r="H59" s="1" t="str">
        <f>IF(OR(LEFT(B59,7)="decimal",B59="int"),", formmat:  "&amp;#REF!&amp;"fixedPoint"&amp;#REF!,IF(B59="date",", formmat: date_fm",IF(B59="datetime",", formmat: datetime_fm","")))</f>
        <v/>
      </c>
      <c r="I59" s="1" t="str">
        <f t="shared" si="14"/>
        <v/>
      </c>
      <c r="J59" s="1" t="str">
        <f t="shared" si="15"/>
        <v/>
      </c>
      <c r="K59" s="1" t="str">
        <f t="shared" si="0"/>
        <v/>
      </c>
      <c r="O59" s="1" t="s">
        <v>2</v>
      </c>
    </row>
    <row r="60" spans="4:15">
      <c r="D60" s="1" t="e">
        <f>"dataField: "&amp;#REF!&amp;A60&amp;#REF!</f>
        <v>#REF!</v>
      </c>
      <c r="E60" s="1" t="e">
        <f>", caption: "&amp;#REF!&amp;IF(C60="",A60,C60)&amp;#REF!</f>
        <v>#REF!</v>
      </c>
      <c r="F60" s="1" t="str">
        <f t="shared" si="13"/>
        <v>, with: 200</v>
      </c>
      <c r="G60" s="1" t="e">
        <f>", dataType: "&amp;#REF!&amp;IF(OR(B60="int",LEFT(B60,7)="decimal"),"number",IF(B60="date","date",IF(B60="datetime","datetime",IF(B60="bit","boolean","string"))))&amp;#REF!</f>
        <v>#REF!</v>
      </c>
      <c r="H60" s="1" t="str">
        <f>IF(OR(LEFT(B60,7)="decimal",B60="int"),", formmat:  "&amp;#REF!&amp;"fixedPoint"&amp;#REF!,IF(B60="date",", formmat: date_fm",IF(B60="datetime",", formmat: datetime_fm","")))</f>
        <v/>
      </c>
      <c r="I60" s="1" t="str">
        <f t="shared" si="14"/>
        <v/>
      </c>
      <c r="J60" s="1" t="str">
        <f t="shared" si="15"/>
        <v/>
      </c>
      <c r="K60" s="1" t="str">
        <f t="shared" si="0"/>
        <v/>
      </c>
      <c r="O60" s="1" t="s">
        <v>2</v>
      </c>
    </row>
    <row r="61" spans="4:15">
      <c r="D61" s="1" t="e">
        <f>"dataField: "&amp;#REF!&amp;A61&amp;#REF!</f>
        <v>#REF!</v>
      </c>
      <c r="E61" s="1" t="e">
        <f>", caption: "&amp;#REF!&amp;IF(C61="",A61,C61)&amp;#REF!</f>
        <v>#REF!</v>
      </c>
      <c r="F61" s="1" t="str">
        <f t="shared" si="13"/>
        <v>, with: 200</v>
      </c>
      <c r="G61" s="1" t="e">
        <f>", dataType: "&amp;#REF!&amp;IF(OR(B61="int",LEFT(B61,7)="decimal"),"number",IF(B61="date","date",IF(B61="datetime","datetime",IF(B61="bit","boolean","string"))))&amp;#REF!</f>
        <v>#REF!</v>
      </c>
      <c r="H61" s="1" t="str">
        <f>IF(OR(LEFT(B61,7)="decimal",B61="int"),", formmat:  "&amp;#REF!&amp;"fixedPoint"&amp;#REF!,IF(B61="date",", formmat: date_fm",IF(B61="datetime",", formmat: datetime_fm","")))</f>
        <v/>
      </c>
      <c r="I61" s="1" t="str">
        <f t="shared" si="14"/>
        <v/>
      </c>
      <c r="J61" s="1" t="str">
        <f t="shared" si="15"/>
        <v/>
      </c>
      <c r="K61" s="1" t="str">
        <f t="shared" si="0"/>
        <v/>
      </c>
      <c r="O61" s="1" t="s">
        <v>2</v>
      </c>
    </row>
    <row r="62" spans="4:15">
      <c r="D62" s="1" t="e">
        <f>"dataField: "&amp;#REF!&amp;A62&amp;#REF!</f>
        <v>#REF!</v>
      </c>
      <c r="E62" s="1" t="e">
        <f>", caption: "&amp;#REF!&amp;IF(C62="",A62,C62)&amp;#REF!</f>
        <v>#REF!</v>
      </c>
      <c r="F62" s="1" t="str">
        <f t="shared" si="13"/>
        <v>, with: 200</v>
      </c>
      <c r="G62" s="1" t="e">
        <f>", dataType: "&amp;#REF!&amp;IF(OR(B62="int",LEFT(B62,7)="decimal"),"number",IF(B62="date","date",IF(B62="datetime","datetime",IF(B62="bit","boolean","string"))))&amp;#REF!</f>
        <v>#REF!</v>
      </c>
      <c r="H62" s="1" t="str">
        <f>IF(OR(LEFT(B62,7)="decimal",B62="int"),", formmat:  "&amp;#REF!&amp;"fixedPoint"&amp;#REF!,IF(B62="date",", formmat: date_fm",IF(B62="datetime",", formmat: datetime_fm","")))</f>
        <v/>
      </c>
      <c r="I62" s="1" t="str">
        <f t="shared" si="14"/>
        <v/>
      </c>
      <c r="J62" s="1" t="str">
        <f t="shared" si="15"/>
        <v/>
      </c>
      <c r="K62" s="1" t="str">
        <f t="shared" si="0"/>
        <v/>
      </c>
      <c r="O62" s="1" t="s">
        <v>2</v>
      </c>
    </row>
    <row r="63" spans="4:15">
      <c r="D63" s="1" t="e">
        <f>"dataField: "&amp;#REF!&amp;A63&amp;#REF!</f>
        <v>#REF!</v>
      </c>
      <c r="E63" s="1" t="e">
        <f>", caption: "&amp;#REF!&amp;IF(C63="",A63,C63)&amp;#REF!</f>
        <v>#REF!</v>
      </c>
      <c r="F63" s="1" t="str">
        <f t="shared" si="13"/>
        <v>, with: 200</v>
      </c>
      <c r="G63" s="1" t="e">
        <f>", dataType: "&amp;#REF!&amp;IF(OR(B63="int",LEFT(B63,7)="decimal"),"number",IF(B63="date","date",IF(B63="datetime","datetime",IF(B63="bit","boolean","string"))))&amp;#REF!</f>
        <v>#REF!</v>
      </c>
      <c r="H63" s="1" t="str">
        <f>IF(OR(LEFT(B63,7)="decimal",B63="int"),", formmat:  "&amp;#REF!&amp;"fixedPoint"&amp;#REF!,IF(B63="date",", formmat: date_fm",IF(B63="datetime",", formmat: datetime_fm","")))</f>
        <v/>
      </c>
      <c r="I63" s="1" t="str">
        <f t="shared" si="14"/>
        <v/>
      </c>
      <c r="J63" s="1" t="str">
        <f t="shared" si="15"/>
        <v/>
      </c>
      <c r="K63" s="1" t="str">
        <f t="shared" si="0"/>
        <v/>
      </c>
      <c r="O63" s="1" t="s">
        <v>2</v>
      </c>
    </row>
    <row r="64" spans="4:15">
      <c r="D64" s="1" t="e">
        <f>"dataField: "&amp;#REF!&amp;A64&amp;#REF!</f>
        <v>#REF!</v>
      </c>
      <c r="E64" s="1" t="e">
        <f>", caption: "&amp;#REF!&amp;IF(C64="",A64,C64)&amp;#REF!</f>
        <v>#REF!</v>
      </c>
      <c r="F64" s="1" t="str">
        <f t="shared" si="13"/>
        <v>, with: 200</v>
      </c>
      <c r="G64" s="1" t="e">
        <f>", dataType: "&amp;#REF!&amp;IF(OR(B64="int",LEFT(B64,7)="decimal"),"number",IF(B64="date","date",IF(B64="datetime","datetime",IF(B64="bit","boolean","string"))))&amp;#REF!</f>
        <v>#REF!</v>
      </c>
      <c r="H64" s="1" t="str">
        <f>IF(OR(LEFT(B64,7)="decimal",B64="int"),", formmat:  "&amp;#REF!&amp;"fixedPoint"&amp;#REF!,IF(B64="date",", formmat: date_fm",IF(B64="datetime",", formmat: datetime_fm","")))</f>
        <v/>
      </c>
      <c r="I64" s="1" t="str">
        <f t="shared" si="14"/>
        <v/>
      </c>
      <c r="J64" s="1" t="str">
        <f t="shared" si="15"/>
        <v/>
      </c>
      <c r="K64" s="1" t="str">
        <f t="shared" ref="K64:K123" si="16">IF(B64="bit",", calculateCellValue: function (row) { return row."&amp;A64&amp;"== 1 ? true : false; }","")</f>
        <v/>
      </c>
      <c r="O64" s="1" t="s">
        <v>2</v>
      </c>
    </row>
    <row r="65" spans="4:15">
      <c r="D65" s="1" t="e">
        <f>"dataField: "&amp;#REF!&amp;A65&amp;#REF!</f>
        <v>#REF!</v>
      </c>
      <c r="E65" s="1" t="e">
        <f>", caption: "&amp;#REF!&amp;IF(C65="",A65,C65)&amp;#REF!</f>
        <v>#REF!</v>
      </c>
      <c r="F65" s="1" t="str">
        <f t="shared" si="13"/>
        <v>, with: 200</v>
      </c>
      <c r="G65" s="1" t="e">
        <f>", dataType: "&amp;#REF!&amp;IF(OR(B65="int",LEFT(B65,7)="decimal"),"number",IF(B65="date","date",IF(B65="datetime","datetime",IF(B65="bit","boolean","string"))))&amp;#REF!</f>
        <v>#REF!</v>
      </c>
      <c r="H65" s="1" t="str">
        <f>IF(OR(LEFT(B65,7)="decimal",B65="int"),", formmat:  "&amp;#REF!&amp;"fixedPoint"&amp;#REF!,IF(B65="date",", formmat: date_fm",IF(B65="datetime",", formmat: datetime_fm","")))</f>
        <v/>
      </c>
      <c r="I65" s="1" t="str">
        <f t="shared" si="14"/>
        <v/>
      </c>
      <c r="J65" s="1" t="str">
        <f t="shared" si="15"/>
        <v/>
      </c>
      <c r="K65" s="1" t="str">
        <f t="shared" si="16"/>
        <v/>
      </c>
      <c r="O65" s="1" t="s">
        <v>2</v>
      </c>
    </row>
    <row r="66" spans="4:15">
      <c r="D66" s="1" t="e">
        <f>"dataField: "&amp;#REF!&amp;A66&amp;#REF!</f>
        <v>#REF!</v>
      </c>
      <c r="E66" s="1" t="e">
        <f>", caption: "&amp;#REF!&amp;IF(C66="",A66,C66)&amp;#REF!</f>
        <v>#REF!</v>
      </c>
      <c r="F66" s="1" t="str">
        <f t="shared" ref="F66:F97" si="17">", with: "&amp;IF(OR(B66="uniqueidentifier",B66="int",B66="date",B66="datetime",LEFT(B66,7)="decimal",MID(B66,10,2)="50"),100,200)</f>
        <v>, with: 200</v>
      </c>
      <c r="G66" s="1" t="e">
        <f>", dataType: "&amp;#REF!&amp;IF(OR(B66="int",LEFT(B66,7)="decimal"),"number",IF(B66="date","date",IF(B66="datetime","datetime",IF(B66="bit","boolean","string"))))&amp;#REF!</f>
        <v>#REF!</v>
      </c>
      <c r="H66" s="1" t="str">
        <f>IF(OR(LEFT(B66,7)="decimal",B66="int"),", formmat:  "&amp;#REF!&amp;"fixedPoint"&amp;#REF!,IF(B66="date",", formmat: date_fm",IF(B66="datetime",", formmat: datetime_fm","")))</f>
        <v/>
      </c>
      <c r="I66" s="1" t="str">
        <f t="shared" ref="I66:I97" si="18">IF(OR(LEFT(B66,7)="decimal",B66="int"),", precision:  "&amp;IF(B66="int",0,MID(B66,FIND(",",B66)+2,1)),"")</f>
        <v/>
      </c>
      <c r="J66" s="1" t="str">
        <f t="shared" ref="J66:J97" si="19">IF(OR(LEFT(B66,7)="decimal",B66="int"),", editorOptions: { format: number"&amp;IF(B66="int","0",MID(B66,FIND(",",B66)+2,1))&amp;" }","")</f>
        <v/>
      </c>
      <c r="K66" s="1" t="str">
        <f t="shared" si="16"/>
        <v/>
      </c>
      <c r="O66" s="1" t="s">
        <v>2</v>
      </c>
    </row>
    <row r="67" spans="4:15">
      <c r="D67" s="1" t="e">
        <f>"dataField: "&amp;#REF!&amp;A67&amp;#REF!</f>
        <v>#REF!</v>
      </c>
      <c r="E67" s="1" t="e">
        <f>", caption: "&amp;#REF!&amp;IF(C67="",A67,C67)&amp;#REF!</f>
        <v>#REF!</v>
      </c>
      <c r="F67" s="1" t="str">
        <f t="shared" si="17"/>
        <v>, with: 200</v>
      </c>
      <c r="G67" s="1" t="e">
        <f>", dataType: "&amp;#REF!&amp;IF(OR(B67="int",LEFT(B67,7)="decimal"),"number",IF(B67="date","date",IF(B67="datetime","datetime",IF(B67="bit","boolean","string"))))&amp;#REF!</f>
        <v>#REF!</v>
      </c>
      <c r="H67" s="1" t="str">
        <f>IF(OR(LEFT(B67,7)="decimal",B67="int"),", formmat:  "&amp;#REF!&amp;"fixedPoint"&amp;#REF!,IF(B67="date",", formmat: date_fm",IF(B67="datetime",", formmat: datetime_fm","")))</f>
        <v/>
      </c>
      <c r="I67" s="1" t="str">
        <f t="shared" si="18"/>
        <v/>
      </c>
      <c r="J67" s="1" t="str">
        <f t="shared" si="19"/>
        <v/>
      </c>
      <c r="K67" s="1" t="str">
        <f t="shared" si="16"/>
        <v/>
      </c>
      <c r="O67" s="1" t="s">
        <v>2</v>
      </c>
    </row>
    <row r="68" spans="4:15">
      <c r="D68" s="1" t="e">
        <f>"dataField: "&amp;#REF!&amp;A68&amp;#REF!</f>
        <v>#REF!</v>
      </c>
      <c r="E68" s="1" t="e">
        <f>", caption: "&amp;#REF!&amp;IF(C68="",A68,C68)&amp;#REF!</f>
        <v>#REF!</v>
      </c>
      <c r="F68" s="1" t="str">
        <f t="shared" si="17"/>
        <v>, with: 200</v>
      </c>
      <c r="G68" s="1" t="e">
        <f>", dataType: "&amp;#REF!&amp;IF(OR(B68="int",LEFT(B68,7)="decimal"),"number",IF(B68="date","date",IF(B68="datetime","datetime",IF(B68="bit","boolean","string"))))&amp;#REF!</f>
        <v>#REF!</v>
      </c>
      <c r="H68" s="1" t="str">
        <f>IF(OR(LEFT(B68,7)="decimal",B68="int"),", formmat:  "&amp;#REF!&amp;"fixedPoint"&amp;#REF!,IF(B68="date",", formmat: date_fm",IF(B68="datetime",", formmat: datetime_fm","")))</f>
        <v/>
      </c>
      <c r="I68" s="1" t="str">
        <f t="shared" si="18"/>
        <v/>
      </c>
      <c r="J68" s="1" t="str">
        <f t="shared" si="19"/>
        <v/>
      </c>
      <c r="K68" s="1" t="str">
        <f t="shared" si="16"/>
        <v/>
      </c>
      <c r="O68" s="1" t="s">
        <v>2</v>
      </c>
    </row>
    <row r="69" spans="4:15">
      <c r="D69" s="1" t="e">
        <f>"dataField: "&amp;#REF!&amp;A69&amp;#REF!</f>
        <v>#REF!</v>
      </c>
      <c r="E69" s="1" t="e">
        <f>", caption: "&amp;#REF!&amp;IF(C69="",A69,C69)&amp;#REF!</f>
        <v>#REF!</v>
      </c>
      <c r="F69" s="1" t="str">
        <f t="shared" si="17"/>
        <v>, with: 200</v>
      </c>
      <c r="G69" s="1" t="e">
        <f>", dataType: "&amp;#REF!&amp;IF(OR(B69="int",LEFT(B69,7)="decimal"),"number",IF(B69="date","date",IF(B69="datetime","datetime",IF(B69="bit","boolean","string"))))&amp;#REF!</f>
        <v>#REF!</v>
      </c>
      <c r="H69" s="1" t="str">
        <f>IF(OR(LEFT(B69,7)="decimal",B69="int"),", formmat:  "&amp;#REF!&amp;"fixedPoint"&amp;#REF!,IF(B69="date",", formmat: date_fm",IF(B69="datetime",", formmat: datetime_fm","")))</f>
        <v/>
      </c>
      <c r="I69" s="1" t="str">
        <f t="shared" si="18"/>
        <v/>
      </c>
      <c r="J69" s="1" t="str">
        <f t="shared" si="19"/>
        <v/>
      </c>
      <c r="K69" s="1" t="str">
        <f t="shared" si="16"/>
        <v/>
      </c>
      <c r="O69" s="1" t="s">
        <v>2</v>
      </c>
    </row>
    <row r="70" spans="4:15">
      <c r="D70" s="1" t="e">
        <f>"dataField: "&amp;#REF!&amp;A70&amp;#REF!</f>
        <v>#REF!</v>
      </c>
      <c r="E70" s="1" t="e">
        <f>", caption: "&amp;#REF!&amp;IF(C70="",A70,C70)&amp;#REF!</f>
        <v>#REF!</v>
      </c>
      <c r="F70" s="1" t="str">
        <f t="shared" si="17"/>
        <v>, with: 200</v>
      </c>
      <c r="G70" s="1" t="e">
        <f>", dataType: "&amp;#REF!&amp;IF(OR(B70="int",LEFT(B70,7)="decimal"),"number",IF(B70="date","date",IF(B70="datetime","datetime",IF(B70="bit","boolean","string"))))&amp;#REF!</f>
        <v>#REF!</v>
      </c>
      <c r="H70" s="1" t="str">
        <f>IF(OR(LEFT(B70,7)="decimal",B70="int"),", formmat:  "&amp;#REF!&amp;"fixedPoint"&amp;#REF!,IF(B70="date",", formmat: date_fm",IF(B70="datetime",", formmat: datetime_fm","")))</f>
        <v/>
      </c>
      <c r="I70" s="1" t="str">
        <f t="shared" si="18"/>
        <v/>
      </c>
      <c r="J70" s="1" t="str">
        <f t="shared" si="19"/>
        <v/>
      </c>
      <c r="K70" s="1" t="str">
        <f t="shared" si="16"/>
        <v/>
      </c>
      <c r="O70" s="1" t="s">
        <v>2</v>
      </c>
    </row>
    <row r="71" spans="4:15">
      <c r="D71" s="1" t="e">
        <f>"dataField: "&amp;#REF!&amp;A71&amp;#REF!</f>
        <v>#REF!</v>
      </c>
      <c r="E71" s="1" t="e">
        <f>", caption: "&amp;#REF!&amp;IF(C71="",A71,C71)&amp;#REF!</f>
        <v>#REF!</v>
      </c>
      <c r="F71" s="1" t="str">
        <f t="shared" si="17"/>
        <v>, with: 200</v>
      </c>
      <c r="G71" s="1" t="e">
        <f>", dataType: "&amp;#REF!&amp;IF(OR(B71="int",LEFT(B71,7)="decimal"),"number",IF(B71="date","date",IF(B71="datetime","datetime",IF(B71="bit","boolean","string"))))&amp;#REF!</f>
        <v>#REF!</v>
      </c>
      <c r="H71" s="1" t="str">
        <f>IF(OR(LEFT(B71,7)="decimal",B71="int"),", formmat:  "&amp;#REF!&amp;"fixedPoint"&amp;#REF!,IF(B71="date",", formmat: date_fm",IF(B71="datetime",", formmat: datetime_fm","")))</f>
        <v/>
      </c>
      <c r="I71" s="1" t="str">
        <f t="shared" si="18"/>
        <v/>
      </c>
      <c r="J71" s="1" t="str">
        <f t="shared" si="19"/>
        <v/>
      </c>
      <c r="K71" s="1" t="str">
        <f t="shared" si="16"/>
        <v/>
      </c>
      <c r="O71" s="1" t="s">
        <v>2</v>
      </c>
    </row>
    <row r="72" spans="4:15">
      <c r="D72" s="1" t="e">
        <f>"dataField: "&amp;#REF!&amp;A72&amp;#REF!</f>
        <v>#REF!</v>
      </c>
      <c r="E72" s="1" t="e">
        <f>", caption: "&amp;#REF!&amp;IF(C72="",A72,C72)&amp;#REF!</f>
        <v>#REF!</v>
      </c>
      <c r="F72" s="1" t="str">
        <f t="shared" si="17"/>
        <v>, with: 200</v>
      </c>
      <c r="G72" s="1" t="e">
        <f>", dataType: "&amp;#REF!&amp;IF(OR(B72="int",LEFT(B72,7)="decimal"),"number",IF(B72="date","date",IF(B72="datetime","datetime",IF(B72="bit","boolean","string"))))&amp;#REF!</f>
        <v>#REF!</v>
      </c>
      <c r="H72" s="1" t="str">
        <f>IF(OR(LEFT(B72,7)="decimal",B72="int"),", formmat:  "&amp;#REF!&amp;"fixedPoint"&amp;#REF!,IF(B72="date",", formmat: date_fm",IF(B72="datetime",", formmat: datetime_fm","")))</f>
        <v/>
      </c>
      <c r="I72" s="1" t="str">
        <f t="shared" si="18"/>
        <v/>
      </c>
      <c r="J72" s="1" t="str">
        <f t="shared" si="19"/>
        <v/>
      </c>
      <c r="K72" s="1" t="str">
        <f t="shared" si="16"/>
        <v/>
      </c>
      <c r="O72" s="1" t="s">
        <v>2</v>
      </c>
    </row>
    <row r="73" spans="4:15">
      <c r="D73" s="1" t="e">
        <f>"dataField: "&amp;#REF!&amp;A73&amp;#REF!</f>
        <v>#REF!</v>
      </c>
      <c r="E73" s="1" t="e">
        <f>", caption: "&amp;#REF!&amp;IF(C73="",A73,C73)&amp;#REF!</f>
        <v>#REF!</v>
      </c>
      <c r="F73" s="1" t="str">
        <f t="shared" si="17"/>
        <v>, with: 200</v>
      </c>
      <c r="G73" s="1" t="e">
        <f>", dataType: "&amp;#REF!&amp;IF(OR(B73="int",LEFT(B73,7)="decimal"),"number",IF(B73="date","date",IF(B73="datetime","datetime",IF(B73="bit","boolean","string"))))&amp;#REF!</f>
        <v>#REF!</v>
      </c>
      <c r="H73" s="1" t="str">
        <f>IF(OR(LEFT(B73,7)="decimal",B73="int"),", formmat:  "&amp;#REF!&amp;"fixedPoint"&amp;#REF!,IF(B73="date",", formmat: date_fm",IF(B73="datetime",", formmat: datetime_fm","")))</f>
        <v/>
      </c>
      <c r="I73" s="1" t="str">
        <f t="shared" si="18"/>
        <v/>
      </c>
      <c r="J73" s="1" t="str">
        <f t="shared" si="19"/>
        <v/>
      </c>
      <c r="K73" s="1" t="str">
        <f t="shared" si="16"/>
        <v/>
      </c>
      <c r="O73" s="1" t="s">
        <v>2</v>
      </c>
    </row>
    <row r="74" spans="4:15">
      <c r="D74" s="1" t="e">
        <f>"dataField: "&amp;#REF!&amp;A74&amp;#REF!</f>
        <v>#REF!</v>
      </c>
      <c r="E74" s="1" t="e">
        <f>", caption: "&amp;#REF!&amp;IF(C74="",A74,C74)&amp;#REF!</f>
        <v>#REF!</v>
      </c>
      <c r="F74" s="1" t="str">
        <f t="shared" si="17"/>
        <v>, with: 200</v>
      </c>
      <c r="G74" s="1" t="e">
        <f>", dataType: "&amp;#REF!&amp;IF(OR(B74="int",LEFT(B74,7)="decimal"),"number",IF(B74="date","date",IF(B74="datetime","datetime",IF(B74="bit","boolean","string"))))&amp;#REF!</f>
        <v>#REF!</v>
      </c>
      <c r="H74" s="1" t="str">
        <f>IF(OR(LEFT(B74,7)="decimal",B74="int"),", formmat:  "&amp;#REF!&amp;"fixedPoint"&amp;#REF!,IF(B74="date",", formmat: date_fm",IF(B74="datetime",", formmat: datetime_fm","")))</f>
        <v/>
      </c>
      <c r="I74" s="1" t="str">
        <f t="shared" si="18"/>
        <v/>
      </c>
      <c r="J74" s="1" t="str">
        <f t="shared" si="19"/>
        <v/>
      </c>
      <c r="K74" s="1" t="str">
        <f t="shared" si="16"/>
        <v/>
      </c>
      <c r="O74" s="1" t="s">
        <v>2</v>
      </c>
    </row>
    <row r="75" spans="4:15">
      <c r="D75" s="1" t="e">
        <f>"dataField: "&amp;#REF!&amp;A75&amp;#REF!</f>
        <v>#REF!</v>
      </c>
      <c r="E75" s="1" t="e">
        <f>", caption: "&amp;#REF!&amp;IF(C75="",A75,C75)&amp;#REF!</f>
        <v>#REF!</v>
      </c>
      <c r="F75" s="1" t="str">
        <f t="shared" si="17"/>
        <v>, with: 200</v>
      </c>
      <c r="G75" s="1" t="e">
        <f>", dataType: "&amp;#REF!&amp;IF(OR(B75="int",LEFT(B75,7)="decimal"),"number",IF(B75="date","date",IF(B75="datetime","datetime",IF(B75="bit","boolean","string"))))&amp;#REF!</f>
        <v>#REF!</v>
      </c>
      <c r="H75" s="1" t="str">
        <f>IF(OR(LEFT(B75,7)="decimal",B75="int"),", formmat:  "&amp;#REF!&amp;"fixedPoint"&amp;#REF!,IF(B75="date",", formmat: date_fm",IF(B75="datetime",", formmat: datetime_fm","")))</f>
        <v/>
      </c>
      <c r="I75" s="1" t="str">
        <f t="shared" si="18"/>
        <v/>
      </c>
      <c r="J75" s="1" t="str">
        <f t="shared" si="19"/>
        <v/>
      </c>
      <c r="K75" s="1" t="str">
        <f t="shared" si="16"/>
        <v/>
      </c>
      <c r="O75" s="1" t="s">
        <v>2</v>
      </c>
    </row>
    <row r="76" spans="4:15">
      <c r="D76" s="1" t="e">
        <f>"dataField: "&amp;#REF!&amp;A76&amp;#REF!</f>
        <v>#REF!</v>
      </c>
      <c r="E76" s="1" t="e">
        <f>", caption: "&amp;#REF!&amp;IF(C76="",A76,C76)&amp;#REF!</f>
        <v>#REF!</v>
      </c>
      <c r="F76" s="1" t="str">
        <f t="shared" si="17"/>
        <v>, with: 200</v>
      </c>
      <c r="G76" s="1" t="e">
        <f>", dataType: "&amp;#REF!&amp;IF(OR(B76="int",LEFT(B76,7)="decimal"),"number",IF(B76="date","date",IF(B76="datetime","datetime",IF(B76="bit","boolean","string"))))&amp;#REF!</f>
        <v>#REF!</v>
      </c>
      <c r="H76" s="1" t="str">
        <f>IF(OR(LEFT(B76,7)="decimal",B76="int"),", formmat:  "&amp;#REF!&amp;"fixedPoint"&amp;#REF!,IF(B76="date",", formmat: date_fm",IF(B76="datetime",", formmat: datetime_fm","")))</f>
        <v/>
      </c>
      <c r="I76" s="1" t="str">
        <f t="shared" si="18"/>
        <v/>
      </c>
      <c r="J76" s="1" t="str">
        <f t="shared" si="19"/>
        <v/>
      </c>
      <c r="K76" s="1" t="str">
        <f t="shared" si="16"/>
        <v/>
      </c>
      <c r="O76" s="1" t="s">
        <v>2</v>
      </c>
    </row>
    <row r="77" spans="4:15">
      <c r="D77" s="1" t="e">
        <f>"dataField: "&amp;#REF!&amp;A77&amp;#REF!</f>
        <v>#REF!</v>
      </c>
      <c r="E77" s="1" t="e">
        <f>", caption: "&amp;#REF!&amp;IF(C77="",A77,C77)&amp;#REF!</f>
        <v>#REF!</v>
      </c>
      <c r="F77" s="1" t="str">
        <f t="shared" si="17"/>
        <v>, with: 200</v>
      </c>
      <c r="G77" s="1" t="e">
        <f>", dataType: "&amp;#REF!&amp;IF(OR(B77="int",LEFT(B77,7)="decimal"),"number",IF(B77="date","date",IF(B77="datetime","datetime",IF(B77="bit","boolean","string"))))&amp;#REF!</f>
        <v>#REF!</v>
      </c>
      <c r="H77" s="1" t="str">
        <f>IF(OR(LEFT(B77,7)="decimal",B77="int"),", formmat:  "&amp;#REF!&amp;"fixedPoint"&amp;#REF!,IF(B77="date",", formmat: date_fm",IF(B77="datetime",", formmat: datetime_fm","")))</f>
        <v/>
      </c>
      <c r="I77" s="1" t="str">
        <f t="shared" si="18"/>
        <v/>
      </c>
      <c r="J77" s="1" t="str">
        <f t="shared" si="19"/>
        <v/>
      </c>
      <c r="K77" s="1" t="str">
        <f t="shared" si="16"/>
        <v/>
      </c>
      <c r="O77" s="1" t="s">
        <v>2</v>
      </c>
    </row>
    <row r="78" spans="4:15">
      <c r="D78" s="1" t="e">
        <f>"dataField: "&amp;#REF!&amp;A78&amp;#REF!</f>
        <v>#REF!</v>
      </c>
      <c r="E78" s="1" t="e">
        <f>", caption: "&amp;#REF!&amp;IF(C78="",A78,C78)&amp;#REF!</f>
        <v>#REF!</v>
      </c>
      <c r="F78" s="1" t="str">
        <f t="shared" si="17"/>
        <v>, with: 200</v>
      </c>
      <c r="G78" s="1" t="e">
        <f>", dataType: "&amp;#REF!&amp;IF(OR(B78="int",LEFT(B78,7)="decimal"),"number",IF(B78="date","date",IF(B78="datetime","datetime",IF(B78="bit","boolean","string"))))&amp;#REF!</f>
        <v>#REF!</v>
      </c>
      <c r="H78" s="1" t="str">
        <f>IF(OR(LEFT(B78,7)="decimal",B78="int"),", formmat:  "&amp;#REF!&amp;"fixedPoint"&amp;#REF!,IF(B78="date",", formmat: date_fm",IF(B78="datetime",", formmat: datetime_fm","")))</f>
        <v/>
      </c>
      <c r="I78" s="1" t="str">
        <f t="shared" si="18"/>
        <v/>
      </c>
      <c r="J78" s="1" t="str">
        <f t="shared" si="19"/>
        <v/>
      </c>
      <c r="K78" s="1" t="str">
        <f t="shared" si="16"/>
        <v/>
      </c>
      <c r="O78" s="1" t="s">
        <v>2</v>
      </c>
    </row>
    <row r="79" spans="4:15">
      <c r="D79" s="1" t="e">
        <f>"dataField: "&amp;#REF!&amp;A79&amp;#REF!</f>
        <v>#REF!</v>
      </c>
      <c r="E79" s="1" t="e">
        <f>", caption: "&amp;#REF!&amp;IF(C79="",A79,C79)&amp;#REF!</f>
        <v>#REF!</v>
      </c>
      <c r="F79" s="1" t="str">
        <f t="shared" si="17"/>
        <v>, with: 200</v>
      </c>
      <c r="G79" s="1" t="e">
        <f>", dataType: "&amp;#REF!&amp;IF(OR(B79="int",LEFT(B79,7)="decimal"),"number",IF(B79="date","date",IF(B79="datetime","datetime",IF(B79="bit","boolean","string"))))&amp;#REF!</f>
        <v>#REF!</v>
      </c>
      <c r="H79" s="1" t="str">
        <f>IF(OR(LEFT(B79,7)="decimal",B79="int"),", formmat:  "&amp;#REF!&amp;"fixedPoint"&amp;#REF!,IF(B79="date",", formmat: date_fm",IF(B79="datetime",", formmat: datetime_fm","")))</f>
        <v/>
      </c>
      <c r="I79" s="1" t="str">
        <f t="shared" si="18"/>
        <v/>
      </c>
      <c r="J79" s="1" t="str">
        <f t="shared" si="19"/>
        <v/>
      </c>
      <c r="K79" s="1" t="str">
        <f t="shared" si="16"/>
        <v/>
      </c>
      <c r="O79" s="1" t="s">
        <v>2</v>
      </c>
    </row>
    <row r="80" spans="4:15">
      <c r="D80" s="1" t="e">
        <f>"dataField: "&amp;#REF!&amp;A80&amp;#REF!</f>
        <v>#REF!</v>
      </c>
      <c r="E80" s="1" t="e">
        <f>", caption: "&amp;#REF!&amp;IF(C80="",A80,C80)&amp;#REF!</f>
        <v>#REF!</v>
      </c>
      <c r="F80" s="1" t="str">
        <f t="shared" si="17"/>
        <v>, with: 200</v>
      </c>
      <c r="G80" s="1" t="e">
        <f>", dataType: "&amp;#REF!&amp;IF(OR(B80="int",LEFT(B80,7)="decimal"),"number",IF(B80="date","date",IF(B80="datetime","datetime",IF(B80="bit","boolean","string"))))&amp;#REF!</f>
        <v>#REF!</v>
      </c>
      <c r="H80" s="1" t="str">
        <f>IF(OR(LEFT(B80,7)="decimal",B80="int"),", formmat:  "&amp;#REF!&amp;"fixedPoint"&amp;#REF!,IF(B80="date",", formmat: date_fm",IF(B80="datetime",", formmat: datetime_fm","")))</f>
        <v/>
      </c>
      <c r="I80" s="1" t="str">
        <f t="shared" si="18"/>
        <v/>
      </c>
      <c r="J80" s="1" t="str">
        <f t="shared" si="19"/>
        <v/>
      </c>
      <c r="K80" s="1" t="str">
        <f t="shared" si="16"/>
        <v/>
      </c>
      <c r="O80" s="1" t="s">
        <v>2</v>
      </c>
    </row>
    <row r="81" spans="4:15">
      <c r="D81" s="1" t="e">
        <f>"dataField: "&amp;#REF!&amp;A81&amp;#REF!</f>
        <v>#REF!</v>
      </c>
      <c r="E81" s="1" t="e">
        <f>", caption: "&amp;#REF!&amp;IF(C81="",A81,C81)&amp;#REF!</f>
        <v>#REF!</v>
      </c>
      <c r="F81" s="1" t="str">
        <f t="shared" si="17"/>
        <v>, with: 200</v>
      </c>
      <c r="G81" s="1" t="e">
        <f>", dataType: "&amp;#REF!&amp;IF(OR(B81="int",LEFT(B81,7)="decimal"),"number",IF(B81="date","date",IF(B81="datetime","datetime",IF(B81="bit","boolean","string"))))&amp;#REF!</f>
        <v>#REF!</v>
      </c>
      <c r="H81" s="1" t="str">
        <f>IF(OR(LEFT(B81,7)="decimal",B81="int"),", formmat:  "&amp;#REF!&amp;"fixedPoint"&amp;#REF!,IF(B81="date",", formmat: date_fm",IF(B81="datetime",", formmat: datetime_fm","")))</f>
        <v/>
      </c>
      <c r="I81" s="1" t="str">
        <f t="shared" si="18"/>
        <v/>
      </c>
      <c r="J81" s="1" t="str">
        <f t="shared" si="19"/>
        <v/>
      </c>
      <c r="K81" s="1" t="str">
        <f t="shared" si="16"/>
        <v/>
      </c>
      <c r="O81" s="1" t="s">
        <v>2</v>
      </c>
    </row>
    <row r="82" spans="4:15">
      <c r="D82" s="1" t="e">
        <f>"dataField: "&amp;#REF!&amp;A82&amp;#REF!</f>
        <v>#REF!</v>
      </c>
      <c r="E82" s="1" t="e">
        <f>", caption: "&amp;#REF!&amp;IF(C82="",A82,C82)&amp;#REF!</f>
        <v>#REF!</v>
      </c>
      <c r="F82" s="1" t="str">
        <f t="shared" si="17"/>
        <v>, with: 200</v>
      </c>
      <c r="G82" s="1" t="e">
        <f>", dataType: "&amp;#REF!&amp;IF(OR(B82="int",LEFT(B82,7)="decimal"),"number",IF(B82="date","date",IF(B82="datetime","datetime",IF(B82="bit","boolean","string"))))&amp;#REF!</f>
        <v>#REF!</v>
      </c>
      <c r="H82" s="1" t="str">
        <f>IF(OR(LEFT(B82,7)="decimal",B82="int"),", formmat:  "&amp;#REF!&amp;"fixedPoint"&amp;#REF!,IF(B82="date",", formmat: date_fm",IF(B82="datetime",", formmat: datetime_fm","")))</f>
        <v/>
      </c>
      <c r="I82" s="1" t="str">
        <f t="shared" si="18"/>
        <v/>
      </c>
      <c r="J82" s="1" t="str">
        <f t="shared" si="19"/>
        <v/>
      </c>
      <c r="K82" s="1" t="str">
        <f t="shared" si="16"/>
        <v/>
      </c>
      <c r="O82" s="1" t="s">
        <v>2</v>
      </c>
    </row>
    <row r="83" spans="4:15">
      <c r="D83" s="1" t="e">
        <f>"dataField: "&amp;#REF!&amp;A83&amp;#REF!</f>
        <v>#REF!</v>
      </c>
      <c r="E83" s="1" t="e">
        <f>", caption: "&amp;#REF!&amp;IF(C83="",A83,C83)&amp;#REF!</f>
        <v>#REF!</v>
      </c>
      <c r="F83" s="1" t="str">
        <f t="shared" si="17"/>
        <v>, with: 200</v>
      </c>
      <c r="G83" s="1" t="e">
        <f>", dataType: "&amp;#REF!&amp;IF(OR(B83="int",LEFT(B83,7)="decimal"),"number",IF(B83="date","date",IF(B83="datetime","datetime",IF(B83="bit","boolean","string"))))&amp;#REF!</f>
        <v>#REF!</v>
      </c>
      <c r="H83" s="1" t="str">
        <f>IF(OR(LEFT(B83,7)="decimal",B83="int"),", formmat:  "&amp;#REF!&amp;"fixedPoint"&amp;#REF!,IF(B83="date",", formmat: date_fm",IF(B83="datetime",", formmat: datetime_fm","")))</f>
        <v/>
      </c>
      <c r="I83" s="1" t="str">
        <f t="shared" si="18"/>
        <v/>
      </c>
      <c r="J83" s="1" t="str">
        <f t="shared" si="19"/>
        <v/>
      </c>
      <c r="K83" s="1" t="str">
        <f t="shared" si="16"/>
        <v/>
      </c>
      <c r="O83" s="1" t="s">
        <v>2</v>
      </c>
    </row>
    <row r="84" spans="4:15">
      <c r="D84" s="1" t="e">
        <f>"dataField: "&amp;#REF!&amp;A84&amp;#REF!</f>
        <v>#REF!</v>
      </c>
      <c r="E84" s="1" t="e">
        <f>", caption: "&amp;#REF!&amp;IF(C84="",A84,C84)&amp;#REF!</f>
        <v>#REF!</v>
      </c>
      <c r="F84" s="1" t="str">
        <f t="shared" si="17"/>
        <v>, with: 200</v>
      </c>
      <c r="G84" s="1" t="e">
        <f>", dataType: "&amp;#REF!&amp;IF(OR(B84="int",LEFT(B84,7)="decimal"),"number",IF(B84="date","date",IF(B84="datetime","datetime",IF(B84="bit","boolean","string"))))&amp;#REF!</f>
        <v>#REF!</v>
      </c>
      <c r="H84" s="1" t="str">
        <f>IF(OR(LEFT(B84,7)="decimal",B84="int"),", formmat:  "&amp;#REF!&amp;"fixedPoint"&amp;#REF!,IF(B84="date",", formmat: date_fm",IF(B84="datetime",", formmat: datetime_fm","")))</f>
        <v/>
      </c>
      <c r="I84" s="1" t="str">
        <f t="shared" si="18"/>
        <v/>
      </c>
      <c r="J84" s="1" t="str">
        <f t="shared" si="19"/>
        <v/>
      </c>
      <c r="K84" s="1" t="str">
        <f t="shared" si="16"/>
        <v/>
      </c>
      <c r="O84" s="1" t="s">
        <v>2</v>
      </c>
    </row>
    <row r="85" spans="4:15">
      <c r="D85" s="1" t="e">
        <f>"dataField: "&amp;#REF!&amp;A85&amp;#REF!</f>
        <v>#REF!</v>
      </c>
      <c r="E85" s="1" t="e">
        <f>", caption: "&amp;#REF!&amp;IF(C85="",A85,C85)&amp;#REF!</f>
        <v>#REF!</v>
      </c>
      <c r="F85" s="1" t="str">
        <f t="shared" si="17"/>
        <v>, with: 200</v>
      </c>
      <c r="G85" s="1" t="e">
        <f>", dataType: "&amp;#REF!&amp;IF(OR(B85="int",LEFT(B85,7)="decimal"),"number",IF(B85="date","date",IF(B85="datetime","datetime",IF(B85="bit","boolean","string"))))&amp;#REF!</f>
        <v>#REF!</v>
      </c>
      <c r="H85" s="1" t="str">
        <f>IF(OR(LEFT(B85,7)="decimal",B85="int"),", formmat:  "&amp;#REF!&amp;"fixedPoint"&amp;#REF!,IF(B85="date",", formmat: date_fm",IF(B85="datetime",", formmat: datetime_fm","")))</f>
        <v/>
      </c>
      <c r="I85" s="1" t="str">
        <f t="shared" si="18"/>
        <v/>
      </c>
      <c r="J85" s="1" t="str">
        <f t="shared" si="19"/>
        <v/>
      </c>
      <c r="K85" s="1" t="str">
        <f t="shared" si="16"/>
        <v/>
      </c>
      <c r="O85" s="1" t="s">
        <v>2</v>
      </c>
    </row>
    <row r="86" spans="4:15">
      <c r="D86" s="1" t="e">
        <f>"dataField: "&amp;#REF!&amp;A86&amp;#REF!</f>
        <v>#REF!</v>
      </c>
      <c r="E86" s="1" t="e">
        <f>", caption: "&amp;#REF!&amp;IF(C86="",A86,C86)&amp;#REF!</f>
        <v>#REF!</v>
      </c>
      <c r="F86" s="1" t="str">
        <f t="shared" si="17"/>
        <v>, with: 200</v>
      </c>
      <c r="G86" s="1" t="e">
        <f>", dataType: "&amp;#REF!&amp;IF(OR(B86="int",LEFT(B86,7)="decimal"),"number",IF(B86="date","date",IF(B86="datetime","datetime",IF(B86="bit","boolean","string"))))&amp;#REF!</f>
        <v>#REF!</v>
      </c>
      <c r="H86" s="1" t="str">
        <f>IF(OR(LEFT(B86,7)="decimal",B86="int"),", formmat:  "&amp;#REF!&amp;"fixedPoint"&amp;#REF!,IF(B86="date",", formmat: date_fm",IF(B86="datetime",", formmat: datetime_fm","")))</f>
        <v/>
      </c>
      <c r="I86" s="1" t="str">
        <f t="shared" si="18"/>
        <v/>
      </c>
      <c r="J86" s="1" t="str">
        <f t="shared" si="19"/>
        <v/>
      </c>
      <c r="K86" s="1" t="str">
        <f t="shared" si="16"/>
        <v/>
      </c>
      <c r="O86" s="1" t="s">
        <v>2</v>
      </c>
    </row>
    <row r="87" spans="4:15">
      <c r="D87" s="1" t="e">
        <f>"dataField: "&amp;#REF!&amp;A87&amp;#REF!</f>
        <v>#REF!</v>
      </c>
      <c r="E87" s="1" t="e">
        <f>", caption: "&amp;#REF!&amp;IF(C87="",A87,C87)&amp;#REF!</f>
        <v>#REF!</v>
      </c>
      <c r="F87" s="1" t="str">
        <f t="shared" si="17"/>
        <v>, with: 200</v>
      </c>
      <c r="G87" s="1" t="e">
        <f>", dataType: "&amp;#REF!&amp;IF(OR(B87="int",LEFT(B87,7)="decimal"),"number",IF(B87="date","date",IF(B87="datetime","datetime",IF(B87="bit","boolean","string"))))&amp;#REF!</f>
        <v>#REF!</v>
      </c>
      <c r="H87" s="1" t="str">
        <f>IF(OR(LEFT(B87,7)="decimal",B87="int"),", formmat:  "&amp;#REF!&amp;"fixedPoint"&amp;#REF!,IF(B87="date",", formmat: date_fm",IF(B87="datetime",", formmat: datetime_fm","")))</f>
        <v/>
      </c>
      <c r="I87" s="1" t="str">
        <f t="shared" si="18"/>
        <v/>
      </c>
      <c r="J87" s="1" t="str">
        <f t="shared" si="19"/>
        <v/>
      </c>
      <c r="K87" s="1" t="str">
        <f t="shared" si="16"/>
        <v/>
      </c>
      <c r="O87" s="1" t="s">
        <v>2</v>
      </c>
    </row>
    <row r="88" spans="4:15">
      <c r="D88" s="1" t="e">
        <f>"dataField: "&amp;#REF!&amp;A88&amp;#REF!</f>
        <v>#REF!</v>
      </c>
      <c r="E88" s="1" t="e">
        <f>", caption: "&amp;#REF!&amp;IF(C88="",A88,C88)&amp;#REF!</f>
        <v>#REF!</v>
      </c>
      <c r="F88" s="1" t="str">
        <f t="shared" si="17"/>
        <v>, with: 200</v>
      </c>
      <c r="G88" s="1" t="e">
        <f>", dataType: "&amp;#REF!&amp;IF(OR(B88="int",LEFT(B88,7)="decimal"),"number",IF(B88="date","date",IF(B88="datetime","datetime",IF(B88="bit","boolean","string"))))&amp;#REF!</f>
        <v>#REF!</v>
      </c>
      <c r="H88" s="1" t="str">
        <f>IF(OR(LEFT(B88,7)="decimal",B88="int"),", formmat:  "&amp;#REF!&amp;"fixedPoint"&amp;#REF!,IF(B88="date",", formmat: date_fm",IF(B88="datetime",", formmat: datetime_fm","")))</f>
        <v/>
      </c>
      <c r="I88" s="1" t="str">
        <f t="shared" si="18"/>
        <v/>
      </c>
      <c r="J88" s="1" t="str">
        <f t="shared" si="19"/>
        <v/>
      </c>
      <c r="K88" s="1" t="str">
        <f t="shared" si="16"/>
        <v/>
      </c>
      <c r="O88" s="1" t="s">
        <v>2</v>
      </c>
    </row>
    <row r="89" spans="4:15">
      <c r="D89" s="1" t="e">
        <f>"dataField: "&amp;#REF!&amp;A89&amp;#REF!</f>
        <v>#REF!</v>
      </c>
      <c r="E89" s="1" t="e">
        <f>", caption: "&amp;#REF!&amp;IF(C89="",A89,C89)&amp;#REF!</f>
        <v>#REF!</v>
      </c>
      <c r="F89" s="1" t="str">
        <f t="shared" si="17"/>
        <v>, with: 200</v>
      </c>
      <c r="G89" s="1" t="e">
        <f>", dataType: "&amp;#REF!&amp;IF(OR(B89="int",LEFT(B89,7)="decimal"),"number",IF(B89="date","date",IF(B89="datetime","datetime",IF(B89="bit","boolean","string"))))&amp;#REF!</f>
        <v>#REF!</v>
      </c>
      <c r="H89" s="1" t="str">
        <f>IF(OR(LEFT(B89,7)="decimal",B89="int"),", formmat:  "&amp;#REF!&amp;"fixedPoint"&amp;#REF!,IF(B89="date",", formmat: date_fm",IF(B89="datetime",", formmat: datetime_fm","")))</f>
        <v/>
      </c>
      <c r="I89" s="1" t="str">
        <f t="shared" si="18"/>
        <v/>
      </c>
      <c r="J89" s="1" t="str">
        <f t="shared" si="19"/>
        <v/>
      </c>
      <c r="K89" s="1" t="str">
        <f t="shared" si="16"/>
        <v/>
      </c>
      <c r="O89" s="1" t="s">
        <v>2</v>
      </c>
    </row>
    <row r="90" spans="4:15">
      <c r="D90" s="1" t="e">
        <f>"dataField: "&amp;#REF!&amp;A90&amp;#REF!</f>
        <v>#REF!</v>
      </c>
      <c r="E90" s="1" t="e">
        <f>", caption: "&amp;#REF!&amp;IF(C90="",A90,C90)&amp;#REF!</f>
        <v>#REF!</v>
      </c>
      <c r="F90" s="1" t="str">
        <f t="shared" si="17"/>
        <v>, with: 200</v>
      </c>
      <c r="G90" s="1" t="e">
        <f>", dataType: "&amp;#REF!&amp;IF(OR(B90="int",LEFT(B90,7)="decimal"),"number",IF(B90="date","date",IF(B90="datetime","datetime",IF(B90="bit","boolean","string"))))&amp;#REF!</f>
        <v>#REF!</v>
      </c>
      <c r="H90" s="1" t="str">
        <f>IF(OR(LEFT(B90,7)="decimal",B90="int"),", formmat:  "&amp;#REF!&amp;"fixedPoint"&amp;#REF!,IF(B90="date",", formmat: date_fm",IF(B90="datetime",", formmat: datetime_fm","")))</f>
        <v/>
      </c>
      <c r="I90" s="1" t="str">
        <f t="shared" si="18"/>
        <v/>
      </c>
      <c r="J90" s="1" t="str">
        <f t="shared" si="19"/>
        <v/>
      </c>
      <c r="K90" s="1" t="str">
        <f t="shared" si="16"/>
        <v/>
      </c>
      <c r="O90" s="1" t="s">
        <v>2</v>
      </c>
    </row>
    <row r="91" spans="4:15">
      <c r="D91" s="1" t="e">
        <f>"dataField: "&amp;#REF!&amp;A91&amp;#REF!</f>
        <v>#REF!</v>
      </c>
      <c r="E91" s="1" t="e">
        <f>", caption: "&amp;#REF!&amp;IF(C91="",A91,C91)&amp;#REF!</f>
        <v>#REF!</v>
      </c>
      <c r="F91" s="1" t="str">
        <f t="shared" si="17"/>
        <v>, with: 200</v>
      </c>
      <c r="G91" s="1" t="e">
        <f>", dataType: "&amp;#REF!&amp;IF(OR(B91="int",LEFT(B91,7)="decimal"),"number",IF(B91="date","date",IF(B91="datetime","datetime",IF(B91="bit","boolean","string"))))&amp;#REF!</f>
        <v>#REF!</v>
      </c>
      <c r="H91" s="1" t="str">
        <f>IF(OR(LEFT(B91,7)="decimal",B91="int"),", formmat:  "&amp;#REF!&amp;"fixedPoint"&amp;#REF!,IF(B91="date",", formmat: date_fm",IF(B91="datetime",", formmat: datetime_fm","")))</f>
        <v/>
      </c>
      <c r="I91" s="1" t="str">
        <f t="shared" si="18"/>
        <v/>
      </c>
      <c r="J91" s="1" t="str">
        <f t="shared" si="19"/>
        <v/>
      </c>
      <c r="K91" s="1" t="str">
        <f t="shared" si="16"/>
        <v/>
      </c>
      <c r="O91" s="1" t="s">
        <v>2</v>
      </c>
    </row>
    <row r="92" spans="4:15">
      <c r="D92" s="1" t="e">
        <f>"dataField: "&amp;#REF!&amp;A92&amp;#REF!</f>
        <v>#REF!</v>
      </c>
      <c r="E92" s="1" t="e">
        <f>", caption: "&amp;#REF!&amp;IF(C92="",A92,C92)&amp;#REF!</f>
        <v>#REF!</v>
      </c>
      <c r="F92" s="1" t="str">
        <f t="shared" si="17"/>
        <v>, with: 200</v>
      </c>
      <c r="G92" s="1" t="e">
        <f>", dataType: "&amp;#REF!&amp;IF(OR(B92="int",LEFT(B92,7)="decimal"),"number",IF(B92="date","date",IF(B92="datetime","datetime",IF(B92="bit","boolean","string"))))&amp;#REF!</f>
        <v>#REF!</v>
      </c>
      <c r="H92" s="1" t="str">
        <f>IF(OR(LEFT(B92,7)="decimal",B92="int"),", formmat:  "&amp;#REF!&amp;"fixedPoint"&amp;#REF!,IF(B92="date",", formmat: date_fm",IF(B92="datetime",", formmat: datetime_fm","")))</f>
        <v/>
      </c>
      <c r="I92" s="1" t="str">
        <f t="shared" si="18"/>
        <v/>
      </c>
      <c r="J92" s="1" t="str">
        <f t="shared" si="19"/>
        <v/>
      </c>
      <c r="K92" s="1" t="str">
        <f t="shared" si="16"/>
        <v/>
      </c>
      <c r="O92" s="1" t="s">
        <v>2</v>
      </c>
    </row>
    <row r="93" spans="4:15">
      <c r="D93" s="1" t="e">
        <f>"dataField: "&amp;#REF!&amp;A93&amp;#REF!</f>
        <v>#REF!</v>
      </c>
      <c r="E93" s="1" t="e">
        <f>", caption: "&amp;#REF!&amp;IF(C93="",A93,C93)&amp;#REF!</f>
        <v>#REF!</v>
      </c>
      <c r="F93" s="1" t="str">
        <f t="shared" si="17"/>
        <v>, with: 200</v>
      </c>
      <c r="G93" s="1" t="e">
        <f>", dataType: "&amp;#REF!&amp;IF(OR(B93="int",LEFT(B93,7)="decimal"),"number",IF(B93="date","date",IF(B93="datetime","datetime",IF(B93="bit","boolean","string"))))&amp;#REF!</f>
        <v>#REF!</v>
      </c>
      <c r="H93" s="1" t="str">
        <f>IF(OR(LEFT(B93,7)="decimal",B93="int"),", formmat:  "&amp;#REF!&amp;"fixedPoint"&amp;#REF!,IF(B93="date",", formmat: date_fm",IF(B93="datetime",", formmat: datetime_fm","")))</f>
        <v/>
      </c>
      <c r="I93" s="1" t="str">
        <f t="shared" si="18"/>
        <v/>
      </c>
      <c r="J93" s="1" t="str">
        <f t="shared" si="19"/>
        <v/>
      </c>
      <c r="K93" s="1" t="str">
        <f t="shared" si="16"/>
        <v/>
      </c>
      <c r="O93" s="1" t="s">
        <v>2</v>
      </c>
    </row>
    <row r="94" spans="4:15">
      <c r="D94" s="1" t="e">
        <f>"dataField: "&amp;#REF!&amp;A94&amp;#REF!</f>
        <v>#REF!</v>
      </c>
      <c r="E94" s="1" t="e">
        <f>", caption: "&amp;#REF!&amp;IF(C94="",A94,C94)&amp;#REF!</f>
        <v>#REF!</v>
      </c>
      <c r="F94" s="1" t="str">
        <f t="shared" si="17"/>
        <v>, with: 200</v>
      </c>
      <c r="G94" s="1" t="e">
        <f>", dataType: "&amp;#REF!&amp;IF(OR(B94="int",LEFT(B94,7)="decimal"),"number",IF(B94="date","date",IF(B94="datetime","datetime",IF(B94="bit","boolean","string"))))&amp;#REF!</f>
        <v>#REF!</v>
      </c>
      <c r="H94" s="1" t="str">
        <f>IF(OR(LEFT(B94,7)="decimal",B94="int"),", formmat:  "&amp;#REF!&amp;"fixedPoint"&amp;#REF!,IF(B94="date",", formmat: date_fm",IF(B94="datetime",", formmat: datetime_fm","")))</f>
        <v/>
      </c>
      <c r="I94" s="1" t="str">
        <f t="shared" si="18"/>
        <v/>
      </c>
      <c r="J94" s="1" t="str">
        <f t="shared" si="19"/>
        <v/>
      </c>
      <c r="K94" s="1" t="str">
        <f t="shared" si="16"/>
        <v/>
      </c>
      <c r="O94" s="1" t="s">
        <v>2</v>
      </c>
    </row>
    <row r="95" spans="4:15">
      <c r="D95" s="1" t="e">
        <f>"dataField: "&amp;#REF!&amp;A95&amp;#REF!</f>
        <v>#REF!</v>
      </c>
      <c r="E95" s="1" t="e">
        <f>", caption: "&amp;#REF!&amp;IF(C95="",A95,C95)&amp;#REF!</f>
        <v>#REF!</v>
      </c>
      <c r="F95" s="1" t="str">
        <f t="shared" si="17"/>
        <v>, with: 200</v>
      </c>
      <c r="G95" s="1" t="e">
        <f>", dataType: "&amp;#REF!&amp;IF(OR(B95="int",LEFT(B95,7)="decimal"),"number",IF(B95="date","date",IF(B95="datetime","datetime",IF(B95="bit","boolean","string"))))&amp;#REF!</f>
        <v>#REF!</v>
      </c>
      <c r="H95" s="1" t="str">
        <f>IF(OR(LEFT(B95,7)="decimal",B95="int"),", formmat:  "&amp;#REF!&amp;"fixedPoint"&amp;#REF!,IF(B95="date",", formmat: date_fm",IF(B95="datetime",", formmat: datetime_fm","")))</f>
        <v/>
      </c>
      <c r="I95" s="1" t="str">
        <f t="shared" si="18"/>
        <v/>
      </c>
      <c r="J95" s="1" t="str">
        <f t="shared" si="19"/>
        <v/>
      </c>
      <c r="K95" s="1" t="str">
        <f t="shared" si="16"/>
        <v/>
      </c>
      <c r="O95" s="1" t="s">
        <v>2</v>
      </c>
    </row>
    <row r="96" spans="4:15">
      <c r="D96" s="1" t="e">
        <f>"dataField: "&amp;#REF!&amp;A96&amp;#REF!</f>
        <v>#REF!</v>
      </c>
      <c r="E96" s="1" t="e">
        <f>", caption: "&amp;#REF!&amp;IF(C96="",A96,C96)&amp;#REF!</f>
        <v>#REF!</v>
      </c>
      <c r="F96" s="1" t="str">
        <f t="shared" si="17"/>
        <v>, with: 200</v>
      </c>
      <c r="G96" s="1" t="e">
        <f>", dataType: "&amp;#REF!&amp;IF(OR(B96="int",LEFT(B96,7)="decimal"),"number",IF(B96="date","date",IF(B96="datetime","datetime",IF(B96="bit","boolean","string"))))&amp;#REF!</f>
        <v>#REF!</v>
      </c>
      <c r="H96" s="1" t="str">
        <f>IF(OR(LEFT(B96,7)="decimal",B96="int"),", formmat:  "&amp;#REF!&amp;"fixedPoint"&amp;#REF!,IF(B96="date",", formmat: date_fm",IF(B96="datetime",", formmat: datetime_fm","")))</f>
        <v/>
      </c>
      <c r="I96" s="1" t="str">
        <f t="shared" si="18"/>
        <v/>
      </c>
      <c r="J96" s="1" t="str">
        <f t="shared" si="19"/>
        <v/>
      </c>
      <c r="K96" s="1" t="str">
        <f t="shared" si="16"/>
        <v/>
      </c>
      <c r="O96" s="1" t="s">
        <v>2</v>
      </c>
    </row>
    <row r="97" spans="4:15">
      <c r="D97" s="1" t="e">
        <f>"dataField: "&amp;#REF!&amp;A97&amp;#REF!</f>
        <v>#REF!</v>
      </c>
      <c r="E97" s="1" t="e">
        <f>", caption: "&amp;#REF!&amp;IF(C97="",A97,C97)&amp;#REF!</f>
        <v>#REF!</v>
      </c>
      <c r="F97" s="1" t="str">
        <f t="shared" si="17"/>
        <v>, with: 200</v>
      </c>
      <c r="G97" s="1" t="e">
        <f>", dataType: "&amp;#REF!&amp;IF(OR(B97="int",LEFT(B97,7)="decimal"),"number",IF(B97="date","date",IF(B97="datetime","datetime",IF(B97="bit","boolean","string"))))&amp;#REF!</f>
        <v>#REF!</v>
      </c>
      <c r="H97" s="1" t="str">
        <f>IF(OR(LEFT(B97,7)="decimal",B97="int"),", formmat:  "&amp;#REF!&amp;"fixedPoint"&amp;#REF!,IF(B97="date",", formmat: date_fm",IF(B97="datetime",", formmat: datetime_fm","")))</f>
        <v/>
      </c>
      <c r="I97" s="1" t="str">
        <f t="shared" si="18"/>
        <v/>
      </c>
      <c r="J97" s="1" t="str">
        <f t="shared" si="19"/>
        <v/>
      </c>
      <c r="K97" s="1" t="str">
        <f t="shared" si="16"/>
        <v/>
      </c>
      <c r="O97" s="1" t="s">
        <v>2</v>
      </c>
    </row>
    <row r="98" spans="4:15">
      <c r="D98" s="1" t="e">
        <f>"dataField: "&amp;#REF!&amp;A98&amp;#REF!</f>
        <v>#REF!</v>
      </c>
      <c r="E98" s="1" t="e">
        <f>", caption: "&amp;#REF!&amp;IF(C98="",A98,C98)&amp;#REF!</f>
        <v>#REF!</v>
      </c>
      <c r="F98" s="1" t="str">
        <f t="shared" ref="F98:F123" si="20">", with: "&amp;IF(OR(B98="uniqueidentifier",B98="int",B98="date",B98="datetime",LEFT(B98,7)="decimal",MID(B98,10,2)="50"),100,200)</f>
        <v>, with: 200</v>
      </c>
      <c r="G98" s="1" t="e">
        <f>", dataType: "&amp;#REF!&amp;IF(OR(B98="int",LEFT(B98,7)="decimal"),"number",IF(B98="date","date",IF(B98="datetime","datetime",IF(B98="bit","boolean","string"))))&amp;#REF!</f>
        <v>#REF!</v>
      </c>
      <c r="H98" s="1" t="str">
        <f>IF(OR(LEFT(B98,7)="decimal",B98="int"),", formmat:  "&amp;#REF!&amp;"fixedPoint"&amp;#REF!,IF(B98="date",", formmat: date_fm",IF(B98="datetime",", formmat: datetime_fm","")))</f>
        <v/>
      </c>
      <c r="I98" s="1" t="str">
        <f t="shared" ref="I98:I123" si="21">IF(OR(LEFT(B98,7)="decimal",B98="int"),", precision:  "&amp;IF(B98="int",0,MID(B98,FIND(",",B98)+2,1)),"")</f>
        <v/>
      </c>
      <c r="J98" s="1" t="str">
        <f t="shared" ref="J98:J123" si="22">IF(OR(LEFT(B98,7)="decimal",B98="int"),", editorOptions: { format: number"&amp;IF(B98="int","0",MID(B98,FIND(",",B98)+2,1))&amp;" }","")</f>
        <v/>
      </c>
      <c r="K98" s="1" t="str">
        <f t="shared" si="16"/>
        <v/>
      </c>
      <c r="O98" s="1" t="s">
        <v>2</v>
      </c>
    </row>
    <row r="99" spans="4:15">
      <c r="D99" s="1" t="e">
        <f>"dataField: "&amp;#REF!&amp;A99&amp;#REF!</f>
        <v>#REF!</v>
      </c>
      <c r="E99" s="1" t="e">
        <f>", caption: "&amp;#REF!&amp;IF(C99="",A99,C99)&amp;#REF!</f>
        <v>#REF!</v>
      </c>
      <c r="F99" s="1" t="str">
        <f t="shared" si="20"/>
        <v>, with: 200</v>
      </c>
      <c r="G99" s="1" t="e">
        <f>", dataType: "&amp;#REF!&amp;IF(OR(B99="int",LEFT(B99,7)="decimal"),"number",IF(B99="date","date",IF(B99="datetime","datetime",IF(B99="bit","boolean","string"))))&amp;#REF!</f>
        <v>#REF!</v>
      </c>
      <c r="H99" s="1" t="str">
        <f>IF(OR(LEFT(B99,7)="decimal",B99="int"),", formmat:  "&amp;#REF!&amp;"fixedPoint"&amp;#REF!,IF(B99="date",", formmat: date_fm",IF(B99="datetime",", formmat: datetime_fm","")))</f>
        <v/>
      </c>
      <c r="I99" s="1" t="str">
        <f t="shared" si="21"/>
        <v/>
      </c>
      <c r="J99" s="1" t="str">
        <f t="shared" si="22"/>
        <v/>
      </c>
      <c r="K99" s="1" t="str">
        <f t="shared" si="16"/>
        <v/>
      </c>
      <c r="O99" s="1" t="s">
        <v>2</v>
      </c>
    </row>
    <row r="100" spans="4:15">
      <c r="D100" s="1" t="e">
        <f>"dataField: "&amp;#REF!&amp;A100&amp;#REF!</f>
        <v>#REF!</v>
      </c>
      <c r="E100" s="1" t="e">
        <f>", caption: "&amp;#REF!&amp;IF(C100="",A100,C100)&amp;#REF!</f>
        <v>#REF!</v>
      </c>
      <c r="F100" s="1" t="str">
        <f t="shared" si="20"/>
        <v>, with: 200</v>
      </c>
      <c r="G100" s="1" t="e">
        <f>", dataType: "&amp;#REF!&amp;IF(OR(B100="int",LEFT(B100,7)="decimal"),"number",IF(B100="date","date",IF(B100="datetime","datetime",IF(B100="bit","boolean","string"))))&amp;#REF!</f>
        <v>#REF!</v>
      </c>
      <c r="H100" s="1" t="str">
        <f>IF(OR(LEFT(B100,7)="decimal",B100="int"),", formmat:  "&amp;#REF!&amp;"fixedPoint"&amp;#REF!,IF(B100="date",", formmat: date_fm",IF(B100="datetime",", formmat: datetime_fm","")))</f>
        <v/>
      </c>
      <c r="I100" s="1" t="str">
        <f t="shared" si="21"/>
        <v/>
      </c>
      <c r="J100" s="1" t="str">
        <f t="shared" si="22"/>
        <v/>
      </c>
      <c r="K100" s="1" t="str">
        <f t="shared" si="16"/>
        <v/>
      </c>
      <c r="O100" s="1" t="s">
        <v>2</v>
      </c>
    </row>
    <row r="101" spans="4:15">
      <c r="D101" s="1" t="e">
        <f>"dataField: "&amp;#REF!&amp;A101&amp;#REF!</f>
        <v>#REF!</v>
      </c>
      <c r="E101" s="1" t="e">
        <f>", caption: "&amp;#REF!&amp;IF(C101="",A101,C101)&amp;#REF!</f>
        <v>#REF!</v>
      </c>
      <c r="F101" s="1" t="str">
        <f t="shared" si="20"/>
        <v>, with: 200</v>
      </c>
      <c r="G101" s="1" t="e">
        <f>", dataType: "&amp;#REF!&amp;IF(OR(B101="int",LEFT(B101,7)="decimal"),"number",IF(B101="date","date",IF(B101="datetime","datetime",IF(B101="bit","boolean","string"))))&amp;#REF!</f>
        <v>#REF!</v>
      </c>
      <c r="H101" s="1" t="str">
        <f>IF(OR(LEFT(B101,7)="decimal",B101="int"),", formmat:  "&amp;#REF!&amp;"fixedPoint"&amp;#REF!,IF(B101="date",", formmat: date_fm",IF(B101="datetime",", formmat: datetime_fm","")))</f>
        <v/>
      </c>
      <c r="I101" s="1" t="str">
        <f t="shared" si="21"/>
        <v/>
      </c>
      <c r="J101" s="1" t="str">
        <f t="shared" si="22"/>
        <v/>
      </c>
      <c r="K101" s="1" t="str">
        <f t="shared" si="16"/>
        <v/>
      </c>
      <c r="O101" s="1" t="s">
        <v>2</v>
      </c>
    </row>
    <row r="102" spans="4:15">
      <c r="D102" s="1" t="e">
        <f>"dataField: "&amp;#REF!&amp;A102&amp;#REF!</f>
        <v>#REF!</v>
      </c>
      <c r="E102" s="1" t="e">
        <f>", caption: "&amp;#REF!&amp;IF(C102="",A102,C102)&amp;#REF!</f>
        <v>#REF!</v>
      </c>
      <c r="F102" s="1" t="str">
        <f t="shared" si="20"/>
        <v>, with: 200</v>
      </c>
      <c r="G102" s="1" t="e">
        <f>", dataType: "&amp;#REF!&amp;IF(OR(B102="int",LEFT(B102,7)="decimal"),"number",IF(B102="date","date",IF(B102="datetime","datetime",IF(B102="bit","boolean","string"))))&amp;#REF!</f>
        <v>#REF!</v>
      </c>
      <c r="H102" s="1" t="str">
        <f>IF(OR(LEFT(B102,7)="decimal",B102="int"),", formmat:  "&amp;#REF!&amp;"fixedPoint"&amp;#REF!,IF(B102="date",", formmat: date_fm",IF(B102="datetime",", formmat: datetime_fm","")))</f>
        <v/>
      </c>
      <c r="I102" s="1" t="str">
        <f t="shared" si="21"/>
        <v/>
      </c>
      <c r="J102" s="1" t="str">
        <f t="shared" si="22"/>
        <v/>
      </c>
      <c r="K102" s="1" t="str">
        <f t="shared" si="16"/>
        <v/>
      </c>
      <c r="O102" s="1" t="s">
        <v>2</v>
      </c>
    </row>
    <row r="103" spans="4:15">
      <c r="D103" s="1" t="e">
        <f>"dataField: "&amp;#REF!&amp;A103&amp;#REF!</f>
        <v>#REF!</v>
      </c>
      <c r="E103" s="1" t="e">
        <f>", caption: "&amp;#REF!&amp;IF(C103="",A103,C103)&amp;#REF!</f>
        <v>#REF!</v>
      </c>
      <c r="F103" s="1" t="str">
        <f t="shared" si="20"/>
        <v>, with: 200</v>
      </c>
      <c r="G103" s="1" t="e">
        <f>", dataType: "&amp;#REF!&amp;IF(OR(B103="int",LEFT(B103,7)="decimal"),"number",IF(B103="date","date",IF(B103="datetime","datetime",IF(B103="bit","boolean","string"))))&amp;#REF!</f>
        <v>#REF!</v>
      </c>
      <c r="H103" s="1" t="str">
        <f>IF(OR(LEFT(B103,7)="decimal",B103="int"),", formmat:  "&amp;#REF!&amp;"fixedPoint"&amp;#REF!,IF(B103="date",", formmat: date_fm",IF(B103="datetime",", formmat: datetime_fm","")))</f>
        <v/>
      </c>
      <c r="I103" s="1" t="str">
        <f t="shared" si="21"/>
        <v/>
      </c>
      <c r="J103" s="1" t="str">
        <f t="shared" si="22"/>
        <v/>
      </c>
      <c r="K103" s="1" t="str">
        <f t="shared" si="16"/>
        <v/>
      </c>
      <c r="O103" s="1" t="s">
        <v>2</v>
      </c>
    </row>
    <row r="104" spans="4:15">
      <c r="D104" s="1" t="e">
        <f>"dataField: "&amp;#REF!&amp;A104&amp;#REF!</f>
        <v>#REF!</v>
      </c>
      <c r="E104" s="1" t="e">
        <f>", caption: "&amp;#REF!&amp;IF(C104="",A104,C104)&amp;#REF!</f>
        <v>#REF!</v>
      </c>
      <c r="F104" s="1" t="str">
        <f t="shared" si="20"/>
        <v>, with: 200</v>
      </c>
      <c r="G104" s="1" t="e">
        <f>", dataType: "&amp;#REF!&amp;IF(OR(B104="int",LEFT(B104,7)="decimal"),"number",IF(B104="date","date",IF(B104="datetime","datetime",IF(B104="bit","boolean","string"))))&amp;#REF!</f>
        <v>#REF!</v>
      </c>
      <c r="H104" s="1" t="str">
        <f>IF(OR(LEFT(B104,7)="decimal",B104="int"),", formmat:  "&amp;#REF!&amp;"fixedPoint"&amp;#REF!,IF(B104="date",", formmat: date_fm",IF(B104="datetime",", formmat: datetime_fm","")))</f>
        <v/>
      </c>
      <c r="I104" s="1" t="str">
        <f t="shared" si="21"/>
        <v/>
      </c>
      <c r="J104" s="1" t="str">
        <f t="shared" si="22"/>
        <v/>
      </c>
      <c r="K104" s="1" t="str">
        <f t="shared" si="16"/>
        <v/>
      </c>
      <c r="O104" s="1" t="s">
        <v>2</v>
      </c>
    </row>
    <row r="105" spans="4:15">
      <c r="D105" s="1" t="e">
        <f>"dataField: "&amp;#REF!&amp;A105&amp;#REF!</f>
        <v>#REF!</v>
      </c>
      <c r="E105" s="1" t="e">
        <f>", caption: "&amp;#REF!&amp;IF(C105="",A105,C105)&amp;#REF!</f>
        <v>#REF!</v>
      </c>
      <c r="F105" s="1" t="str">
        <f t="shared" si="20"/>
        <v>, with: 200</v>
      </c>
      <c r="G105" s="1" t="e">
        <f>", dataType: "&amp;#REF!&amp;IF(OR(B105="int",LEFT(B105,7)="decimal"),"number",IF(B105="date","date",IF(B105="datetime","datetime",IF(B105="bit","boolean","string"))))&amp;#REF!</f>
        <v>#REF!</v>
      </c>
      <c r="H105" s="1" t="str">
        <f>IF(OR(LEFT(B105,7)="decimal",B105="int"),", formmat:  "&amp;#REF!&amp;"fixedPoint"&amp;#REF!,IF(B105="date",", formmat: date_fm",IF(B105="datetime",", formmat: datetime_fm","")))</f>
        <v/>
      </c>
      <c r="I105" s="1" t="str">
        <f t="shared" si="21"/>
        <v/>
      </c>
      <c r="J105" s="1" t="str">
        <f t="shared" si="22"/>
        <v/>
      </c>
      <c r="K105" s="1" t="str">
        <f t="shared" si="16"/>
        <v/>
      </c>
      <c r="O105" s="1" t="s">
        <v>2</v>
      </c>
    </row>
    <row r="106" spans="4:15">
      <c r="D106" s="1" t="e">
        <f>"dataField: "&amp;#REF!&amp;A106&amp;#REF!</f>
        <v>#REF!</v>
      </c>
      <c r="E106" s="1" t="e">
        <f>", caption: "&amp;#REF!&amp;IF(C106="",A106,C106)&amp;#REF!</f>
        <v>#REF!</v>
      </c>
      <c r="F106" s="1" t="str">
        <f t="shared" si="20"/>
        <v>, with: 200</v>
      </c>
      <c r="G106" s="1" t="e">
        <f>", dataType: "&amp;#REF!&amp;IF(OR(B106="int",LEFT(B106,7)="decimal"),"number",IF(B106="date","date",IF(B106="datetime","datetime",IF(B106="bit","boolean","string"))))&amp;#REF!</f>
        <v>#REF!</v>
      </c>
      <c r="H106" s="1" t="str">
        <f>IF(OR(LEFT(B106,7)="decimal",B106="int"),", formmat:  "&amp;#REF!&amp;"fixedPoint"&amp;#REF!,IF(B106="date",", formmat: date_fm",IF(B106="datetime",", formmat: datetime_fm","")))</f>
        <v/>
      </c>
      <c r="I106" s="1" t="str">
        <f t="shared" si="21"/>
        <v/>
      </c>
      <c r="J106" s="1" t="str">
        <f t="shared" si="22"/>
        <v/>
      </c>
      <c r="K106" s="1" t="str">
        <f t="shared" si="16"/>
        <v/>
      </c>
      <c r="O106" s="1" t="s">
        <v>2</v>
      </c>
    </row>
    <row r="107" spans="4:15">
      <c r="D107" s="1" t="e">
        <f>"dataField: "&amp;#REF!&amp;A107&amp;#REF!</f>
        <v>#REF!</v>
      </c>
      <c r="E107" s="1" t="e">
        <f>", caption: "&amp;#REF!&amp;IF(C107="",A107,C107)&amp;#REF!</f>
        <v>#REF!</v>
      </c>
      <c r="F107" s="1" t="str">
        <f t="shared" si="20"/>
        <v>, with: 200</v>
      </c>
      <c r="G107" s="1" t="e">
        <f>", dataType: "&amp;#REF!&amp;IF(OR(B107="int",LEFT(B107,7)="decimal"),"number",IF(B107="date","date",IF(B107="datetime","datetime",IF(B107="bit","boolean","string"))))&amp;#REF!</f>
        <v>#REF!</v>
      </c>
      <c r="H107" s="1" t="str">
        <f>IF(OR(LEFT(B107,7)="decimal",B107="int"),", formmat:  "&amp;#REF!&amp;"fixedPoint"&amp;#REF!,IF(B107="date",", formmat: date_fm",IF(B107="datetime",", formmat: datetime_fm","")))</f>
        <v/>
      </c>
      <c r="I107" s="1" t="str">
        <f t="shared" si="21"/>
        <v/>
      </c>
      <c r="J107" s="1" t="str">
        <f t="shared" si="22"/>
        <v/>
      </c>
      <c r="K107" s="1" t="str">
        <f t="shared" si="16"/>
        <v/>
      </c>
      <c r="O107" s="1" t="s">
        <v>2</v>
      </c>
    </row>
    <row r="108" spans="4:15">
      <c r="D108" s="1" t="e">
        <f>"dataField: "&amp;#REF!&amp;A108&amp;#REF!</f>
        <v>#REF!</v>
      </c>
      <c r="E108" s="1" t="e">
        <f>", caption: "&amp;#REF!&amp;IF(C108="",A108,C108)&amp;#REF!</f>
        <v>#REF!</v>
      </c>
      <c r="F108" s="1" t="str">
        <f t="shared" si="20"/>
        <v>, with: 200</v>
      </c>
      <c r="G108" s="1" t="e">
        <f>", dataType: "&amp;#REF!&amp;IF(OR(B108="int",LEFT(B108,7)="decimal"),"number",IF(B108="date","date",IF(B108="datetime","datetime",IF(B108="bit","boolean","string"))))&amp;#REF!</f>
        <v>#REF!</v>
      </c>
      <c r="H108" s="1" t="str">
        <f>IF(OR(LEFT(B108,7)="decimal",B108="int"),", formmat:  "&amp;#REF!&amp;"fixedPoint"&amp;#REF!,IF(B108="date",", formmat: date_fm",IF(B108="datetime",", formmat: datetime_fm","")))</f>
        <v/>
      </c>
      <c r="I108" s="1" t="str">
        <f t="shared" si="21"/>
        <v/>
      </c>
      <c r="J108" s="1" t="str">
        <f t="shared" si="22"/>
        <v/>
      </c>
      <c r="K108" s="1" t="str">
        <f t="shared" si="16"/>
        <v/>
      </c>
      <c r="O108" s="1" t="s">
        <v>2</v>
      </c>
    </row>
    <row r="109" spans="4:15">
      <c r="D109" s="1" t="e">
        <f>"dataField: "&amp;#REF!&amp;A109&amp;#REF!</f>
        <v>#REF!</v>
      </c>
      <c r="E109" s="1" t="e">
        <f>", caption: "&amp;#REF!&amp;IF(C109="",A109,C109)&amp;#REF!</f>
        <v>#REF!</v>
      </c>
      <c r="F109" s="1" t="str">
        <f t="shared" si="20"/>
        <v>, with: 200</v>
      </c>
      <c r="G109" s="1" t="e">
        <f>", dataType: "&amp;#REF!&amp;IF(OR(B109="int",LEFT(B109,7)="decimal"),"number",IF(B109="date","date",IF(B109="datetime","datetime",IF(B109="bit","boolean","string"))))&amp;#REF!</f>
        <v>#REF!</v>
      </c>
      <c r="H109" s="1" t="str">
        <f>IF(OR(LEFT(B109,7)="decimal",B109="int"),", formmat:  "&amp;#REF!&amp;"fixedPoint"&amp;#REF!,IF(B109="date",", formmat: date_fm",IF(B109="datetime",", formmat: datetime_fm","")))</f>
        <v/>
      </c>
      <c r="I109" s="1" t="str">
        <f t="shared" si="21"/>
        <v/>
      </c>
      <c r="J109" s="1" t="str">
        <f t="shared" si="22"/>
        <v/>
      </c>
      <c r="K109" s="1" t="str">
        <f t="shared" si="16"/>
        <v/>
      </c>
      <c r="O109" s="1" t="s">
        <v>2</v>
      </c>
    </row>
    <row r="110" spans="4:15">
      <c r="D110" s="1" t="e">
        <f>"dataField: "&amp;#REF!&amp;A110&amp;#REF!</f>
        <v>#REF!</v>
      </c>
      <c r="E110" s="1" t="e">
        <f>", caption: "&amp;#REF!&amp;IF(C110="",A110,C110)&amp;#REF!</f>
        <v>#REF!</v>
      </c>
      <c r="F110" s="1" t="str">
        <f t="shared" si="20"/>
        <v>, with: 200</v>
      </c>
      <c r="G110" s="1" t="e">
        <f>", dataType: "&amp;#REF!&amp;IF(OR(B110="int",LEFT(B110,7)="decimal"),"number",IF(B110="date","date",IF(B110="datetime","datetime",IF(B110="bit","boolean","string"))))&amp;#REF!</f>
        <v>#REF!</v>
      </c>
      <c r="H110" s="1" t="str">
        <f>IF(OR(LEFT(B110,7)="decimal",B110="int"),", formmat:  "&amp;#REF!&amp;"fixedPoint"&amp;#REF!,IF(B110="date",", formmat: date_fm",IF(B110="datetime",", formmat: datetime_fm","")))</f>
        <v/>
      </c>
      <c r="I110" s="1" t="str">
        <f t="shared" si="21"/>
        <v/>
      </c>
      <c r="J110" s="1" t="str">
        <f t="shared" si="22"/>
        <v/>
      </c>
      <c r="K110" s="1" t="str">
        <f t="shared" si="16"/>
        <v/>
      </c>
      <c r="O110" s="1" t="s">
        <v>2</v>
      </c>
    </row>
    <row r="111" spans="4:15">
      <c r="D111" s="1" t="e">
        <f>"dataField: "&amp;#REF!&amp;A111&amp;#REF!</f>
        <v>#REF!</v>
      </c>
      <c r="E111" s="1" t="e">
        <f>", caption: "&amp;#REF!&amp;IF(C111="",A111,C111)&amp;#REF!</f>
        <v>#REF!</v>
      </c>
      <c r="F111" s="1" t="str">
        <f t="shared" si="20"/>
        <v>, with: 200</v>
      </c>
      <c r="G111" s="1" t="e">
        <f>", dataType: "&amp;#REF!&amp;IF(OR(B111="int",LEFT(B111,7)="decimal"),"number",IF(B111="date","date",IF(B111="datetime","datetime",IF(B111="bit","boolean","string"))))&amp;#REF!</f>
        <v>#REF!</v>
      </c>
      <c r="H111" s="1" t="str">
        <f>IF(OR(LEFT(B111,7)="decimal",B111="int"),", formmat:  "&amp;#REF!&amp;"fixedPoint"&amp;#REF!,IF(B111="date",", formmat: date_fm",IF(B111="datetime",", formmat: datetime_fm","")))</f>
        <v/>
      </c>
      <c r="I111" s="1" t="str">
        <f t="shared" si="21"/>
        <v/>
      </c>
      <c r="J111" s="1" t="str">
        <f t="shared" si="22"/>
        <v/>
      </c>
      <c r="K111" s="1" t="str">
        <f t="shared" si="16"/>
        <v/>
      </c>
      <c r="O111" s="1" t="s">
        <v>2</v>
      </c>
    </row>
    <row r="112" spans="4:15">
      <c r="D112" s="1" t="e">
        <f>"dataField: "&amp;#REF!&amp;A112&amp;#REF!</f>
        <v>#REF!</v>
      </c>
      <c r="E112" s="1" t="e">
        <f>", caption: "&amp;#REF!&amp;IF(C112="",A112,C112)&amp;#REF!</f>
        <v>#REF!</v>
      </c>
      <c r="F112" s="1" t="str">
        <f t="shared" si="20"/>
        <v>, with: 200</v>
      </c>
      <c r="G112" s="1" t="e">
        <f>", dataType: "&amp;#REF!&amp;IF(OR(B112="int",LEFT(B112,7)="decimal"),"number",IF(B112="date","date",IF(B112="datetime","datetime",IF(B112="bit","boolean","string"))))&amp;#REF!</f>
        <v>#REF!</v>
      </c>
      <c r="H112" s="1" t="str">
        <f>IF(OR(LEFT(B112,7)="decimal",B112="int"),", formmat:  "&amp;#REF!&amp;"fixedPoint"&amp;#REF!,IF(B112="date",", formmat: date_fm",IF(B112="datetime",", formmat: datetime_fm","")))</f>
        <v/>
      </c>
      <c r="I112" s="1" t="str">
        <f t="shared" si="21"/>
        <v/>
      </c>
      <c r="J112" s="1" t="str">
        <f t="shared" si="22"/>
        <v/>
      </c>
      <c r="K112" s="1" t="str">
        <f t="shared" si="16"/>
        <v/>
      </c>
      <c r="O112" s="1" t="s">
        <v>2</v>
      </c>
    </row>
    <row r="113" spans="4:15">
      <c r="D113" s="1" t="e">
        <f>"dataField: "&amp;#REF!&amp;A113&amp;#REF!</f>
        <v>#REF!</v>
      </c>
      <c r="E113" s="1" t="e">
        <f>", caption: "&amp;#REF!&amp;IF(C113="",A113,C113)&amp;#REF!</f>
        <v>#REF!</v>
      </c>
      <c r="F113" s="1" t="str">
        <f t="shared" si="20"/>
        <v>, with: 200</v>
      </c>
      <c r="G113" s="1" t="e">
        <f>", dataType: "&amp;#REF!&amp;IF(OR(B113="int",LEFT(B113,7)="decimal"),"number",IF(B113="date","date",IF(B113="datetime","datetime",IF(B113="bit","boolean","string"))))&amp;#REF!</f>
        <v>#REF!</v>
      </c>
      <c r="H113" s="1" t="str">
        <f>IF(OR(LEFT(B113,7)="decimal",B113="int"),", formmat:  "&amp;#REF!&amp;"fixedPoint"&amp;#REF!,IF(B113="date",", formmat: date_fm",IF(B113="datetime",", formmat: datetime_fm","")))</f>
        <v/>
      </c>
      <c r="I113" s="1" t="str">
        <f t="shared" si="21"/>
        <v/>
      </c>
      <c r="J113" s="1" t="str">
        <f t="shared" si="22"/>
        <v/>
      </c>
      <c r="K113" s="1" t="str">
        <f t="shared" si="16"/>
        <v/>
      </c>
      <c r="O113" s="1" t="s">
        <v>2</v>
      </c>
    </row>
    <row r="114" spans="4:15">
      <c r="D114" s="1" t="e">
        <f>"dataField: "&amp;#REF!&amp;A114&amp;#REF!</f>
        <v>#REF!</v>
      </c>
      <c r="E114" s="1" t="e">
        <f>", caption: "&amp;#REF!&amp;IF(C114="",A114,C114)&amp;#REF!</f>
        <v>#REF!</v>
      </c>
      <c r="F114" s="1" t="str">
        <f t="shared" si="20"/>
        <v>, with: 200</v>
      </c>
      <c r="G114" s="1" t="e">
        <f>", dataType: "&amp;#REF!&amp;IF(OR(B114="int",LEFT(B114,7)="decimal"),"number",IF(B114="date","date",IF(B114="datetime","datetime",IF(B114="bit","boolean","string"))))&amp;#REF!</f>
        <v>#REF!</v>
      </c>
      <c r="H114" s="1" t="str">
        <f>IF(OR(LEFT(B114,7)="decimal",B114="int"),", formmat:  "&amp;#REF!&amp;"fixedPoint"&amp;#REF!,IF(B114="date",", formmat: date_fm",IF(B114="datetime",", formmat: datetime_fm","")))</f>
        <v/>
      </c>
      <c r="I114" s="1" t="str">
        <f t="shared" si="21"/>
        <v/>
      </c>
      <c r="J114" s="1" t="str">
        <f t="shared" si="22"/>
        <v/>
      </c>
      <c r="K114" s="1" t="str">
        <f t="shared" si="16"/>
        <v/>
      </c>
      <c r="O114" s="1" t="s">
        <v>2</v>
      </c>
    </row>
    <row r="115" spans="4:15">
      <c r="D115" s="1" t="e">
        <f>"dataField: "&amp;#REF!&amp;A115&amp;#REF!</f>
        <v>#REF!</v>
      </c>
      <c r="E115" s="1" t="e">
        <f>", caption: "&amp;#REF!&amp;IF(C115="",A115,C115)&amp;#REF!</f>
        <v>#REF!</v>
      </c>
      <c r="F115" s="1" t="str">
        <f t="shared" si="20"/>
        <v>, with: 200</v>
      </c>
      <c r="G115" s="1" t="e">
        <f>", dataType: "&amp;#REF!&amp;IF(OR(B115="int",LEFT(B115,7)="decimal"),"number",IF(B115="date","date",IF(B115="datetime","datetime",IF(B115="bit","boolean","string"))))&amp;#REF!</f>
        <v>#REF!</v>
      </c>
      <c r="H115" s="1" t="str">
        <f>IF(OR(LEFT(B115,7)="decimal",B115="int"),", formmat:  "&amp;#REF!&amp;"fixedPoint"&amp;#REF!,IF(B115="date",", formmat: date_fm",IF(B115="datetime",", formmat: datetime_fm","")))</f>
        <v/>
      </c>
      <c r="I115" s="1" t="str">
        <f t="shared" si="21"/>
        <v/>
      </c>
      <c r="J115" s="1" t="str">
        <f t="shared" si="22"/>
        <v/>
      </c>
      <c r="K115" s="1" t="str">
        <f t="shared" si="16"/>
        <v/>
      </c>
      <c r="O115" s="1" t="s">
        <v>2</v>
      </c>
    </row>
    <row r="116" spans="4:15">
      <c r="D116" s="1" t="e">
        <f>"dataField: "&amp;#REF!&amp;A116&amp;#REF!</f>
        <v>#REF!</v>
      </c>
      <c r="E116" s="1" t="e">
        <f>", caption: "&amp;#REF!&amp;IF(C116="",A116,C116)&amp;#REF!</f>
        <v>#REF!</v>
      </c>
      <c r="F116" s="1" t="str">
        <f t="shared" si="20"/>
        <v>, with: 200</v>
      </c>
      <c r="G116" s="1" t="e">
        <f>", dataType: "&amp;#REF!&amp;IF(OR(B116="int",LEFT(B116,7)="decimal"),"number",IF(B116="date","date",IF(B116="datetime","datetime",IF(B116="bit","boolean","string"))))&amp;#REF!</f>
        <v>#REF!</v>
      </c>
      <c r="H116" s="1" t="str">
        <f>IF(OR(LEFT(B116,7)="decimal",B116="int"),", formmat:  "&amp;#REF!&amp;"fixedPoint"&amp;#REF!,IF(B116="date",", formmat: date_fm",IF(B116="datetime",", formmat: datetime_fm","")))</f>
        <v/>
      </c>
      <c r="I116" s="1" t="str">
        <f t="shared" si="21"/>
        <v/>
      </c>
      <c r="J116" s="1" t="str">
        <f t="shared" si="22"/>
        <v/>
      </c>
      <c r="K116" s="1" t="str">
        <f t="shared" si="16"/>
        <v/>
      </c>
      <c r="O116" s="1" t="s">
        <v>2</v>
      </c>
    </row>
    <row r="117" spans="4:15">
      <c r="D117" s="1" t="e">
        <f>"dataField: "&amp;#REF!&amp;A117&amp;#REF!</f>
        <v>#REF!</v>
      </c>
      <c r="E117" s="1" t="e">
        <f>", caption: "&amp;#REF!&amp;IF(C117="",A117,C117)&amp;#REF!</f>
        <v>#REF!</v>
      </c>
      <c r="F117" s="1" t="str">
        <f t="shared" si="20"/>
        <v>, with: 200</v>
      </c>
      <c r="G117" s="1" t="e">
        <f>", dataType: "&amp;#REF!&amp;IF(OR(B117="int",LEFT(B117,7)="decimal"),"number",IF(B117="date","date",IF(B117="datetime","datetime",IF(B117="bit","boolean","string"))))&amp;#REF!</f>
        <v>#REF!</v>
      </c>
      <c r="H117" s="1" t="str">
        <f>IF(OR(LEFT(B117,7)="decimal",B117="int"),", formmat:  "&amp;#REF!&amp;"fixedPoint"&amp;#REF!,IF(B117="date",", formmat: date_fm",IF(B117="datetime",", formmat: datetime_fm","")))</f>
        <v/>
      </c>
      <c r="I117" s="1" t="str">
        <f t="shared" si="21"/>
        <v/>
      </c>
      <c r="J117" s="1" t="str">
        <f t="shared" si="22"/>
        <v/>
      </c>
      <c r="K117" s="1" t="str">
        <f t="shared" si="16"/>
        <v/>
      </c>
      <c r="O117" s="1" t="s">
        <v>2</v>
      </c>
    </row>
    <row r="118" spans="4:15">
      <c r="D118" s="1" t="e">
        <f>"dataField: "&amp;#REF!&amp;A118&amp;#REF!</f>
        <v>#REF!</v>
      </c>
      <c r="E118" s="1" t="e">
        <f>", caption: "&amp;#REF!&amp;IF(C118="",A118,C118)&amp;#REF!</f>
        <v>#REF!</v>
      </c>
      <c r="F118" s="1" t="str">
        <f t="shared" si="20"/>
        <v>, with: 200</v>
      </c>
      <c r="G118" s="1" t="e">
        <f>", dataType: "&amp;#REF!&amp;IF(OR(B118="int",LEFT(B118,7)="decimal"),"number",IF(B118="date","date",IF(B118="datetime","datetime",IF(B118="bit","boolean","string"))))&amp;#REF!</f>
        <v>#REF!</v>
      </c>
      <c r="H118" s="1" t="str">
        <f>IF(OR(LEFT(B118,7)="decimal",B118="int"),", formmat:  "&amp;#REF!&amp;"fixedPoint"&amp;#REF!,IF(B118="date",", formmat: date_fm",IF(B118="datetime",", formmat: datetime_fm","")))</f>
        <v/>
      </c>
      <c r="I118" s="1" t="str">
        <f t="shared" si="21"/>
        <v/>
      </c>
      <c r="J118" s="1" t="str">
        <f t="shared" si="22"/>
        <v/>
      </c>
      <c r="K118" s="1" t="str">
        <f t="shared" si="16"/>
        <v/>
      </c>
      <c r="O118" s="1" t="s">
        <v>2</v>
      </c>
    </row>
    <row r="119" spans="4:15">
      <c r="D119" s="1" t="e">
        <f>"dataField: "&amp;#REF!&amp;A119&amp;#REF!</f>
        <v>#REF!</v>
      </c>
      <c r="E119" s="1" t="e">
        <f>", caption: "&amp;#REF!&amp;IF(C119="",A119,C119)&amp;#REF!</f>
        <v>#REF!</v>
      </c>
      <c r="F119" s="1" t="str">
        <f t="shared" si="20"/>
        <v>, with: 200</v>
      </c>
      <c r="G119" s="1" t="e">
        <f>", dataType: "&amp;#REF!&amp;IF(OR(B119="int",LEFT(B119,7)="decimal"),"number",IF(B119="date","date",IF(B119="datetime","datetime",IF(B119="bit","boolean","string"))))&amp;#REF!</f>
        <v>#REF!</v>
      </c>
      <c r="H119" s="1" t="str">
        <f>IF(OR(LEFT(B119,7)="decimal",B119="int"),", formmat:  "&amp;#REF!&amp;"fixedPoint"&amp;#REF!,IF(B119="date",", formmat: date_fm",IF(B119="datetime",", formmat: datetime_fm","")))</f>
        <v/>
      </c>
      <c r="I119" s="1" t="str">
        <f t="shared" si="21"/>
        <v/>
      </c>
      <c r="J119" s="1" t="str">
        <f t="shared" si="22"/>
        <v/>
      </c>
      <c r="K119" s="1" t="str">
        <f t="shared" si="16"/>
        <v/>
      </c>
      <c r="O119" s="1" t="s">
        <v>2</v>
      </c>
    </row>
    <row r="120" spans="4:15">
      <c r="D120" s="1" t="e">
        <f>"dataField: "&amp;#REF!&amp;A120&amp;#REF!</f>
        <v>#REF!</v>
      </c>
      <c r="E120" s="1" t="e">
        <f>", caption: "&amp;#REF!&amp;IF(C120="",A120,C120)&amp;#REF!</f>
        <v>#REF!</v>
      </c>
      <c r="F120" s="1" t="str">
        <f t="shared" si="20"/>
        <v>, with: 200</v>
      </c>
      <c r="G120" s="1" t="e">
        <f>", dataType: "&amp;#REF!&amp;IF(OR(B120="int",LEFT(B120,7)="decimal"),"number",IF(B120="date","date",IF(B120="datetime","datetime",IF(B120="bit","boolean","string"))))&amp;#REF!</f>
        <v>#REF!</v>
      </c>
      <c r="H120" s="1" t="str">
        <f>IF(OR(LEFT(B120,7)="decimal",B120="int"),", formmat:  "&amp;#REF!&amp;"fixedPoint"&amp;#REF!,IF(B120="date",", formmat: date_fm",IF(B120="datetime",", formmat: datetime_fm","")))</f>
        <v/>
      </c>
      <c r="I120" s="1" t="str">
        <f t="shared" si="21"/>
        <v/>
      </c>
      <c r="J120" s="1" t="str">
        <f t="shared" si="22"/>
        <v/>
      </c>
      <c r="K120" s="1" t="str">
        <f t="shared" si="16"/>
        <v/>
      </c>
      <c r="O120" s="1" t="s">
        <v>2</v>
      </c>
    </row>
    <row r="121" spans="4:15">
      <c r="D121" s="1" t="e">
        <f>"dataField: "&amp;#REF!&amp;A121&amp;#REF!</f>
        <v>#REF!</v>
      </c>
      <c r="E121" s="1" t="e">
        <f>", caption: "&amp;#REF!&amp;IF(C121="",A121,C121)&amp;#REF!</f>
        <v>#REF!</v>
      </c>
      <c r="F121" s="1" t="str">
        <f t="shared" si="20"/>
        <v>, with: 200</v>
      </c>
      <c r="G121" s="1" t="e">
        <f>", dataType: "&amp;#REF!&amp;IF(OR(B121="int",LEFT(B121,7)="decimal"),"number",IF(B121="date","date",IF(B121="datetime","datetime",IF(B121="bit","boolean","string"))))&amp;#REF!</f>
        <v>#REF!</v>
      </c>
      <c r="H121" s="1" t="str">
        <f>IF(OR(LEFT(B121,7)="decimal",B121="int"),", formmat:  "&amp;#REF!&amp;"fixedPoint"&amp;#REF!,IF(B121="date",", formmat: date_fm",IF(B121="datetime",", formmat: datetime_fm","")))</f>
        <v/>
      </c>
      <c r="I121" s="1" t="str">
        <f t="shared" si="21"/>
        <v/>
      </c>
      <c r="J121" s="1" t="str">
        <f t="shared" si="22"/>
        <v/>
      </c>
      <c r="K121" s="1" t="str">
        <f t="shared" si="16"/>
        <v/>
      </c>
      <c r="O121" s="1" t="s">
        <v>2</v>
      </c>
    </row>
    <row r="122" spans="4:15">
      <c r="D122" s="1" t="e">
        <f>"dataField: "&amp;#REF!&amp;A122&amp;#REF!</f>
        <v>#REF!</v>
      </c>
      <c r="E122" s="1" t="e">
        <f>", caption: "&amp;#REF!&amp;IF(C122="",A122,C122)&amp;#REF!</f>
        <v>#REF!</v>
      </c>
      <c r="F122" s="1" t="str">
        <f t="shared" si="20"/>
        <v>, with: 200</v>
      </c>
      <c r="G122" s="1" t="e">
        <f>", dataType: "&amp;#REF!&amp;IF(OR(B122="int",LEFT(B122,7)="decimal"),"number",IF(B122="date","date",IF(B122="datetime","datetime",IF(B122="bit","boolean","string"))))&amp;#REF!</f>
        <v>#REF!</v>
      </c>
      <c r="H122" s="1" t="str">
        <f>IF(OR(LEFT(B122,7)="decimal",B122="int"),", formmat:  "&amp;#REF!&amp;"fixedPoint"&amp;#REF!,IF(B122="date",", formmat: date_fm",IF(B122="datetime",", formmat: datetime_fm","")))</f>
        <v/>
      </c>
      <c r="I122" s="1" t="str">
        <f t="shared" si="21"/>
        <v/>
      </c>
      <c r="J122" s="1" t="str">
        <f t="shared" si="22"/>
        <v/>
      </c>
      <c r="K122" s="1" t="str">
        <f t="shared" si="16"/>
        <v/>
      </c>
      <c r="O122" s="1" t="s">
        <v>2</v>
      </c>
    </row>
    <row r="123" spans="4:15">
      <c r="D123" s="1" t="e">
        <f>"dataField: "&amp;#REF!&amp;A123&amp;#REF!</f>
        <v>#REF!</v>
      </c>
      <c r="E123" s="1" t="e">
        <f>", caption: "&amp;#REF!&amp;IF(C123="",A123,C123)&amp;#REF!</f>
        <v>#REF!</v>
      </c>
      <c r="F123" s="1" t="str">
        <f t="shared" si="20"/>
        <v>, with: 200</v>
      </c>
      <c r="G123" s="1" t="e">
        <f>", dataType: "&amp;#REF!&amp;IF(OR(B123="int",LEFT(B123,7)="decimal"),"number",IF(B123="date","date",IF(B123="datetime","datetime",IF(B123="bit","boolean","string"))))&amp;#REF!</f>
        <v>#REF!</v>
      </c>
      <c r="H123" s="1" t="str">
        <f>IF(OR(LEFT(B123,7)="decimal",B123="int"),", formmat:  "&amp;#REF!&amp;"fixedPoint"&amp;#REF!,IF(B123="date",", formmat: date_fm",IF(B123="datetime",", formmat: datetime_fm","")))</f>
        <v/>
      </c>
      <c r="I123" s="1" t="str">
        <f t="shared" si="21"/>
        <v/>
      </c>
      <c r="J123" s="1" t="str">
        <f t="shared" si="22"/>
        <v/>
      </c>
      <c r="K123" s="1" t="str">
        <f t="shared" si="16"/>
        <v/>
      </c>
      <c r="O123" s="1" t="s">
        <v>2</v>
      </c>
    </row>
  </sheetData>
  <pageMargins left="0.7" right="0.7" top="0.75" bottom="0.75" header="0.3" footer="0.3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ASUS</cp:lastModifiedBy>
  <dcterms:created xsi:type="dcterms:W3CDTF">2019-12-08T02:53:00Z</dcterms:created>
  <dcterms:modified xsi:type="dcterms:W3CDTF">2022-07-13T04:01:13Z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1033-11.2.0.11191</vt:lpwstr>
  </property>
  <property fmtid="{D5CDD505-2E9C-101B-9397-08002B2CF9AE}" pid="3" name="ICV">
    <vt:lpwstr>4E291396FC1F40429B7446A6F68FEC10</vt:lpwstr>
  </property>
</Properties>
</file>