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myMATLAB\cloud and energy portfolio optimization for data centers\"/>
    </mc:Choice>
  </mc:AlternateContent>
  <xr:revisionPtr revIDLastSave="0" documentId="13_ncr:1_{ADA95D62-5A50-4120-A74D-F2EB7FB7EF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" l="1"/>
  <c r="K71" i="1"/>
  <c r="J71" i="1"/>
  <c r="I71" i="1"/>
  <c r="H71" i="1"/>
  <c r="G71" i="1"/>
  <c r="F71" i="1"/>
  <c r="E71" i="1"/>
  <c r="D71" i="1"/>
  <c r="C71" i="1"/>
  <c r="B71" i="1"/>
  <c r="K63" i="1"/>
  <c r="J63" i="1"/>
  <c r="I63" i="1"/>
  <c r="H63" i="1"/>
  <c r="G63" i="1"/>
  <c r="F63" i="1"/>
  <c r="E63" i="1"/>
  <c r="D63" i="1"/>
  <c r="C63" i="1"/>
  <c r="B63" i="1"/>
  <c r="N7" i="1"/>
  <c r="J7" i="1"/>
  <c r="N6" i="1"/>
</calcChain>
</file>

<file path=xl/sharedStrings.xml><?xml version="1.0" encoding="utf-8"?>
<sst xmlns="http://schemas.openxmlformats.org/spreadsheetml/2006/main" count="60" uniqueCount="54">
  <si>
    <t>Table III</t>
  </si>
  <si>
    <t>ReCO</t>
  </si>
  <si>
    <t>ReCF</t>
  </si>
  <si>
    <t>CostCom</t>
  </si>
  <si>
    <t>CostEW</t>
  </si>
  <si>
    <t>ProfitEP</t>
  </si>
  <si>
    <t>CostBESS</t>
  </si>
  <si>
    <t>case 1</t>
  </si>
  <si>
    <t>IDC1</t>
  </si>
  <si>
    <t>IDC2</t>
  </si>
  <si>
    <t>IDC3</t>
  </si>
  <si>
    <t>Cloud Profit</t>
  </si>
  <si>
    <t>Energy Profit</t>
  </si>
  <si>
    <t>Total Profit</t>
  </si>
  <si>
    <t>TotalPurchase</t>
  </si>
  <si>
    <t>Total</t>
  </si>
  <si>
    <t>kWh</t>
  </si>
  <si>
    <t>Table IV</t>
  </si>
  <si>
    <t>case 2</t>
  </si>
  <si>
    <t>case 3</t>
  </si>
  <si>
    <t>percentage</t>
  </si>
  <si>
    <r>
      <rPr>
        <sz val="11"/>
        <color theme="1"/>
        <rFont val="等线"/>
        <family val="2"/>
        <scheme val="minor"/>
      </rPr>
      <t>time</t>
    </r>
    <r>
      <rPr>
        <sz val="11"/>
        <color theme="1"/>
        <rFont val="等线"/>
        <family val="2"/>
        <scheme val="minor"/>
      </rPr>
      <t xml:space="preserve"> slot</t>
    </r>
  </si>
  <si>
    <t>Fig.4</t>
  </si>
  <si>
    <t>rCO (*10^4)</t>
  </si>
  <si>
    <t>rCO0 (*10^4)</t>
  </si>
  <si>
    <t>piCO (*10^-5)</t>
  </si>
  <si>
    <t>Fig.5</t>
  </si>
  <si>
    <t>rCFS (*10^4)</t>
  </si>
  <si>
    <t>rCFB (*10^4)</t>
  </si>
  <si>
    <t>piCF (*10^-5)</t>
  </si>
  <si>
    <t>Fig.6</t>
  </si>
  <si>
    <r>
      <rPr>
        <sz val="11"/>
        <color theme="1"/>
        <rFont val="等线"/>
        <family val="2"/>
        <scheme val="minor"/>
      </rPr>
      <t>p</t>
    </r>
    <r>
      <rPr>
        <sz val="11"/>
        <color theme="1"/>
        <rFont val="等线"/>
        <family val="2"/>
        <scheme val="minor"/>
      </rPr>
      <t>RES</t>
    </r>
  </si>
  <si>
    <t>pEW</t>
  </si>
  <si>
    <t>pDIS</t>
  </si>
  <si>
    <t>pCH</t>
  </si>
  <si>
    <t>pEP</t>
  </si>
  <si>
    <t>pIDC</t>
  </si>
  <si>
    <t>piEW (*10^-2)</t>
  </si>
  <si>
    <t>piEP (*10^-2)</t>
  </si>
  <si>
    <t>Fig.7</t>
  </si>
  <si>
    <r>
      <rPr>
        <b/>
        <sz val="11"/>
        <color theme="1"/>
        <rFont val="等线"/>
        <family val="3"/>
        <charset val="134"/>
        <scheme val="minor"/>
      </rPr>
      <t xml:space="preserve">totalR: </t>
    </r>
    <r>
      <rPr>
        <sz val="11"/>
        <color theme="1"/>
        <rFont val="等线"/>
        <family val="2"/>
        <scheme val="minor"/>
      </rPr>
      <t>case1</t>
    </r>
  </si>
  <si>
    <r>
      <rPr>
        <b/>
        <sz val="11"/>
        <color theme="1"/>
        <rFont val="等线"/>
        <family val="3"/>
        <charset val="134"/>
        <scheme val="minor"/>
      </rPr>
      <t>EenegyProfit: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case1</t>
    </r>
  </si>
  <si>
    <r>
      <rPr>
        <b/>
        <sz val="11"/>
        <color theme="1"/>
        <rFont val="等线"/>
        <family val="3"/>
        <charset val="134"/>
        <scheme val="minor"/>
      </rPr>
      <t xml:space="preserve">totalR: </t>
    </r>
    <r>
      <rPr>
        <sz val="11"/>
        <color theme="1"/>
        <rFont val="等线"/>
        <family val="2"/>
        <scheme val="minor"/>
      </rPr>
      <t>case2</t>
    </r>
  </si>
  <si>
    <r>
      <rPr>
        <b/>
        <sz val="11"/>
        <color theme="1"/>
        <rFont val="等线"/>
        <family val="3"/>
        <charset val="134"/>
        <scheme val="minor"/>
      </rPr>
      <t>EenegyProfit:</t>
    </r>
    <r>
      <rPr>
        <sz val="11"/>
        <color theme="1"/>
        <rFont val="等线"/>
        <family val="2"/>
        <scheme val="minor"/>
      </rPr>
      <t xml:space="preserve"> case2</t>
    </r>
  </si>
  <si>
    <t>scalibility test 1</t>
  </si>
  <si>
    <t>serversNum</t>
  </si>
  <si>
    <t>basecase</t>
  </si>
  <si>
    <r>
      <rPr>
        <sz val="11"/>
        <color theme="1"/>
        <rFont val="等线"/>
        <family val="2"/>
        <scheme val="minor"/>
      </rPr>
      <t>M</t>
    </r>
    <r>
      <rPr>
        <sz val="11"/>
        <color theme="1"/>
        <rFont val="等线"/>
        <family val="2"/>
        <scheme val="minor"/>
      </rPr>
      <t>AX</t>
    </r>
  </si>
  <si>
    <t>times</t>
  </si>
  <si>
    <t>sum(rCO)</t>
  </si>
  <si>
    <r>
      <rPr>
        <sz val="11"/>
        <color theme="1"/>
        <rFont val="等线"/>
        <family val="2"/>
        <scheme val="minor"/>
      </rPr>
      <t>compu</t>
    </r>
    <r>
      <rPr>
        <sz val="11"/>
        <color theme="1"/>
        <rFont val="等线"/>
        <family val="2"/>
        <scheme val="minor"/>
      </rPr>
      <t>tation time</t>
    </r>
  </si>
  <si>
    <t>sum(rCO)/1000</t>
  </si>
  <si>
    <t>scalibility test 2</t>
  </si>
  <si>
    <t>Cfscale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</si>
</sst>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0.00_ "/>
    <numFmt numFmtId="179" formatCode="0.000_ 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0" xfId="0" applyFont="1"/>
    <xf numFmtId="176" fontId="5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/>
    <xf numFmtId="176" fontId="3" fillId="0" borderId="0" xfId="0" applyNumberFormat="1" applyFont="1" applyAlignment="1">
      <alignment horizontal="center"/>
    </xf>
    <xf numFmtId="176" fontId="3" fillId="0" borderId="0" xfId="0" applyNumberFormat="1" applyFont="1"/>
    <xf numFmtId="178" fontId="0" fillId="0" borderId="0" xfId="0" applyNumberFormat="1" applyAlignment="1">
      <alignment horizontal="center"/>
    </xf>
    <xf numFmtId="179" fontId="3" fillId="0" borderId="0" xfId="0" applyNumberFormat="1" applyFont="1" applyAlignment="1">
      <alignment horizontal="center"/>
    </xf>
    <xf numFmtId="179" fontId="3" fillId="0" borderId="0" xfId="0" applyNumberFormat="1" applyFont="1"/>
    <xf numFmtId="0" fontId="3" fillId="0" borderId="0" xfId="0" applyFon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IDC 3</a:t>
            </a:r>
            <a:endParaRPr lang="zh-CN" alt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752400481357502"/>
          <c:y val="4.69371473638868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014450543295598E-2"/>
          <c:y val="3.7225705329153598E-2"/>
          <c:w val="0.85094656659572099"/>
          <c:h val="0.53056426332288398"/>
        </c:manualLayout>
      </c:layout>
      <c:barChart>
        <c:barDir val="col"/>
        <c:grouping val="stacked"/>
        <c:varyColors val="0"/>
        <c:ser>
          <c:idx val="3"/>
          <c:order val="1"/>
          <c:tx>
            <c:v>Renewable Output</c:v>
          </c:tx>
          <c:spPr>
            <a:solidFill>
              <a:srgbClr val="C00000"/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val>
            <c:numRef>
              <c:f>[1]APEN返修!$B$23:$Y$23</c:f>
              <c:numCache>
                <c:formatCode>0.0_ </c:formatCode>
                <c:ptCount val="24"/>
                <c:pt idx="0">
                  <c:v>9.75</c:v>
                </c:pt>
                <c:pt idx="1">
                  <c:v>7.5</c:v>
                </c:pt>
                <c:pt idx="2">
                  <c:v>6.25</c:v>
                </c:pt>
                <c:pt idx="3">
                  <c:v>5.5</c:v>
                </c:pt>
                <c:pt idx="4">
                  <c:v>2.5</c:v>
                </c:pt>
                <c:pt idx="5">
                  <c:v>6.5</c:v>
                </c:pt>
                <c:pt idx="6">
                  <c:v>4</c:v>
                </c:pt>
                <c:pt idx="7">
                  <c:v>1.25</c:v>
                </c:pt>
                <c:pt idx="8">
                  <c:v>6.25</c:v>
                </c:pt>
                <c:pt idx="9">
                  <c:v>7.5</c:v>
                </c:pt>
                <c:pt idx="10">
                  <c:v>8.75</c:v>
                </c:pt>
                <c:pt idx="11">
                  <c:v>9</c:v>
                </c:pt>
                <c:pt idx="12">
                  <c:v>6</c:v>
                </c:pt>
                <c:pt idx="13">
                  <c:v>6.25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5.75</c:v>
                </c:pt>
                <c:pt idx="19">
                  <c:v>4</c:v>
                </c:pt>
                <c:pt idx="20">
                  <c:v>2.375</c:v>
                </c:pt>
                <c:pt idx="21">
                  <c:v>3.25</c:v>
                </c:pt>
                <c:pt idx="22">
                  <c:v>5.5</c:v>
                </c:pt>
                <c:pt idx="23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0-4A5E-B826-A3C717377AF9}"/>
            </c:ext>
          </c:extLst>
        </c:ser>
        <c:ser>
          <c:idx val="1"/>
          <c:order val="2"/>
          <c:tx>
            <c:v>BESS Discharging</c:v>
          </c:tx>
          <c:spPr>
            <a:solidFill>
              <a:schemeClr val="accent2">
                <a:lumMod val="60000"/>
                <a:lumOff val="40000"/>
              </a:schemeClr>
            </a:solidFill>
            <a:ln w="635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[1]APEN返修!$B$29:$Y$29</c:f>
              <c:numCache>
                <c:formatCode>0.0_ </c:formatCode>
                <c:ptCount val="24"/>
                <c:pt idx="0">
                  <c:v>0.44444444444444497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0.88888888888888895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0.88888888888888895</c:v>
                </c:pt>
                <c:pt idx="9">
                  <c:v>0</c:v>
                </c:pt>
                <c:pt idx="10">
                  <c:v>0.88888888888888895</c:v>
                </c:pt>
                <c:pt idx="11">
                  <c:v>0</c:v>
                </c:pt>
                <c:pt idx="12">
                  <c:v>0.88888888888888895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0.88888888888888895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0-4A5E-B826-A3C717377AF9}"/>
            </c:ext>
          </c:extLst>
        </c:ser>
        <c:ser>
          <c:idx val="4"/>
          <c:order val="3"/>
          <c:tx>
            <c:v>Wholesale Energy Purchase</c:v>
          </c:tx>
          <c:spPr>
            <a:pattFill prst="pct30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[1]APEN返修!$B$26:$Y$26</c:f>
              <c:numCache>
                <c:formatCode>0.0_ </c:formatCode>
                <c:ptCount val="24"/>
                <c:pt idx="0">
                  <c:v>39.779099316361801</c:v>
                </c:pt>
                <c:pt idx="1">
                  <c:v>0</c:v>
                </c:pt>
                <c:pt idx="2">
                  <c:v>15.845416324103599</c:v>
                </c:pt>
                <c:pt idx="3">
                  <c:v>0</c:v>
                </c:pt>
                <c:pt idx="4">
                  <c:v>0</c:v>
                </c:pt>
                <c:pt idx="5">
                  <c:v>-1.11022302462516E-16</c:v>
                </c:pt>
                <c:pt idx="6">
                  <c:v>0</c:v>
                </c:pt>
                <c:pt idx="7">
                  <c:v>0</c:v>
                </c:pt>
                <c:pt idx="8">
                  <c:v>1.11022302462516E-16</c:v>
                </c:pt>
                <c:pt idx="9">
                  <c:v>-1.11022302462516E-16</c:v>
                </c:pt>
                <c:pt idx="10">
                  <c:v>1.8873791418627701E-15</c:v>
                </c:pt>
                <c:pt idx="11">
                  <c:v>-1.11022302462516E-16</c:v>
                </c:pt>
                <c:pt idx="12">
                  <c:v>35.3404206486913</c:v>
                </c:pt>
                <c:pt idx="13">
                  <c:v>1.7763568394002501E-15</c:v>
                </c:pt>
                <c:pt idx="14">
                  <c:v>0</c:v>
                </c:pt>
                <c:pt idx="15">
                  <c:v>40.658069745725101</c:v>
                </c:pt>
                <c:pt idx="16">
                  <c:v>0</c:v>
                </c:pt>
                <c:pt idx="17">
                  <c:v>3.3306690738754701E-16</c:v>
                </c:pt>
                <c:pt idx="18">
                  <c:v>0</c:v>
                </c:pt>
                <c:pt idx="19">
                  <c:v>20.003271854837699</c:v>
                </c:pt>
                <c:pt idx="20">
                  <c:v>39.8543095375802</c:v>
                </c:pt>
                <c:pt idx="21">
                  <c:v>-1.6653345369377299E-16</c:v>
                </c:pt>
                <c:pt idx="22">
                  <c:v>33.160431474496399</c:v>
                </c:pt>
                <c:pt idx="23">
                  <c:v>0.51346700200030104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0-4A5E-B826-A3C717377AF9}"/>
            </c:ext>
          </c:extLst>
        </c:ser>
        <c:ser>
          <c:idx val="7"/>
          <c:order val="4"/>
          <c:tx>
            <c:v>BESS Charging</c:v>
          </c:tx>
          <c:spPr>
            <a:pattFill prst="lgCheck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[1]APEN返修!$B$32:$Y$32</c:f>
              <c:numCache>
                <c:formatCode>0.0_ </c:formatCode>
                <c:ptCount val="24"/>
                <c:pt idx="0">
                  <c:v>0</c:v>
                </c:pt>
                <c:pt idx="1">
                  <c:v>-0.88888888888888895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-0.88888888888888895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-0.88888888888888895</c:v>
                </c:pt>
                <c:pt idx="10">
                  <c:v>0</c:v>
                </c:pt>
                <c:pt idx="11">
                  <c:v>-0.88888888888888895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-0.88888888888888895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-0.44444444444444497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0-4A5E-B826-A3C717377AF9}"/>
            </c:ext>
          </c:extLst>
        </c:ser>
        <c:ser>
          <c:idx val="2"/>
          <c:order val="5"/>
          <c:tx>
            <c:v>Local energy trading</c:v>
          </c:tx>
          <c:spPr>
            <a:solidFill>
              <a:schemeClr val="accent1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[1]APEN返修!$B$35:$Y$35</c:f>
              <c:numCache>
                <c:formatCode>0.0_ </c:formatCode>
                <c:ptCount val="24"/>
                <c:pt idx="0">
                  <c:v>-19.889549658180901</c:v>
                </c:pt>
                <c:pt idx="1">
                  <c:v>0</c:v>
                </c:pt>
                <c:pt idx="2">
                  <c:v>-7.9227081620517801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-8.8817841970012504E-16</c:v>
                </c:pt>
                <c:pt idx="14">
                  <c:v>0</c:v>
                </c:pt>
                <c:pt idx="15">
                  <c:v>-20.329034872862501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-16.580215737248199</c:v>
                </c:pt>
                <c:pt idx="23">
                  <c:v>-0.25673350100015102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0-4A5E-B826-A3C71737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77531760"/>
        <c:axId val="877541744"/>
      </c:barChart>
      <c:lineChart>
        <c:grouping val="standard"/>
        <c:varyColors val="0"/>
        <c:ser>
          <c:idx val="0"/>
          <c:order val="0"/>
          <c:tx>
            <c:v>IDC Power Consumption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[1]APEN返修!$B$38:$Y$38</c:f>
              <c:numCache>
                <c:formatCode>0.0_ </c:formatCode>
                <c:ptCount val="24"/>
                <c:pt idx="0">
                  <c:v>30.083994102625301</c:v>
                </c:pt>
                <c:pt idx="1">
                  <c:v>6.6111111111111098</c:v>
                </c:pt>
                <c:pt idx="2">
                  <c:v>14.1727081620518</c:v>
                </c:pt>
                <c:pt idx="3">
                  <c:v>5.5</c:v>
                </c:pt>
                <c:pt idx="4">
                  <c:v>3.3888888888888902</c:v>
                </c:pt>
                <c:pt idx="5">
                  <c:v>5.6111111111111098</c:v>
                </c:pt>
                <c:pt idx="6">
                  <c:v>4</c:v>
                </c:pt>
                <c:pt idx="7">
                  <c:v>1.25</c:v>
                </c:pt>
                <c:pt idx="8">
                  <c:v>7.1388888888888902</c:v>
                </c:pt>
                <c:pt idx="9">
                  <c:v>6.6111111111111098</c:v>
                </c:pt>
                <c:pt idx="10">
                  <c:v>9.6388888888888893</c:v>
                </c:pt>
                <c:pt idx="11">
                  <c:v>8.1111111111111107</c:v>
                </c:pt>
                <c:pt idx="12">
                  <c:v>42.2293095375802</c:v>
                </c:pt>
                <c:pt idx="13">
                  <c:v>6.25</c:v>
                </c:pt>
                <c:pt idx="14">
                  <c:v>5</c:v>
                </c:pt>
                <c:pt idx="15">
                  <c:v>23.329034872862501</c:v>
                </c:pt>
                <c:pt idx="16">
                  <c:v>4</c:v>
                </c:pt>
                <c:pt idx="17">
                  <c:v>3.1111111111111098</c:v>
                </c:pt>
                <c:pt idx="18">
                  <c:v>5.75</c:v>
                </c:pt>
                <c:pt idx="19">
                  <c:v>24.892160743726599</c:v>
                </c:pt>
                <c:pt idx="20">
                  <c:v>42.2293095375802</c:v>
                </c:pt>
                <c:pt idx="21">
                  <c:v>2.8055555555555598</c:v>
                </c:pt>
                <c:pt idx="22">
                  <c:v>22.080215737248199</c:v>
                </c:pt>
                <c:pt idx="23">
                  <c:v>6.7567335010001504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80-4A5E-B826-A3C71737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31760"/>
        <c:axId val="877541744"/>
      </c:lineChart>
      <c:lineChart>
        <c:grouping val="standard"/>
        <c:varyColors val="0"/>
        <c:ser>
          <c:idx val="5"/>
          <c:order val="6"/>
          <c:tx>
            <c:v>Wholesale Electricity Price</c:v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[1]APEN返修!$B$41:$Y$41</c:f>
              <c:numCache>
                <c:formatCode>0.0_ </c:formatCode>
                <c:ptCount val="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22.5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18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20</c:v>
                </c:pt>
                <c:pt idx="18">
                  <c:v>23</c:v>
                </c:pt>
                <c:pt idx="19">
                  <c:v>21</c:v>
                </c:pt>
                <c:pt idx="20">
                  <c:v>18</c:v>
                </c:pt>
                <c:pt idx="21">
                  <c:v>14</c:v>
                </c:pt>
                <c:pt idx="22">
                  <c:v>13.5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80-4A5E-B826-A3C717377AF9}"/>
            </c:ext>
          </c:extLst>
        </c:ser>
        <c:ser>
          <c:idx val="6"/>
          <c:order val="7"/>
          <c:tx>
            <c:v>Expected Local Trading Price</c:v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[1]APEN返修!$B$44:$Y$44</c:f>
              <c:numCache>
                <c:formatCode>0.0_ </c:formatCode>
                <c:ptCount val="24"/>
                <c:pt idx="0">
                  <c:v>14.067498644540301</c:v>
                </c:pt>
                <c:pt idx="1">
                  <c:v>16.627619944075398</c:v>
                </c:pt>
                <c:pt idx="2">
                  <c:v>19.058230778788499</c:v>
                </c:pt>
                <c:pt idx="3">
                  <c:v>17.5761561289974</c:v>
                </c:pt>
                <c:pt idx="4">
                  <c:v>16.222043787759201</c:v>
                </c:pt>
                <c:pt idx="5">
                  <c:v>6.5400703744344497</c:v>
                </c:pt>
                <c:pt idx="6">
                  <c:v>6.1300819764828196</c:v>
                </c:pt>
                <c:pt idx="7">
                  <c:v>12.1990600315984</c:v>
                </c:pt>
                <c:pt idx="8">
                  <c:v>12.6417084584394</c:v>
                </c:pt>
                <c:pt idx="9">
                  <c:v>9.4495039830450693</c:v>
                </c:pt>
                <c:pt idx="10">
                  <c:v>10.5352564779361</c:v>
                </c:pt>
                <c:pt idx="11">
                  <c:v>12.416218308354701</c:v>
                </c:pt>
                <c:pt idx="12">
                  <c:v>14.189637240137699</c:v>
                </c:pt>
                <c:pt idx="13">
                  <c:v>16.483854544922401</c:v>
                </c:pt>
                <c:pt idx="14">
                  <c:v>13.3520611496059</c:v>
                </c:pt>
                <c:pt idx="15">
                  <c:v>15.4827893611498</c:v>
                </c:pt>
                <c:pt idx="16">
                  <c:v>15.4483581189278</c:v>
                </c:pt>
                <c:pt idx="17">
                  <c:v>9.8679352249619505</c:v>
                </c:pt>
                <c:pt idx="18">
                  <c:v>10.2883152340404</c:v>
                </c:pt>
                <c:pt idx="19">
                  <c:v>7.5828722310155596</c:v>
                </c:pt>
                <c:pt idx="20">
                  <c:v>12.673868071408901</c:v>
                </c:pt>
                <c:pt idx="21">
                  <c:v>13.596663558594701</c:v>
                </c:pt>
                <c:pt idx="22">
                  <c:v>16.914668854658</c:v>
                </c:pt>
                <c:pt idx="23">
                  <c:v>16.289900705022301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80-4A5E-B826-A3C71737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33008"/>
        <c:axId val="877532592"/>
      </c:lineChart>
      <c:catAx>
        <c:axId val="877531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877541744"/>
        <c:crosses val="autoZero"/>
        <c:auto val="1"/>
        <c:lblAlgn val="ctr"/>
        <c:lblOffset val="100"/>
        <c:noMultiLvlLbl val="0"/>
      </c:catAx>
      <c:valAx>
        <c:axId val="877541744"/>
        <c:scaling>
          <c:orientation val="minMax"/>
          <c:max val="6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7531760"/>
        <c:crosses val="autoZero"/>
        <c:crossBetween val="between"/>
        <c:majorUnit val="30"/>
      </c:valAx>
      <c:catAx>
        <c:axId val="87753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877532592"/>
        <c:crosses val="autoZero"/>
        <c:auto val="1"/>
        <c:lblAlgn val="ctr"/>
        <c:lblOffset val="100"/>
        <c:noMultiLvlLbl val="0"/>
      </c:catAx>
      <c:valAx>
        <c:axId val="877532592"/>
        <c:scaling>
          <c:orientation val="minMax"/>
          <c:min val="-15"/>
        </c:scaling>
        <c:delete val="0"/>
        <c:axPos val="r"/>
        <c:numFmt formatCode="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7533008"/>
        <c:crosses val="max"/>
        <c:crossBetween val="between"/>
        <c:majorUnit val="15"/>
        <c:minorUnit val="5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7883947574773201E-2"/>
          <c:y val="0.70611285266457702"/>
          <c:w val="0.85695082334490902"/>
          <c:h val="0.26626175548589298"/>
        </c:manualLayout>
      </c:layout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IDC 1</a:t>
            </a:r>
            <a:endParaRPr lang="zh-CN" alt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7523936770171"/>
          <c:y val="7.15738514784493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016949152542403E-2"/>
          <c:y val="5.8546433378196497E-2"/>
          <c:w val="0.85586440677966102"/>
          <c:h val="0.91049798115747005"/>
        </c:manualLayout>
      </c:layout>
      <c:barChart>
        <c:barDir val="col"/>
        <c:grouping val="stacked"/>
        <c:varyColors val="0"/>
        <c:ser>
          <c:idx val="3"/>
          <c:order val="1"/>
          <c:tx>
            <c:v>Renewable Output</c:v>
          </c:tx>
          <c:spPr>
            <a:solidFill>
              <a:srgbClr val="C00000"/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val>
            <c:numRef>
              <c:f>[1]APEN返修!$B$21:$Y$21</c:f>
              <c:numCache>
                <c:formatCode>0.0_ </c:formatCode>
                <c:ptCount val="24"/>
                <c:pt idx="0">
                  <c:v>6.25</c:v>
                </c:pt>
                <c:pt idx="1">
                  <c:v>9.5</c:v>
                </c:pt>
                <c:pt idx="2">
                  <c:v>7.5</c:v>
                </c:pt>
                <c:pt idx="3">
                  <c:v>3.25</c:v>
                </c:pt>
                <c:pt idx="4">
                  <c:v>3.75</c:v>
                </c:pt>
                <c:pt idx="5">
                  <c:v>7</c:v>
                </c:pt>
                <c:pt idx="6">
                  <c:v>9</c:v>
                </c:pt>
                <c:pt idx="7">
                  <c:v>9.5</c:v>
                </c:pt>
                <c:pt idx="8">
                  <c:v>7.25</c:v>
                </c:pt>
                <c:pt idx="9">
                  <c:v>0.5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1.25</c:v>
                </c:pt>
                <c:pt idx="14">
                  <c:v>3.25</c:v>
                </c:pt>
                <c:pt idx="15">
                  <c:v>6.5</c:v>
                </c:pt>
                <c:pt idx="16">
                  <c:v>9.25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8.5</c:v>
                </c:pt>
                <c:pt idx="21">
                  <c:v>8.75</c:v>
                </c:pt>
                <c:pt idx="22">
                  <c:v>7.25</c:v>
                </c:pt>
                <c:pt idx="2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4BB4-8D0A-39475932D961}"/>
            </c:ext>
          </c:extLst>
        </c:ser>
        <c:ser>
          <c:idx val="1"/>
          <c:order val="2"/>
          <c:tx>
            <c:v>BESS Discharging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E2-4BB4-8D0A-39475932D96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1E2-4BB4-8D0A-39475932D961}"/>
              </c:ext>
            </c:extLst>
          </c:dPt>
          <c:val>
            <c:numRef>
              <c:f>[1]APEN返修!$B$27:$Y$27</c:f>
              <c:numCache>
                <c:formatCode>0.0_ </c:formatCode>
                <c:ptCount val="24"/>
                <c:pt idx="0">
                  <c:v>0</c:v>
                </c:pt>
                <c:pt idx="1">
                  <c:v>0.88888888888888895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0.88888888888888895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0.88888888888888895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2-4BB4-8D0A-39475932D961}"/>
            </c:ext>
          </c:extLst>
        </c:ser>
        <c:ser>
          <c:idx val="4"/>
          <c:order val="3"/>
          <c:tx>
            <c:v>Wholesale Energy Purchase</c:v>
          </c:tx>
          <c:spPr>
            <a:pattFill prst="pct30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[1]APEN返修!$B$24:$Y$24</c:f>
              <c:numCache>
                <c:formatCode>0.0_ </c:formatCode>
                <c:ptCount val="24"/>
                <c:pt idx="0">
                  <c:v>88.9585619193914</c:v>
                </c:pt>
                <c:pt idx="1">
                  <c:v>79.7918952527248</c:v>
                </c:pt>
                <c:pt idx="2">
                  <c:v>85.5696730305025</c:v>
                </c:pt>
                <c:pt idx="3">
                  <c:v>95.8474508082803</c:v>
                </c:pt>
                <c:pt idx="4">
                  <c:v>93.0696730305025</c:v>
                </c:pt>
                <c:pt idx="5">
                  <c:v>1.7763568394002501E-15</c:v>
                </c:pt>
                <c:pt idx="6">
                  <c:v>1.7763568394002501E-15</c:v>
                </c:pt>
                <c:pt idx="7">
                  <c:v>0</c:v>
                </c:pt>
                <c:pt idx="8">
                  <c:v>35.0525172572356</c:v>
                </c:pt>
                <c:pt idx="9">
                  <c:v>0</c:v>
                </c:pt>
                <c:pt idx="10">
                  <c:v>2.04489299992143</c:v>
                </c:pt>
                <c:pt idx="11">
                  <c:v>0</c:v>
                </c:pt>
                <c:pt idx="12">
                  <c:v>3.4031119778735799</c:v>
                </c:pt>
                <c:pt idx="13">
                  <c:v>0</c:v>
                </c:pt>
                <c:pt idx="14">
                  <c:v>94.0696730305025</c:v>
                </c:pt>
                <c:pt idx="15">
                  <c:v>87.5696730305025</c:v>
                </c:pt>
                <c:pt idx="16">
                  <c:v>83.8474508082803</c:v>
                </c:pt>
                <c:pt idx="17">
                  <c:v>81.5696730305025</c:v>
                </c:pt>
                <c:pt idx="18">
                  <c:v>81.5696730305025</c:v>
                </c:pt>
                <c:pt idx="19">
                  <c:v>1.8873791418627701E-15</c:v>
                </c:pt>
                <c:pt idx="20">
                  <c:v>0.77009209521547095</c:v>
                </c:pt>
                <c:pt idx="21">
                  <c:v>83.0696730305025</c:v>
                </c:pt>
                <c:pt idx="22">
                  <c:v>86.9585619193914</c:v>
                </c:pt>
                <c:pt idx="23">
                  <c:v>85.5696730305025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2-4BB4-8D0A-39475932D961}"/>
            </c:ext>
          </c:extLst>
        </c:ser>
        <c:ser>
          <c:idx val="7"/>
          <c:order val="4"/>
          <c:tx>
            <c:v>BESS Charging</c:v>
          </c:tx>
          <c:spPr>
            <a:pattFill prst="lgCheck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[1]APEN返修!$B$30:$Y$30</c:f>
              <c:numCache>
                <c:formatCode>0.0_ </c:formatCode>
                <c:ptCount val="24"/>
                <c:pt idx="0">
                  <c:v>-0.44444444444444497</c:v>
                </c:pt>
                <c:pt idx="1">
                  <c:v>0</c:v>
                </c:pt>
                <c:pt idx="2">
                  <c:v>0</c:v>
                </c:pt>
                <c:pt idx="3">
                  <c:v>-0.88888888888888895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-0.88888888888888895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-0.44444444444444497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E2-4BB4-8D0A-39475932D961}"/>
            </c:ext>
          </c:extLst>
        </c:ser>
        <c:ser>
          <c:idx val="2"/>
          <c:order val="5"/>
          <c:tx>
            <c:v>Local Energy Trading</c:v>
          </c:tx>
          <c:spPr>
            <a:solidFill>
              <a:schemeClr val="accent1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[1]APEN返修!$B$33:$Y$33</c:f>
              <c:numCache>
                <c:formatCode>0.0_ </c:formatCode>
                <c:ptCount val="24"/>
                <c:pt idx="0">
                  <c:v>-44.4792809596957</c:v>
                </c:pt>
                <c:pt idx="1">
                  <c:v>-39.8959476263624</c:v>
                </c:pt>
                <c:pt idx="2">
                  <c:v>-42.7848365152513</c:v>
                </c:pt>
                <c:pt idx="3">
                  <c:v>-47.9237254041402</c:v>
                </c:pt>
                <c:pt idx="4">
                  <c:v>-46.5348365152513</c:v>
                </c:pt>
                <c:pt idx="5">
                  <c:v>-8.8817841970012504E-16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-47.0348365152513</c:v>
                </c:pt>
                <c:pt idx="15">
                  <c:v>-43.7848365152513</c:v>
                </c:pt>
                <c:pt idx="16">
                  <c:v>-41.9237254041402</c:v>
                </c:pt>
                <c:pt idx="17">
                  <c:v>-40.7848365152513</c:v>
                </c:pt>
                <c:pt idx="18">
                  <c:v>-40.7848365152513</c:v>
                </c:pt>
                <c:pt idx="19">
                  <c:v>0</c:v>
                </c:pt>
                <c:pt idx="20">
                  <c:v>0</c:v>
                </c:pt>
                <c:pt idx="21">
                  <c:v>-41.5348365152513</c:v>
                </c:pt>
                <c:pt idx="22">
                  <c:v>-43.4792809596957</c:v>
                </c:pt>
                <c:pt idx="23">
                  <c:v>-42.7848365152513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E2-4BB4-8D0A-39475932D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77531760"/>
        <c:axId val="877541744"/>
      </c:barChart>
      <c:lineChart>
        <c:grouping val="standard"/>
        <c:varyColors val="0"/>
        <c:ser>
          <c:idx val="0"/>
          <c:order val="0"/>
          <c:tx>
            <c:v>IDC Power Consumption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[1]APEN返修!$B$36:$Y$36</c:f>
              <c:numCache>
                <c:formatCode>0.0_ </c:formatCode>
                <c:ptCount val="24"/>
                <c:pt idx="0">
                  <c:v>50.2848365152513</c:v>
                </c:pt>
                <c:pt idx="1">
                  <c:v>50.2848365152513</c:v>
                </c:pt>
                <c:pt idx="2">
                  <c:v>50.2848365152513</c:v>
                </c:pt>
                <c:pt idx="3">
                  <c:v>50.2848365152513</c:v>
                </c:pt>
                <c:pt idx="4">
                  <c:v>50.2848365152513</c:v>
                </c:pt>
                <c:pt idx="5">
                  <c:v>7</c:v>
                </c:pt>
                <c:pt idx="6">
                  <c:v>9</c:v>
                </c:pt>
                <c:pt idx="7">
                  <c:v>9.5</c:v>
                </c:pt>
                <c:pt idx="8">
                  <c:v>43.1914061461245</c:v>
                </c:pt>
                <c:pt idx="9">
                  <c:v>0</c:v>
                </c:pt>
                <c:pt idx="10">
                  <c:v>2.79489299992143</c:v>
                </c:pt>
                <c:pt idx="11">
                  <c:v>0</c:v>
                </c:pt>
                <c:pt idx="12">
                  <c:v>3.4031119778735799</c:v>
                </c:pt>
                <c:pt idx="13">
                  <c:v>1.25</c:v>
                </c:pt>
                <c:pt idx="14">
                  <c:v>50.2848365152513</c:v>
                </c:pt>
                <c:pt idx="15">
                  <c:v>50.2848365152513</c:v>
                </c:pt>
                <c:pt idx="16">
                  <c:v>50.2848365152513</c:v>
                </c:pt>
                <c:pt idx="17">
                  <c:v>50.2848365152513</c:v>
                </c:pt>
                <c:pt idx="18">
                  <c:v>50.2848365152513</c:v>
                </c:pt>
                <c:pt idx="19">
                  <c:v>10.3888888888889</c:v>
                </c:pt>
                <c:pt idx="20">
                  <c:v>9.2700920952154693</c:v>
                </c:pt>
                <c:pt idx="21">
                  <c:v>50.2848365152513</c:v>
                </c:pt>
                <c:pt idx="22">
                  <c:v>50.2848365152513</c:v>
                </c:pt>
                <c:pt idx="23">
                  <c:v>50.2848365152513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E2-4BB4-8D0A-39475932D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31760"/>
        <c:axId val="877541744"/>
      </c:lineChart>
      <c:lineChart>
        <c:grouping val="standard"/>
        <c:varyColors val="0"/>
        <c:ser>
          <c:idx val="5"/>
          <c:order val="6"/>
          <c:tx>
            <c:v>Wholesale Electricity Price</c:v>
          </c:tx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[1]APEN返修!$B$39:$Y$39</c:f>
              <c:numCache>
                <c:formatCode>0.0_ </c:formatCode>
                <c:ptCount val="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26</c:v>
                </c:pt>
                <c:pt idx="7">
                  <c:v>24.5</c:v>
                </c:pt>
                <c:pt idx="8">
                  <c:v>24</c:v>
                </c:pt>
                <c:pt idx="9">
                  <c:v>23.5</c:v>
                </c:pt>
                <c:pt idx="10">
                  <c:v>23</c:v>
                </c:pt>
                <c:pt idx="11">
                  <c:v>22.5</c:v>
                </c:pt>
                <c:pt idx="12">
                  <c:v>19</c:v>
                </c:pt>
                <c:pt idx="13">
                  <c:v>19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25</c:v>
                </c:pt>
                <c:pt idx="20">
                  <c:v>23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E2-4BB4-8D0A-39475932D961}"/>
            </c:ext>
          </c:extLst>
        </c:ser>
        <c:ser>
          <c:idx val="6"/>
          <c:order val="7"/>
          <c:tx>
            <c:v>Local Trading Price</c:v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[1]APEN返修!$B$42:$Y$42</c:f>
              <c:numCache>
                <c:formatCode>0.0_ </c:formatCode>
                <c:ptCount val="24"/>
                <c:pt idx="0">
                  <c:v>26.201436321591199</c:v>
                </c:pt>
                <c:pt idx="1">
                  <c:v>19.683021496508601</c:v>
                </c:pt>
                <c:pt idx="2">
                  <c:v>21.358787379715601</c:v>
                </c:pt>
                <c:pt idx="3">
                  <c:v>24.945197804585899</c:v>
                </c:pt>
                <c:pt idx="4">
                  <c:v>19.9457700371402</c:v>
                </c:pt>
                <c:pt idx="5">
                  <c:v>21.101587231575401</c:v>
                </c:pt>
                <c:pt idx="6">
                  <c:v>5.7863976765917</c:v>
                </c:pt>
                <c:pt idx="7">
                  <c:v>4.3780136161983698</c:v>
                </c:pt>
                <c:pt idx="8">
                  <c:v>13.792094951008799</c:v>
                </c:pt>
                <c:pt idx="9">
                  <c:v>7.1155566502561403</c:v>
                </c:pt>
                <c:pt idx="10">
                  <c:v>9.2710045720934193</c:v>
                </c:pt>
                <c:pt idx="11">
                  <c:v>14.7755697561368</c:v>
                </c:pt>
                <c:pt idx="12">
                  <c:v>18.1433103483702</c:v>
                </c:pt>
                <c:pt idx="13">
                  <c:v>13.393682625655201</c:v>
                </c:pt>
                <c:pt idx="14">
                  <c:v>19.548587161917801</c:v>
                </c:pt>
                <c:pt idx="15">
                  <c:v>22.135840086187098</c:v>
                </c:pt>
                <c:pt idx="16">
                  <c:v>26.557722041690901</c:v>
                </c:pt>
                <c:pt idx="17">
                  <c:v>20.847131834477299</c:v>
                </c:pt>
                <c:pt idx="18">
                  <c:v>22.6507437836615</c:v>
                </c:pt>
                <c:pt idx="19">
                  <c:v>11.8664281560199</c:v>
                </c:pt>
                <c:pt idx="20">
                  <c:v>14.883398291796199</c:v>
                </c:pt>
                <c:pt idx="21">
                  <c:v>22.074198273163599</c:v>
                </c:pt>
                <c:pt idx="22">
                  <c:v>24.886294423923701</c:v>
                </c:pt>
                <c:pt idx="23">
                  <c:v>24.284716294684099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E2-4BB4-8D0A-39475932D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33008"/>
        <c:axId val="877532592"/>
      </c:lineChart>
      <c:catAx>
        <c:axId val="877531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877541744"/>
        <c:crosses val="autoZero"/>
        <c:auto val="1"/>
        <c:lblAlgn val="ctr"/>
        <c:lblOffset val="100"/>
        <c:noMultiLvlLbl val="0"/>
      </c:catAx>
      <c:valAx>
        <c:axId val="877541744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7531760"/>
        <c:crosses val="autoZero"/>
        <c:crossBetween val="between"/>
        <c:majorUnit val="60"/>
      </c:valAx>
      <c:catAx>
        <c:axId val="87753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877532592"/>
        <c:crosses val="autoZero"/>
        <c:auto val="1"/>
        <c:lblAlgn val="ctr"/>
        <c:lblOffset val="100"/>
        <c:noMultiLvlLbl val="0"/>
      </c:catAx>
      <c:valAx>
        <c:axId val="877532592"/>
        <c:scaling>
          <c:orientation val="minMax"/>
          <c:max val="30"/>
          <c:min val="-15"/>
        </c:scaling>
        <c:delete val="0"/>
        <c:axPos val="r"/>
        <c:numFmt formatCode="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7533008"/>
        <c:crosses val="max"/>
        <c:crossBetween val="between"/>
        <c:majorUnit val="15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IDC 2</a:t>
            </a:r>
            <a:endParaRPr lang="zh-CN" alt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886937908433201"/>
          <c:y val="7.347753780634780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8752814047726193E-2"/>
          <c:y val="6.2142857142857097E-2"/>
          <c:w val="0.85585321927059899"/>
          <c:h val="0.90035714285714297"/>
        </c:manualLayout>
      </c:layout>
      <c:barChart>
        <c:barDir val="col"/>
        <c:grouping val="stacked"/>
        <c:varyColors val="0"/>
        <c:ser>
          <c:idx val="3"/>
          <c:order val="1"/>
          <c:tx>
            <c:v>Renewable Output</c:v>
          </c:tx>
          <c:spPr>
            <a:solidFill>
              <a:srgbClr val="C00000"/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val>
            <c:numRef>
              <c:f>[1]APEN返修!$B$22:$Y$22</c:f>
              <c:numCache>
                <c:formatCode>0.0_ </c:formatCode>
                <c:ptCount val="24"/>
                <c:pt idx="0">
                  <c:v>3.75</c:v>
                </c:pt>
                <c:pt idx="1">
                  <c:v>6.375</c:v>
                </c:pt>
                <c:pt idx="2">
                  <c:v>7</c:v>
                </c:pt>
                <c:pt idx="3">
                  <c:v>6</c:v>
                </c:pt>
                <c:pt idx="4">
                  <c:v>6.5</c:v>
                </c:pt>
                <c:pt idx="5">
                  <c:v>5.75</c:v>
                </c:pt>
                <c:pt idx="6">
                  <c:v>4</c:v>
                </c:pt>
                <c:pt idx="7">
                  <c:v>1</c:v>
                </c:pt>
                <c:pt idx="8">
                  <c:v>0.875</c:v>
                </c:pt>
                <c:pt idx="9">
                  <c:v>1</c:v>
                </c:pt>
                <c:pt idx="10">
                  <c:v>1</c:v>
                </c:pt>
                <c:pt idx="11">
                  <c:v>1.25</c:v>
                </c:pt>
                <c:pt idx="12">
                  <c:v>1.25</c:v>
                </c:pt>
                <c:pt idx="13">
                  <c:v>2.875</c:v>
                </c:pt>
                <c:pt idx="14">
                  <c:v>1.75</c:v>
                </c:pt>
                <c:pt idx="15">
                  <c:v>2.5</c:v>
                </c:pt>
                <c:pt idx="16">
                  <c:v>2.5</c:v>
                </c:pt>
                <c:pt idx="17">
                  <c:v>0.5</c:v>
                </c:pt>
                <c:pt idx="18">
                  <c:v>0.75</c:v>
                </c:pt>
                <c:pt idx="19">
                  <c:v>4.5</c:v>
                </c:pt>
                <c:pt idx="20">
                  <c:v>3.25</c:v>
                </c:pt>
                <c:pt idx="21">
                  <c:v>7.25</c:v>
                </c:pt>
                <c:pt idx="22">
                  <c:v>6.25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5-4DAC-A9D8-BDC41D3F498F}"/>
            </c:ext>
          </c:extLst>
        </c:ser>
        <c:ser>
          <c:idx val="1"/>
          <c:order val="2"/>
          <c:tx>
            <c:v>BESS Discharging</c:v>
          </c:tx>
          <c:spPr>
            <a:solidFill>
              <a:schemeClr val="accent2">
                <a:lumMod val="60000"/>
                <a:lumOff val="40000"/>
              </a:schemeClr>
            </a:solidFill>
            <a:ln w="635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[1]APEN返修!$B$28:$Y$28</c:f>
              <c:numCache>
                <c:formatCode>0.0_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0.88888888888888895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0.88888888888888895</c:v>
                </c:pt>
                <c:pt idx="8">
                  <c:v>0</c:v>
                </c:pt>
                <c:pt idx="9">
                  <c:v>0</c:v>
                </c:pt>
                <c:pt idx="10">
                  <c:v>0.88888888888888895</c:v>
                </c:pt>
                <c:pt idx="11">
                  <c:v>0</c:v>
                </c:pt>
                <c:pt idx="12">
                  <c:v>0.88888888888888895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0.88888888888888895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5-4DAC-A9D8-BDC41D3F498F}"/>
            </c:ext>
          </c:extLst>
        </c:ser>
        <c:ser>
          <c:idx val="4"/>
          <c:order val="3"/>
          <c:tx>
            <c:v>Wholesale Energy Purchase</c:v>
          </c:tx>
          <c:spPr>
            <a:pattFill prst="pct30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[1]APEN返修!$B$25:$Y$25</c:f>
              <c:numCache>
                <c:formatCode>0.0_ </c:formatCode>
                <c:ptCount val="24"/>
                <c:pt idx="0">
                  <c:v>85.014258228543895</c:v>
                </c:pt>
                <c:pt idx="1">
                  <c:v>80.653147117432795</c:v>
                </c:pt>
                <c:pt idx="2">
                  <c:v>76.736480450766194</c:v>
                </c:pt>
                <c:pt idx="3">
                  <c:v>82.292036006321695</c:v>
                </c:pt>
                <c:pt idx="4">
                  <c:v>79.514258228543895</c:v>
                </c:pt>
                <c:pt idx="5">
                  <c:v>62.313089321624702</c:v>
                </c:pt>
                <c:pt idx="6">
                  <c:v>19.145169241134699</c:v>
                </c:pt>
                <c:pt idx="7">
                  <c:v>10.6687536415625</c:v>
                </c:pt>
                <c:pt idx="8">
                  <c:v>45.382129114271997</c:v>
                </c:pt>
                <c:pt idx="9">
                  <c:v>0</c:v>
                </c:pt>
                <c:pt idx="10">
                  <c:v>44.368240225383097</c:v>
                </c:pt>
                <c:pt idx="11">
                  <c:v>0</c:v>
                </c:pt>
                <c:pt idx="12">
                  <c:v>1.11022302462516E-16</c:v>
                </c:pt>
                <c:pt idx="13">
                  <c:v>84.819089586317403</c:v>
                </c:pt>
                <c:pt idx="14">
                  <c:v>89.014258228543895</c:v>
                </c:pt>
                <c:pt idx="15">
                  <c:v>87.514258228543895</c:v>
                </c:pt>
                <c:pt idx="16">
                  <c:v>86.702846414358106</c:v>
                </c:pt>
                <c:pt idx="17">
                  <c:v>72.637349593863405</c:v>
                </c:pt>
                <c:pt idx="18">
                  <c:v>91.014258228543895</c:v>
                </c:pt>
                <c:pt idx="19">
                  <c:v>40.868240225383097</c:v>
                </c:pt>
                <c:pt idx="20">
                  <c:v>86.014258228543895</c:v>
                </c:pt>
                <c:pt idx="21">
                  <c:v>18.695045360461801</c:v>
                </c:pt>
                <c:pt idx="22">
                  <c:v>80.903147117432795</c:v>
                </c:pt>
                <c:pt idx="23">
                  <c:v>84.514258228543895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5-4DAC-A9D8-BDC41D3F498F}"/>
            </c:ext>
          </c:extLst>
        </c:ser>
        <c:ser>
          <c:idx val="7"/>
          <c:order val="4"/>
          <c:tx>
            <c:v>BESS Charging</c:v>
          </c:tx>
          <c:spPr>
            <a:pattFill prst="lgCheck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[1]APEN返修!$B$31:$Y$31</c:f>
              <c:numCache>
                <c:formatCode>0.0_ </c:formatCode>
                <c:ptCount val="24"/>
                <c:pt idx="0">
                  <c:v>0</c:v>
                </c:pt>
                <c:pt idx="1">
                  <c:v>-0.44444444444444497</c:v>
                </c:pt>
                <c:pt idx="2">
                  <c:v>0</c:v>
                </c:pt>
                <c:pt idx="3">
                  <c:v>-0.88888888888888895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-0.88888888888888895</c:v>
                </c:pt>
                <c:pt idx="10">
                  <c:v>0</c:v>
                </c:pt>
                <c:pt idx="11">
                  <c:v>-0.88888888888888895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-0.88888888888888895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-0.44444444444444497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5-4DAC-A9D8-BDC41D3F498F}"/>
            </c:ext>
          </c:extLst>
        </c:ser>
        <c:ser>
          <c:idx val="2"/>
          <c:order val="5"/>
          <c:tx>
            <c:v>Local Energy Trading</c:v>
          </c:tx>
          <c:spPr>
            <a:solidFill>
              <a:schemeClr val="accent1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[1]APEN返修!$B$34:$Y$34</c:f>
              <c:numCache>
                <c:formatCode>0.0_ </c:formatCode>
                <c:ptCount val="24"/>
                <c:pt idx="0">
                  <c:v>-42.507129114271997</c:v>
                </c:pt>
                <c:pt idx="1">
                  <c:v>-40.326573558716397</c:v>
                </c:pt>
                <c:pt idx="2">
                  <c:v>-38.368240225383097</c:v>
                </c:pt>
                <c:pt idx="3">
                  <c:v>-41.146018003160897</c:v>
                </c:pt>
                <c:pt idx="4">
                  <c:v>-39.757129114271997</c:v>
                </c:pt>
                <c:pt idx="5">
                  <c:v>-31.156544660812301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-42.409544793158702</c:v>
                </c:pt>
                <c:pt idx="14">
                  <c:v>-44.507129114271997</c:v>
                </c:pt>
                <c:pt idx="15">
                  <c:v>-43.757129114271997</c:v>
                </c:pt>
                <c:pt idx="16">
                  <c:v>-43.351423207179003</c:v>
                </c:pt>
                <c:pt idx="17">
                  <c:v>-36.318674796931703</c:v>
                </c:pt>
                <c:pt idx="18">
                  <c:v>-45.507129114271997</c:v>
                </c:pt>
                <c:pt idx="19">
                  <c:v>0</c:v>
                </c:pt>
                <c:pt idx="20">
                  <c:v>-43.007129114271997</c:v>
                </c:pt>
                <c:pt idx="21">
                  <c:v>-9.3475226802309095</c:v>
                </c:pt>
                <c:pt idx="22">
                  <c:v>-40.451573558716397</c:v>
                </c:pt>
                <c:pt idx="23">
                  <c:v>-42.257129114271997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15-4DAC-A9D8-BDC41D3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77531760"/>
        <c:axId val="877541744"/>
      </c:barChart>
      <c:lineChart>
        <c:grouping val="standard"/>
        <c:varyColors val="0"/>
        <c:ser>
          <c:idx val="0"/>
          <c:order val="0"/>
          <c:tx>
            <c:v>IDC Power Consumption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[1]APEN返修!$B$37:$Y$37</c:f>
              <c:numCache>
                <c:formatCode>0.0_ </c:formatCode>
                <c:ptCount val="24"/>
                <c:pt idx="0">
                  <c:v>46.257129114271997</c:v>
                </c:pt>
                <c:pt idx="1">
                  <c:v>46.257129114271997</c:v>
                </c:pt>
                <c:pt idx="2">
                  <c:v>46.257129114271997</c:v>
                </c:pt>
                <c:pt idx="3">
                  <c:v>46.257129114271997</c:v>
                </c:pt>
                <c:pt idx="4">
                  <c:v>46.257129114271997</c:v>
                </c:pt>
                <c:pt idx="5">
                  <c:v>36.906544660812301</c:v>
                </c:pt>
                <c:pt idx="6">
                  <c:v>23.145169241134699</c:v>
                </c:pt>
                <c:pt idx="7">
                  <c:v>12.5576425304514</c:v>
                </c:pt>
                <c:pt idx="8">
                  <c:v>46.257129114271997</c:v>
                </c:pt>
                <c:pt idx="9">
                  <c:v>0.11111111111111099</c:v>
                </c:pt>
                <c:pt idx="10">
                  <c:v>46.257129114271997</c:v>
                </c:pt>
                <c:pt idx="11">
                  <c:v>0.36111111111111099</c:v>
                </c:pt>
                <c:pt idx="12">
                  <c:v>2.1388888888888902</c:v>
                </c:pt>
                <c:pt idx="13">
                  <c:v>45.284544793158702</c:v>
                </c:pt>
                <c:pt idx="14">
                  <c:v>46.257129114271997</c:v>
                </c:pt>
                <c:pt idx="15">
                  <c:v>46.257129114271997</c:v>
                </c:pt>
                <c:pt idx="16">
                  <c:v>45.851423207179003</c:v>
                </c:pt>
                <c:pt idx="17">
                  <c:v>35.929785908042803</c:v>
                </c:pt>
                <c:pt idx="18">
                  <c:v>46.257129114271997</c:v>
                </c:pt>
                <c:pt idx="19">
                  <c:v>46.257129114271997</c:v>
                </c:pt>
                <c:pt idx="20">
                  <c:v>46.257129114271997</c:v>
                </c:pt>
                <c:pt idx="21">
                  <c:v>16.597522680230899</c:v>
                </c:pt>
                <c:pt idx="22">
                  <c:v>46.257129114271997</c:v>
                </c:pt>
                <c:pt idx="23">
                  <c:v>46.257129114271997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15-4DAC-A9D8-BDC41D3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31760"/>
        <c:axId val="877541744"/>
      </c:lineChart>
      <c:lineChart>
        <c:grouping val="standard"/>
        <c:varyColors val="0"/>
        <c:ser>
          <c:idx val="5"/>
          <c:order val="6"/>
          <c:tx>
            <c:v>Wholesale Electricity Price</c:v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[1]APEN返修!$B$40:$Y$40</c:f>
              <c:numCache>
                <c:formatCode>0.0_ 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18.5</c:v>
                </c:pt>
                <c:pt idx="8">
                  <c:v>18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16</c:v>
                </c:pt>
                <c:pt idx="14">
                  <c:v>14</c:v>
                </c:pt>
                <c:pt idx="15">
                  <c:v>13.5</c:v>
                </c:pt>
                <c:pt idx="16">
                  <c:v>13.5</c:v>
                </c:pt>
                <c:pt idx="17">
                  <c:v>13</c:v>
                </c:pt>
                <c:pt idx="18">
                  <c:v>15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13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15-4DAC-A9D8-BDC41D3F498F}"/>
            </c:ext>
          </c:extLst>
        </c:ser>
        <c:ser>
          <c:idx val="6"/>
          <c:order val="7"/>
          <c:tx>
            <c:v>Local Trading Price</c:v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[1]APEN返修!$B$43:$Y$43</c:f>
              <c:numCache>
                <c:formatCode>0.0_ </c:formatCode>
                <c:ptCount val="24"/>
                <c:pt idx="0">
                  <c:v>19.971677683447702</c:v>
                </c:pt>
                <c:pt idx="1">
                  <c:v>22.023319870159799</c:v>
                </c:pt>
                <c:pt idx="2">
                  <c:v>19.3549061720624</c:v>
                </c:pt>
                <c:pt idx="3">
                  <c:v>23.7419686012204</c:v>
                </c:pt>
                <c:pt idx="4">
                  <c:v>20.565457844445699</c:v>
                </c:pt>
                <c:pt idx="5">
                  <c:v>19.564864200683999</c:v>
                </c:pt>
                <c:pt idx="6">
                  <c:v>12.3044456694885</c:v>
                </c:pt>
                <c:pt idx="7">
                  <c:v>17.052132410503901</c:v>
                </c:pt>
                <c:pt idx="8">
                  <c:v>14.618565096312601</c:v>
                </c:pt>
                <c:pt idx="9">
                  <c:v>11.272389354895401</c:v>
                </c:pt>
                <c:pt idx="10">
                  <c:v>9.6797995548997395</c:v>
                </c:pt>
                <c:pt idx="11">
                  <c:v>10.9923103976253</c:v>
                </c:pt>
                <c:pt idx="12">
                  <c:v>12.844690505409799</c:v>
                </c:pt>
                <c:pt idx="13">
                  <c:v>17.996931150722801</c:v>
                </c:pt>
                <c:pt idx="14">
                  <c:v>17.904853259713001</c:v>
                </c:pt>
                <c:pt idx="15">
                  <c:v>15.512633171647201</c:v>
                </c:pt>
                <c:pt idx="16">
                  <c:v>14.720244303880699</c:v>
                </c:pt>
                <c:pt idx="17">
                  <c:v>17.492310245483299</c:v>
                </c:pt>
                <c:pt idx="18">
                  <c:v>18.008364137854802</c:v>
                </c:pt>
                <c:pt idx="19">
                  <c:v>11.8642170997914</c:v>
                </c:pt>
                <c:pt idx="20">
                  <c:v>17.2907997343966</c:v>
                </c:pt>
                <c:pt idx="21">
                  <c:v>16.170623715039401</c:v>
                </c:pt>
                <c:pt idx="22">
                  <c:v>17.868333203275299</c:v>
                </c:pt>
                <c:pt idx="23">
                  <c:v>23.198996791399502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15-4DAC-A9D8-BDC41D3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33008"/>
        <c:axId val="877532592"/>
      </c:lineChart>
      <c:catAx>
        <c:axId val="877531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877541744"/>
        <c:crosses val="autoZero"/>
        <c:auto val="1"/>
        <c:lblAlgn val="ctr"/>
        <c:lblOffset val="100"/>
        <c:noMultiLvlLbl val="0"/>
      </c:catAx>
      <c:valAx>
        <c:axId val="877541744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7531760"/>
        <c:crosses val="autoZero"/>
        <c:crossBetween val="between"/>
        <c:majorUnit val="60"/>
      </c:valAx>
      <c:catAx>
        <c:axId val="87753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877532592"/>
        <c:crosses val="autoZero"/>
        <c:auto val="1"/>
        <c:lblAlgn val="ctr"/>
        <c:lblOffset val="100"/>
        <c:noMultiLvlLbl val="0"/>
      </c:catAx>
      <c:valAx>
        <c:axId val="877532592"/>
        <c:scaling>
          <c:orientation val="minMax"/>
          <c:max val="30"/>
          <c:min val="-15"/>
        </c:scaling>
        <c:delete val="0"/>
        <c:axPos val="r"/>
        <c:numFmt formatCode="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7533008"/>
        <c:crosses val="max"/>
        <c:crossBetween val="between"/>
        <c:majorUnit val="15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73195128131403E-2"/>
          <c:y val="2.5404340580478E-2"/>
          <c:w val="0.83823937958558503"/>
          <c:h val="0.91111947023411599"/>
        </c:manualLayout>
      </c:layout>
      <c:barChart>
        <c:barDir val="col"/>
        <c:grouping val="stacked"/>
        <c:varyColors val="0"/>
        <c:ser>
          <c:idx val="4"/>
          <c:order val="4"/>
          <c:tx>
            <c:v>rCFS</c:v>
          </c:tx>
          <c:spPr>
            <a:pattFill prst="pct60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[1]APEN返修!$B$16:$Y$16</c:f>
              <c:numCache>
                <c:formatCode>0.0_ </c:formatCode>
                <c:ptCount val="24"/>
                <c:pt idx="0">
                  <c:v>83.880773558548597</c:v>
                </c:pt>
                <c:pt idx="1">
                  <c:v>58.985551156322103</c:v>
                </c:pt>
                <c:pt idx="2">
                  <c:v>67.532115847083404</c:v>
                </c:pt>
                <c:pt idx="3">
                  <c:v>65.915412944982407</c:v>
                </c:pt>
                <c:pt idx="4">
                  <c:v>70.652150343437</c:v>
                </c:pt>
                <c:pt idx="5">
                  <c:v>6.3047780563975699</c:v>
                </c:pt>
                <c:pt idx="6">
                  <c:v>0</c:v>
                </c:pt>
                <c:pt idx="7">
                  <c:v>0</c:v>
                </c:pt>
                <c:pt idx="8">
                  <c:v>55.312944394334203</c:v>
                </c:pt>
                <c:pt idx="9">
                  <c:v>0</c:v>
                </c:pt>
                <c:pt idx="10">
                  <c:v>17.205587924952798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62.149619980648801</c:v>
                </c:pt>
                <c:pt idx="15">
                  <c:v>73.819283254768195</c:v>
                </c:pt>
                <c:pt idx="16">
                  <c:v>64.733030998969795</c:v>
                </c:pt>
                <c:pt idx="17">
                  <c:v>44.522410256451202</c:v>
                </c:pt>
                <c:pt idx="18">
                  <c:v>65.582924811764599</c:v>
                </c:pt>
                <c:pt idx="19">
                  <c:v>41.825819869528601</c:v>
                </c:pt>
                <c:pt idx="20">
                  <c:v>67.951247969046605</c:v>
                </c:pt>
                <c:pt idx="21">
                  <c:v>20.231599448482001</c:v>
                </c:pt>
                <c:pt idx="22">
                  <c:v>95.252835953942395</c:v>
                </c:pt>
                <c:pt idx="23">
                  <c:v>68.386776506645205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2-416D-A635-9F6BFB8080AA}"/>
            </c:ext>
          </c:extLst>
        </c:ser>
        <c:ser>
          <c:idx val="5"/>
          <c:order val="5"/>
          <c:tx>
            <c:v>rCFB</c:v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[1]APEN返修!$B$17:$Y$17</c:f>
              <c:numCache>
                <c:formatCode>0.0_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-26.4662320856044</c:v>
                </c:pt>
                <c:pt idx="7">
                  <c:v>-47.108944767292002</c:v>
                </c:pt>
                <c:pt idx="8">
                  <c:v>0</c:v>
                </c:pt>
                <c:pt idx="9">
                  <c:v>-54.505355529572398</c:v>
                </c:pt>
                <c:pt idx="10">
                  <c:v>0</c:v>
                </c:pt>
                <c:pt idx="11">
                  <c:v>-63.865828805496498</c:v>
                </c:pt>
                <c:pt idx="12">
                  <c:v>-5.3743472924026001</c:v>
                </c:pt>
                <c:pt idx="13">
                  <c:v>-4.7379933424349998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2-416D-A635-9F6BFB80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2616783"/>
        <c:axId val="3026171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rS1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24"/>
                    <c:pt idx="0">
                      <c:v>10.074225639037</c:v>
                    </c:pt>
                    <c:pt idx="1">
                      <c:v>49.910510730725001</c:v>
                    </c:pt>
                    <c:pt idx="2">
                      <c:v>33.766057923541702</c:v>
                    </c:pt>
                    <c:pt idx="3">
                      <c:v>14.715886132961501</c:v>
                    </c:pt>
                    <c:pt idx="4">
                      <c:v>45.103077944727701</c:v>
                    </c:pt>
                    <c:pt idx="5">
                      <c:v>43.7622445392253</c:v>
                    </c:pt>
                    <c:pt idx="6">
                      <c:v>34.391042939769001</c:v>
                    </c:pt>
                    <c:pt idx="7">
                      <c:v>17.463991587554101</c:v>
                    </c:pt>
                    <c:pt idx="8">
                      <c:v>20.860723282385202</c:v>
                    </c:pt>
                    <c:pt idx="9">
                      <c:v>25.718293999499501</c:v>
                    </c:pt>
                    <c:pt idx="10">
                      <c:v>16.621772872170599</c:v>
                    </c:pt>
                    <c:pt idx="11">
                      <c:v>36.539226481795502</c:v>
                    </c:pt>
                    <c:pt idx="12">
                      <c:v>43.291635134692299</c:v>
                    </c:pt>
                    <c:pt idx="13">
                      <c:v>26.612362733952001</c:v>
                    </c:pt>
                    <c:pt idx="14">
                      <c:v>40.030717536922403</c:v>
                    </c:pt>
                    <c:pt idx="15">
                      <c:v>12.9616444525501</c:v>
                    </c:pt>
                    <c:pt idx="16">
                      <c:v>32.9561776268649</c:v>
                    </c:pt>
                    <c:pt idx="17">
                      <c:v>22.261205128225601</c:v>
                    </c:pt>
                    <c:pt idx="18">
                      <c:v>48.099319064493599</c:v>
                    </c:pt>
                    <c:pt idx="19">
                      <c:v>43.3430042901281</c:v>
                    </c:pt>
                    <c:pt idx="20">
                      <c:v>26.261045762838101</c:v>
                    </c:pt>
                    <c:pt idx="21">
                      <c:v>31.146231871134201</c:v>
                    </c:pt>
                    <c:pt idx="22">
                      <c:v>49.437110286398003</c:v>
                    </c:pt>
                    <c:pt idx="23">
                      <c:v>12.3000898659936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3-E3E2-416D-A635-9F6BFB8080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rS2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24"/>
                    <c:pt idx="0">
                      <c:v>31.4965278836649</c:v>
                    </c:pt>
                    <c:pt idx="1">
                      <c:v>0</c:v>
                    </c:pt>
                    <c:pt idx="2">
                      <c:v>16.7234724315839</c:v>
                    </c:pt>
                    <c:pt idx="3">
                      <c:v>10.2525775106516</c:v>
                    </c:pt>
                    <c:pt idx="4">
                      <c:v>34.009111583649499</c:v>
                    </c:pt>
                    <c:pt idx="5">
                      <c:v>28.8925020270628</c:v>
                    </c:pt>
                    <c:pt idx="6">
                      <c:v>29.650209237653499</c:v>
                    </c:pt>
                    <c:pt idx="7">
                      <c:v>37.880466568393899</c:v>
                    </c:pt>
                    <c:pt idx="8">
                      <c:v>27.656472197167101</c:v>
                    </c:pt>
                    <c:pt idx="9">
                      <c:v>47.918807654037501</c:v>
                    </c:pt>
                    <c:pt idx="10">
                      <c:v>39.200741943314199</c:v>
                    </c:pt>
                    <c:pt idx="11">
                      <c:v>38.349655544588998</c:v>
                    </c:pt>
                    <c:pt idx="12">
                      <c:v>11.8961859496043</c:v>
                    </c:pt>
                    <c:pt idx="13">
                      <c:v>13.5161204513016</c:v>
                    </c:pt>
                    <c:pt idx="14">
                      <c:v>36.153624703897997</c:v>
                    </c:pt>
                    <c:pt idx="15">
                      <c:v>25.322233873884901</c:v>
                    </c:pt>
                    <c:pt idx="16">
                      <c:v>23.123944995381301</c:v>
                    </c:pt>
                    <c:pt idx="17">
                      <c:v>14.3838313970312</c:v>
                    </c:pt>
                    <c:pt idx="18">
                      <c:v>25.575759929102901</c:v>
                    </c:pt>
                    <c:pt idx="19">
                      <c:v>23.478666552275101</c:v>
                    </c:pt>
                    <c:pt idx="20">
                      <c:v>10.671602963188599</c:v>
                    </c:pt>
                    <c:pt idx="21">
                      <c:v>37.056199810819201</c:v>
                    </c:pt>
                    <c:pt idx="22">
                      <c:v>29.6863714577058</c:v>
                    </c:pt>
                    <c:pt idx="23">
                      <c:v>34.193388253322603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E2-416D-A635-9F6BFB8080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rS3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24"/>
                    <c:pt idx="0">
                      <c:v>41.940386779274199</c:v>
                    </c:pt>
                    <c:pt idx="1">
                      <c:v>0</c:v>
                    </c:pt>
                    <c:pt idx="2">
                      <c:v>23.7197236628088</c:v>
                    </c:pt>
                    <c:pt idx="3">
                      <c:v>20.414624452070399</c:v>
                    </c:pt>
                    <c:pt idx="4">
                      <c:v>0</c:v>
                    </c:pt>
                    <c:pt idx="5">
                      <c:v>19.292557425967502</c:v>
                    </c:pt>
                    <c:pt idx="6">
                      <c:v>41.544754345482403</c:v>
                    </c:pt>
                    <c:pt idx="7">
                      <c:v>40.159052517100797</c:v>
                    </c:pt>
                    <c:pt idx="8">
                      <c:v>11.763909412954201</c:v>
                    </c:pt>
                    <c:pt idx="9">
                      <c:v>26.8049617626145</c:v>
                    </c:pt>
                    <c:pt idx="10">
                      <c:v>44.337708556258498</c:v>
                    </c:pt>
                    <c:pt idx="11">
                      <c:v>30.267442412091299</c:v>
                    </c:pt>
                    <c:pt idx="12">
                      <c:v>17.208283195443101</c:v>
                    </c:pt>
                    <c:pt idx="13">
                      <c:v>35.927490749112998</c:v>
                    </c:pt>
                    <c:pt idx="14">
                      <c:v>18.3485251568287</c:v>
                    </c:pt>
                    <c:pt idx="15">
                      <c:v>47.785974578811498</c:v>
                    </c:pt>
                    <c:pt idx="16">
                      <c:v>13.6964789929535</c:v>
                    </c:pt>
                    <c:pt idx="17">
                      <c:v>13.449046648980801</c:v>
                    </c:pt>
                    <c:pt idx="18">
                      <c:v>42.4295987489757</c:v>
                    </c:pt>
                    <c:pt idx="19">
                      <c:v>21.6818053623482</c:v>
                    </c:pt>
                    <c:pt idx="20">
                      <c:v>33.975623984523303</c:v>
                    </c:pt>
                    <c:pt idx="21">
                      <c:v>37.470965400512497</c:v>
                    </c:pt>
                    <c:pt idx="22">
                      <c:v>26.9288215930228</c:v>
                    </c:pt>
                    <c:pt idx="23">
                      <c:v>10.352812759150799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E2-416D-A635-9F6BFB8080A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616783"/>
        <c:axId val="3026171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sumrB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24"/>
                    <c:pt idx="0">
                      <c:v>126.464216763209</c:v>
                    </c:pt>
                    <c:pt idx="1">
                      <c:v>97.876631406889501</c:v>
                    </c:pt>
                    <c:pt idx="2">
                      <c:v>107.97531194147599</c:v>
                    </c:pt>
                    <c:pt idx="3">
                      <c:v>83.423438187577503</c:v>
                    </c:pt>
                    <c:pt idx="4">
                      <c:v>112.392472533065</c:v>
                    </c:pt>
                    <c:pt idx="5">
                      <c:v>95.099693020454396</c:v>
                    </c:pt>
                    <c:pt idx="6">
                      <c:v>92.352890480102602</c:v>
                    </c:pt>
                    <c:pt idx="7">
                      <c:v>71.949038289402793</c:v>
                    </c:pt>
                    <c:pt idx="8">
                      <c:v>87.937577089673695</c:v>
                    </c:pt>
                    <c:pt idx="9">
                      <c:v>82.151696900512405</c:v>
                    </c:pt>
                    <c:pt idx="10">
                      <c:v>108.76301733422</c:v>
                    </c:pt>
                    <c:pt idx="11">
                      <c:v>82.864703585069194</c:v>
                    </c:pt>
                    <c:pt idx="12">
                      <c:v>69.708930633538401</c:v>
                    </c:pt>
                    <c:pt idx="13">
                      <c:v>73.686977263149103</c:v>
                    </c:pt>
                    <c:pt idx="14">
                      <c:v>103.868338196896</c:v>
                    </c:pt>
                    <c:pt idx="15">
                      <c:v>122.97949453263</c:v>
                    </c:pt>
                    <c:pt idx="16">
                      <c:v>102.73277924206501</c:v>
                    </c:pt>
                    <c:pt idx="17">
                      <c:v>72.355288302463194</c:v>
                    </c:pt>
                    <c:pt idx="18">
                      <c:v>108.233104219674</c:v>
                    </c:pt>
                    <c:pt idx="19">
                      <c:v>109.41638613951601</c:v>
                    </c:pt>
                    <c:pt idx="20">
                      <c:v>104.88389669507301</c:v>
                    </c:pt>
                    <c:pt idx="21">
                      <c:v>94.846927689441003</c:v>
                    </c:pt>
                    <c:pt idx="22">
                      <c:v>104.2416110277</c:v>
                    </c:pt>
                    <c:pt idx="23">
                      <c:v>91.039679131789597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6-E3E2-416D-A635-9F6BFB8080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CSP's Maximum Available Cloud Resource</c:v>
                </c:tx>
                <c:spPr>
                  <a:ln w="19050" cap="rnd">
                    <a:solidFill>
                      <a:schemeClr val="tx1">
                        <a:lumMod val="75000"/>
                        <a:lumOff val="2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24"/>
                    <c:pt idx="0">
                      <c:v>42.953076461233103</c:v>
                    </c:pt>
                    <c:pt idx="1">
                      <c:v>49.910510730725001</c:v>
                    </c:pt>
                    <c:pt idx="2">
                      <c:v>33.766057923541702</c:v>
                    </c:pt>
                    <c:pt idx="3">
                      <c:v>38.040350091893998</c:v>
                    </c:pt>
                    <c:pt idx="4">
                      <c:v>49.7609378097468</c:v>
                    </c:pt>
                    <c:pt idx="5">
                      <c:v>43.7622445392253</c:v>
                    </c:pt>
                    <c:pt idx="6">
                      <c:v>41.544754345482403</c:v>
                    </c:pt>
                    <c:pt idx="7">
                      <c:v>40.159052517100797</c:v>
                    </c:pt>
                    <c:pt idx="8">
                      <c:v>27.656472197167101</c:v>
                    </c:pt>
                    <c:pt idx="9">
                      <c:v>47.918807654037501</c:v>
                    </c:pt>
                    <c:pt idx="10">
                      <c:v>44.337708556258498</c:v>
                    </c:pt>
                    <c:pt idx="11">
                      <c:v>42.493077211232901</c:v>
                    </c:pt>
                    <c:pt idx="12">
                      <c:v>43.291635134692299</c:v>
                    </c:pt>
                    <c:pt idx="13">
                      <c:v>35.927490749112998</c:v>
                    </c:pt>
                    <c:pt idx="14">
                      <c:v>40.030717536922403</c:v>
                    </c:pt>
                    <c:pt idx="15">
                      <c:v>47.785974578811498</c:v>
                    </c:pt>
                    <c:pt idx="16">
                      <c:v>32.9561776268649</c:v>
                    </c:pt>
                    <c:pt idx="17">
                      <c:v>22.261205128225601</c:v>
                    </c:pt>
                    <c:pt idx="18">
                      <c:v>48.099319064493599</c:v>
                    </c:pt>
                    <c:pt idx="19">
                      <c:v>43.3430042901281</c:v>
                    </c:pt>
                    <c:pt idx="20">
                      <c:v>33.975623984523303</c:v>
                    </c:pt>
                    <c:pt idx="21">
                      <c:v>47.674928154380801</c:v>
                    </c:pt>
                    <c:pt idx="22">
                      <c:v>49.437110286398003</c:v>
                    </c:pt>
                    <c:pt idx="23">
                      <c:v>34.193388253322603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3E2-416D-A635-9F6BFB8080A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7"/>
          <c:tx>
            <c:v>Cleared Federation Price</c:v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noFill/>
                <a:prstDash val="sysDot"/>
              </a:ln>
              <a:effectLst/>
            </c:spPr>
          </c:marker>
          <c:val>
            <c:numRef>
              <c:f>[1]APEN返修!$B$18:$Y$18</c:f>
              <c:numCache>
                <c:formatCode>0.0_ </c:formatCode>
                <c:ptCount val="24"/>
                <c:pt idx="0">
                  <c:v>0.35504482534972398</c:v>
                </c:pt>
                <c:pt idx="1">
                  <c:v>0.14422512042713101</c:v>
                </c:pt>
                <c:pt idx="2">
                  <c:v>0.369440241082795</c:v>
                </c:pt>
                <c:pt idx="3">
                  <c:v>0.35325999229799099</c:v>
                </c:pt>
                <c:pt idx="4">
                  <c:v>0.19455192314858899</c:v>
                </c:pt>
                <c:pt idx="5">
                  <c:v>0.36687036204076401</c:v>
                </c:pt>
                <c:pt idx="6">
                  <c:v>0.16491193842333199</c:v>
                </c:pt>
                <c:pt idx="7">
                  <c:v>0.18748574559915099</c:v>
                </c:pt>
                <c:pt idx="8">
                  <c:v>0.30299771301718897</c:v>
                </c:pt>
                <c:pt idx="9">
                  <c:v>0.194176994463166</c:v>
                </c:pt>
                <c:pt idx="10">
                  <c:v>0.32826076787813402</c:v>
                </c:pt>
                <c:pt idx="11">
                  <c:v>0.176047300489272</c:v>
                </c:pt>
                <c:pt idx="12">
                  <c:v>0.179308052928559</c:v>
                </c:pt>
                <c:pt idx="13">
                  <c:v>0.19368937623013399</c:v>
                </c:pt>
                <c:pt idx="14">
                  <c:v>0.319945956149913</c:v>
                </c:pt>
                <c:pt idx="15">
                  <c:v>0.32323962106202597</c:v>
                </c:pt>
                <c:pt idx="16">
                  <c:v>0.343252184639324</c:v>
                </c:pt>
                <c:pt idx="17">
                  <c:v>0.35397288477789102</c:v>
                </c:pt>
                <c:pt idx="18">
                  <c:v>0.196715566828115</c:v>
                </c:pt>
                <c:pt idx="19">
                  <c:v>0.315789251759792</c:v>
                </c:pt>
                <c:pt idx="20">
                  <c:v>0.328386646558813</c:v>
                </c:pt>
                <c:pt idx="21">
                  <c:v>0.19648546018236099</c:v>
                </c:pt>
                <c:pt idx="22">
                  <c:v>0.19199512313212</c:v>
                </c:pt>
                <c:pt idx="23">
                  <c:v>0.312458836550987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2-416D-A635-9F6BFB80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86783"/>
        <c:axId val="335866511"/>
        <c:extLst>
          <c:ext xmlns:c15="http://schemas.microsoft.com/office/drawing/2012/chart" uri="{02D57815-91ED-43cb-92C2-25804820EDAC}">
            <c15:filteredLineSeries>
              <c15:ser>
                <c:idx val="7"/>
                <c:order val="8"/>
                <c:tx>
                  <c:v>sumrS_up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24"/>
                    <c:pt idx="0">
                      <c:v>84.523829983935002</c:v>
                    </c:pt>
                    <c:pt idx="1">
                      <c:v>138.13533571078199</c:v>
                    </c:pt>
                    <c:pt idx="2">
                      <c:v>74.209254017934398</c:v>
                    </c:pt>
                    <c:pt idx="3">
                      <c:v>63.008813735507097</c:v>
                    </c:pt>
                    <c:pt idx="4">
                      <c:v>128.87312733812399</c:v>
                    </c:pt>
                    <c:pt idx="5">
                      <c:v>91.947303992255598</c:v>
                    </c:pt>
                    <c:pt idx="6">
                      <c:v>105.586006522905</c:v>
                    </c:pt>
                    <c:pt idx="7">
                      <c:v>95.503510673048794</c:v>
                    </c:pt>
                    <c:pt idx="8">
                      <c:v>60.281104892506498</c:v>
                    </c:pt>
                    <c:pt idx="9">
                      <c:v>111.77090656872799</c:v>
                    </c:pt>
                    <c:pt idx="10">
                      <c:v>100.160223371743</c:v>
                    </c:pt>
                    <c:pt idx="11">
                      <c:v>117.381959237617</c:v>
                    </c:pt>
                    <c:pt idx="12">
                      <c:v>72.396104279739703</c:v>
                    </c:pt>
                    <c:pt idx="13">
                      <c:v>76.055973934366605</c:v>
                    </c:pt>
                    <c:pt idx="14">
                      <c:v>94.532867397649099</c:v>
                    </c:pt>
                    <c:pt idx="15">
                      <c:v>86.069852905246506</c:v>
                    </c:pt>
                    <c:pt idx="16">
                      <c:v>70.366263742579704</c:v>
                    </c:pt>
                    <c:pt idx="17">
                      <c:v>50.094083174237603</c:v>
                    </c:pt>
                    <c:pt idx="18">
                      <c:v>116.10467774257199</c:v>
                    </c:pt>
                    <c:pt idx="19">
                      <c:v>88.503476204751394</c:v>
                    </c:pt>
                    <c:pt idx="20">
                      <c:v>70.908272710549994</c:v>
                    </c:pt>
                    <c:pt idx="21">
                      <c:v>115.87735983633399</c:v>
                    </c:pt>
                    <c:pt idx="22">
                      <c:v>106.052303337127</c:v>
                    </c:pt>
                    <c:pt idx="23">
                      <c:v>71.988463676126798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8-E3E2-416D-A635-9F6BFB8080AA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v>sumrB_up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24"/>
                    <c:pt idx="0">
                      <c:v>126.464216763209</c:v>
                    </c:pt>
                    <c:pt idx="1">
                      <c:v>97.876631406889501</c:v>
                    </c:pt>
                    <c:pt idx="2">
                      <c:v>114.831638102428</c:v>
                    </c:pt>
                    <c:pt idx="3">
                      <c:v>83.423438187577503</c:v>
                    </c:pt>
                    <c:pt idx="4">
                      <c:v>112.392472533065</c:v>
                    </c:pt>
                    <c:pt idx="5">
                      <c:v>95.099693020454396</c:v>
                    </c:pt>
                    <c:pt idx="6">
                      <c:v>92.352890480102602</c:v>
                    </c:pt>
                    <c:pt idx="7">
                      <c:v>71.949038289402793</c:v>
                    </c:pt>
                    <c:pt idx="8">
                      <c:v>88.2242518065095</c:v>
                    </c:pt>
                    <c:pt idx="9">
                      <c:v>82.151696900512405</c:v>
                    </c:pt>
                    <c:pt idx="10">
                      <c:v>108.76301733422</c:v>
                    </c:pt>
                    <c:pt idx="11">
                      <c:v>82.864703585069194</c:v>
                    </c:pt>
                    <c:pt idx="12">
                      <c:v>69.708930633538401</c:v>
                    </c:pt>
                    <c:pt idx="13">
                      <c:v>73.686977263149103</c:v>
                    </c:pt>
                    <c:pt idx="14">
                      <c:v>103.868338196896</c:v>
                    </c:pt>
                    <c:pt idx="15">
                      <c:v>122.97949453263</c:v>
                    </c:pt>
                    <c:pt idx="16">
                      <c:v>102.73277924206501</c:v>
                    </c:pt>
                    <c:pt idx="17">
                      <c:v>112.58870707625999</c:v>
                    </c:pt>
                    <c:pt idx="18">
                      <c:v>108.233104219674</c:v>
                    </c:pt>
                    <c:pt idx="19">
                      <c:v>109.41638613951601</c:v>
                    </c:pt>
                    <c:pt idx="20">
                      <c:v>122.110688593058</c:v>
                    </c:pt>
                    <c:pt idx="21">
                      <c:v>94.846927689441003</c:v>
                    </c:pt>
                    <c:pt idx="22">
                      <c:v>104.2416110277</c:v>
                    </c:pt>
                    <c:pt idx="23">
                      <c:v>91.039679131789597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3E2-416D-A635-9F6BFB8080A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2616783"/>
        <c:axId val="302617199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6"/>
                <c:tx>
                  <c:v>Total Demand-Total Supply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noFill/>
                    <a:ln w="9525">
                      <a:noFill/>
                    </a:ln>
                    <a:effectLst/>
                  </c:spPr>
                </c:marker>
                <c:yVal>
                  <c:numLit>
                    <c:formatCode>General</c:formatCode>
                    <c:ptCount val="24"/>
                    <c:pt idx="0">
                      <c:v>41.940386779274299</c:v>
                    </c:pt>
                    <c:pt idx="1">
                      <c:v>-40.258704303892202</c:v>
                    </c:pt>
                    <c:pt idx="2">
                      <c:v>40.622384084493298</c:v>
                    </c:pt>
                    <c:pt idx="3">
                      <c:v>20.414624452070399</c:v>
                    </c:pt>
                    <c:pt idx="4">
                      <c:v>-16.480654805059501</c:v>
                    </c:pt>
                    <c:pt idx="5">
                      <c:v>3.1523890281988001</c:v>
                    </c:pt>
                    <c:pt idx="6">
                      <c:v>-13.2331160428022</c:v>
                    </c:pt>
                    <c:pt idx="7">
                      <c:v>-23.554472383646001</c:v>
                    </c:pt>
                    <c:pt idx="8">
                      <c:v>27.943146914003002</c:v>
                    </c:pt>
                    <c:pt idx="9">
                      <c:v>-29.6192096682155</c:v>
                    </c:pt>
                    <c:pt idx="10">
                      <c:v>8.6027939624763103</c:v>
                    </c:pt>
                    <c:pt idx="11">
                      <c:v>-34.517255652548201</c:v>
                    </c:pt>
                    <c:pt idx="12">
                      <c:v>-2.6871736462013001</c:v>
                    </c:pt>
                    <c:pt idx="13">
                      <c:v>-2.3689966712174999</c:v>
                    </c:pt>
                    <c:pt idx="14">
                      <c:v>9.33547079924681</c:v>
                    </c:pt>
                    <c:pt idx="15">
                      <c:v>36.909641627383998</c:v>
                    </c:pt>
                    <c:pt idx="16">
                      <c:v>32.366515499484898</c:v>
                    </c:pt>
                    <c:pt idx="17">
                      <c:v>62.494623902022099</c:v>
                    </c:pt>
                    <c:pt idx="18">
                      <c:v>-7.8715735228982897</c:v>
                    </c:pt>
                    <c:pt idx="19">
                      <c:v>20.912909934764301</c:v>
                    </c:pt>
                    <c:pt idx="20">
                      <c:v>51.202415882508198</c:v>
                    </c:pt>
                    <c:pt idx="21">
                      <c:v>-21.030432146893201</c:v>
                    </c:pt>
                    <c:pt idx="22">
                      <c:v>-1.8106923094268099</c:v>
                    </c:pt>
                    <c:pt idx="23">
                      <c:v>19.051215455662799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7-E3E2-416D-A635-9F6BFB8080AA}"/>
                  </c:ext>
                </c:extLst>
              </c15:ser>
            </c15:filteredScatterSeries>
          </c:ext>
        </c:extLst>
      </c:scatterChart>
      <c:catAx>
        <c:axId val="302616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302617199"/>
        <c:crosses val="autoZero"/>
        <c:auto val="1"/>
        <c:lblAlgn val="ctr"/>
        <c:lblOffset val="100"/>
        <c:noMultiLvlLbl val="0"/>
      </c:catAx>
      <c:valAx>
        <c:axId val="302617199"/>
        <c:scaling>
          <c:orientation val="minMax"/>
          <c:max val="160"/>
          <c:min val="-8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  <c:crossAx val="302616783"/>
        <c:crosses val="autoZero"/>
        <c:crossBetween val="between"/>
        <c:majorUnit val="80"/>
      </c:valAx>
      <c:catAx>
        <c:axId val="300986783"/>
        <c:scaling>
          <c:orientation val="minMax"/>
        </c:scaling>
        <c:delete val="1"/>
        <c:axPos val="b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335866511"/>
        <c:crosses val="autoZero"/>
        <c:auto val="1"/>
        <c:lblAlgn val="ctr"/>
        <c:lblOffset val="100"/>
        <c:noMultiLvlLbl val="0"/>
      </c:catAx>
      <c:valAx>
        <c:axId val="335866511"/>
        <c:scaling>
          <c:orientation val="minMax"/>
          <c:max val="0.6"/>
          <c:min val="-0.3"/>
        </c:scaling>
        <c:delete val="0"/>
        <c:axPos val="r"/>
        <c:numFmt formatCode="0.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  <c:crossAx val="300986783"/>
        <c:crosses val="max"/>
        <c:crossBetween val="between"/>
        <c:majorUnit val="0.3"/>
      </c:valAx>
      <c:spPr>
        <a:noFill/>
        <a:ln w="6350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24875267284390601"/>
          <c:y val="8.8536504790221293E-2"/>
          <c:w val="0.64480874316939896"/>
          <c:h val="0.12124215394780299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008326102984605E-2"/>
          <c:y val="5.0115854798189502E-2"/>
          <c:w val="0.97683567352225931"/>
          <c:h val="0.92486029801893499"/>
        </c:manualLayout>
      </c:layout>
      <c:barChart>
        <c:barDir val="col"/>
        <c:grouping val="clustered"/>
        <c:varyColors val="0"/>
        <c:ser>
          <c:idx val="0"/>
          <c:order val="0"/>
          <c:tx>
            <c:v>Case 1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[1]APEN返修!$B$46:$Y$46</c:f>
              <c:numCache>
                <c:formatCode>0.0_ </c:formatCode>
                <c:ptCount val="24"/>
                <c:pt idx="0">
                  <c:v>183.38077355854901</c:v>
                </c:pt>
                <c:pt idx="1">
                  <c:v>145.985551156322</c:v>
                </c:pt>
                <c:pt idx="2">
                  <c:v>158.03211584708299</c:v>
                </c:pt>
                <c:pt idx="3">
                  <c:v>144.21541294498201</c:v>
                </c:pt>
                <c:pt idx="4">
                  <c:v>140.85215034343699</c:v>
                </c:pt>
                <c:pt idx="5">
                  <c:v>72.304778056397595</c:v>
                </c:pt>
                <c:pt idx="6">
                  <c:v>52.333767914395601</c:v>
                </c:pt>
                <c:pt idx="7">
                  <c:v>33.1602860019388</c:v>
                </c:pt>
                <c:pt idx="8">
                  <c:v>137.25140593279599</c:v>
                </c:pt>
                <c:pt idx="9">
                  <c:v>10.694644470427599</c:v>
                </c:pt>
                <c:pt idx="10">
                  <c:v>86.705587924952795</c:v>
                </c:pt>
                <c:pt idx="11">
                  <c:v>13.4495558098881</c:v>
                </c:pt>
                <c:pt idx="12">
                  <c:v>74.994883476828207</c:v>
                </c:pt>
                <c:pt idx="13">
                  <c:v>77.8004681960266</c:v>
                </c:pt>
                <c:pt idx="14">
                  <c:v>143.41885074987999</c:v>
                </c:pt>
                <c:pt idx="15">
                  <c:v>172.61928325476799</c:v>
                </c:pt>
                <c:pt idx="16">
                  <c:v>141.23303099897001</c:v>
                </c:pt>
                <c:pt idx="17">
                  <c:v>125.32241025645099</c:v>
                </c:pt>
                <c:pt idx="18">
                  <c:v>144.61369404253401</c:v>
                </c:pt>
                <c:pt idx="19">
                  <c:v>121.256589100298</c:v>
                </c:pt>
                <c:pt idx="20">
                  <c:v>147.36663258443099</c:v>
                </c:pt>
                <c:pt idx="21">
                  <c:v>96.593137910020403</c:v>
                </c:pt>
                <c:pt idx="22">
                  <c:v>170.62975903086499</c:v>
                </c:pt>
                <c:pt idx="23">
                  <c:v>146.21754573741401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E-43BA-9211-DC155C2ED929}"/>
            </c:ext>
          </c:extLst>
        </c:ser>
        <c:ser>
          <c:idx val="1"/>
          <c:order val="1"/>
          <c:tx>
            <c:v>Case 2</c:v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[1]APEN返修!$B$48:$Y$48</c:f>
              <c:numCache>
                <c:formatCode>0.0_ </c:formatCode>
                <c:ptCount val="24"/>
                <c:pt idx="0">
                  <c:v>185.40615292246599</c:v>
                </c:pt>
                <c:pt idx="1">
                  <c:v>186.82102146144999</c:v>
                </c:pt>
                <c:pt idx="2">
                  <c:v>158.03211584708299</c:v>
                </c:pt>
                <c:pt idx="3">
                  <c:v>154.38070018378801</c:v>
                </c:pt>
                <c:pt idx="4">
                  <c:v>169.72187561949301</c:v>
                </c:pt>
                <c:pt idx="5">
                  <c:v>153.52448907845101</c:v>
                </c:pt>
                <c:pt idx="6">
                  <c:v>161.88950869096499</c:v>
                </c:pt>
                <c:pt idx="7">
                  <c:v>160.58733580343201</c:v>
                </c:pt>
                <c:pt idx="8">
                  <c:v>137.25140593279599</c:v>
                </c:pt>
                <c:pt idx="9">
                  <c:v>135.453228798851</c:v>
                </c:pt>
                <c:pt idx="10">
                  <c:v>158.17541711251701</c:v>
                </c:pt>
                <c:pt idx="11">
                  <c:v>162.30153903785001</c:v>
                </c:pt>
                <c:pt idx="12">
                  <c:v>135.453228798851</c:v>
                </c:pt>
                <c:pt idx="13">
                  <c:v>154.39344303668801</c:v>
                </c:pt>
                <c:pt idx="14">
                  <c:v>161.33066584307599</c:v>
                </c:pt>
                <c:pt idx="15">
                  <c:v>194.37194915762299</c:v>
                </c:pt>
                <c:pt idx="16">
                  <c:v>142.41235525373</c:v>
                </c:pt>
                <c:pt idx="17">
                  <c:v>125.32241025645099</c:v>
                </c:pt>
                <c:pt idx="18">
                  <c:v>175.22940735975601</c:v>
                </c:pt>
                <c:pt idx="19">
                  <c:v>166.116777811025</c:v>
                </c:pt>
                <c:pt idx="20">
                  <c:v>147.36663258443099</c:v>
                </c:pt>
                <c:pt idx="21">
                  <c:v>171.71139477029999</c:v>
                </c:pt>
                <c:pt idx="22">
                  <c:v>174.25114364971901</c:v>
                </c:pt>
                <c:pt idx="23">
                  <c:v>146.21754573741401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E-43BA-9211-DC155C2E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27433999"/>
        <c:axId val="1327439407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38575"/>
        <c:axId val="132744231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24"/>
                    <c:pt idx="0">
                      <c:v>6.4013906318439204</c:v>
                    </c:pt>
                    <c:pt idx="1">
                      <c:v>5.7868001671307301</c:v>
                    </c:pt>
                    <c:pt idx="2">
                      <c:v>5.2479267642017602</c:v>
                    </c:pt>
                    <c:pt idx="3">
                      <c:v>7.0015013106906796</c:v>
                    </c:pt>
                    <c:pt idx="4">
                      <c:v>3.5542249268543502</c:v>
                    </c:pt>
                    <c:pt idx="5">
                      <c:v>3.0086160692451802</c:v>
                    </c:pt>
                    <c:pt idx="6">
                      <c:v>0</c:v>
                    </c:pt>
                    <c:pt idx="7">
                      <c:v>0.17052132410503901</c:v>
                    </c:pt>
                    <c:pt idx="8">
                      <c:v>-2.2598011525330599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0.89953274444064901</c:v>
                    </c:pt>
                    <c:pt idx="12">
                      <c:v>-0.33315731994373199</c:v>
                    </c:pt>
                    <c:pt idx="13">
                      <c:v>-1.71892676550556</c:v>
                    </c:pt>
                    <c:pt idx="14">
                      <c:v>-0.30000705847915099</c:v>
                    </c:pt>
                    <c:pt idx="15">
                      <c:v>-0.73208155252941998</c:v>
                    </c:pt>
                    <c:pt idx="16">
                      <c:v>3.1701018747121101</c:v>
                    </c:pt>
                    <c:pt idx="17">
                      <c:v>1.66177700839205</c:v>
                    </c:pt>
                    <c:pt idx="18">
                      <c:v>2.1492055416310101</c:v>
                    </c:pt>
                    <c:pt idx="19">
                      <c:v>0</c:v>
                    </c:pt>
                    <c:pt idx="20">
                      <c:v>-1.7617840467182699</c:v>
                    </c:pt>
                    <c:pt idx="21">
                      <c:v>3.6847809994796799</c:v>
                    </c:pt>
                    <c:pt idx="22">
                      <c:v>4.1963935991694301</c:v>
                    </c:pt>
                    <c:pt idx="23">
                      <c:v>6.2960947372985201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B0EE-43BA-9211-DC155C2ED92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24"/>
                    <c:pt idx="0">
                      <c:v>-2.0781846701984099</c:v>
                    </c:pt>
                    <c:pt idx="1">
                      <c:v>-0.45227519327165699</c:v>
                    </c:pt>
                    <c:pt idx="2">
                      <c:v>-0.98512825285912498</c:v>
                    </c:pt>
                    <c:pt idx="3">
                      <c:v>-1.12408959059488</c:v>
                    </c:pt>
                    <c:pt idx="4">
                      <c:v>-1.5163052538138799</c:v>
                    </c:pt>
                    <c:pt idx="5">
                      <c:v>-1.3273231384536499</c:v>
                    </c:pt>
                    <c:pt idx="6">
                      <c:v>-4.3143225931600897</c:v>
                    </c:pt>
                    <c:pt idx="7">
                      <c:v>-4.3983009623771903</c:v>
                    </c:pt>
                    <c:pt idx="8">
                      <c:v>-4.3625619689931403</c:v>
                    </c:pt>
                    <c:pt idx="9">
                      <c:v>-4.5513595997665801</c:v>
                    </c:pt>
                    <c:pt idx="10">
                      <c:v>-4.6696077992104303</c:v>
                    </c:pt>
                    <c:pt idx="11">
                      <c:v>-4.9846877502576197</c:v>
                    </c:pt>
                    <c:pt idx="12">
                      <c:v>-4.4678580026308898</c:v>
                    </c:pt>
                    <c:pt idx="13">
                      <c:v>-3.8530296531033099</c:v>
                    </c:pt>
                    <c:pt idx="14">
                      <c:v>-3.21495944347692</c:v>
                    </c:pt>
                    <c:pt idx="15">
                      <c:v>-3.5349227093822599</c:v>
                    </c:pt>
                    <c:pt idx="16">
                      <c:v>-1.70905956511254</c:v>
                    </c:pt>
                    <c:pt idx="17">
                      <c:v>-2.5683765926153801</c:v>
                    </c:pt>
                    <c:pt idx="18">
                      <c:v>-2.63679218836563</c:v>
                    </c:pt>
                    <c:pt idx="19">
                      <c:v>-4.1793907783403998</c:v>
                    </c:pt>
                    <c:pt idx="20">
                      <c:v>-3.9001415038711098</c:v>
                    </c:pt>
                    <c:pt idx="21">
                      <c:v>-1.48164704401891</c:v>
                    </c:pt>
                    <c:pt idx="22">
                      <c:v>-1.0283711030235401</c:v>
                    </c:pt>
                    <c:pt idx="23">
                      <c:v>-0.94486039764805596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EE-43BA-9211-DC155C2ED929}"/>
                  </c:ext>
                </c:extLst>
              </c15:ser>
            </c15:filteredLineSeries>
          </c:ext>
        </c:extLst>
      </c:lineChart>
      <c:catAx>
        <c:axId val="1327433999"/>
        <c:scaling>
          <c:orientation val="minMax"/>
        </c:scaling>
        <c:delete val="1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327439407"/>
        <c:crosses val="autoZero"/>
        <c:auto val="1"/>
        <c:lblAlgn val="ctr"/>
        <c:lblOffset val="100"/>
        <c:noMultiLvlLbl val="0"/>
      </c:catAx>
      <c:valAx>
        <c:axId val="1327439407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crossAx val="1327433999"/>
        <c:crosses val="autoZero"/>
        <c:crossBetween val="between"/>
      </c:valAx>
      <c:catAx>
        <c:axId val="1327438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327442319"/>
        <c:crosses val="autoZero"/>
        <c:auto val="1"/>
        <c:lblAlgn val="ctr"/>
        <c:lblOffset val="100"/>
        <c:noMultiLvlLbl val="0"/>
      </c:catAx>
      <c:valAx>
        <c:axId val="1327442319"/>
        <c:scaling>
          <c:orientation val="minMax"/>
          <c:max val="40"/>
          <c:min val="-20"/>
        </c:scaling>
        <c:delete val="1"/>
        <c:axPos val="r"/>
        <c:numFmt formatCode="0_ " sourceLinked="0"/>
        <c:majorTickMark val="out"/>
        <c:minorTickMark val="none"/>
        <c:tickLblPos val="nextTo"/>
        <c:crossAx val="1327438575"/>
        <c:crosses val="max"/>
        <c:crossBetween val="between"/>
        <c:majorUnit val="10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60858257477243205"/>
          <c:y val="0.10663598005370201"/>
          <c:w val="0.362335973519329"/>
          <c:h val="0.13617184503260499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07177548276736E-3"/>
          <c:y val="5.9324923286737101E-2"/>
          <c:w val="0.97196203581239105"/>
          <c:h val="0.90282986703034396"/>
        </c:manualLayout>
      </c:layout>
      <c:lineChart>
        <c:grouping val="standard"/>
        <c:varyColors val="0"/>
        <c:ser>
          <c:idx val="2"/>
          <c:order val="2"/>
          <c:tx>
            <c:v>Case 1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[1]APEN返修!$B$47:$Y$47</c:f>
              <c:numCache>
                <c:formatCode>0.0_ </c:formatCode>
                <c:ptCount val="24"/>
                <c:pt idx="0">
                  <c:v>-2.7448482407108199</c:v>
                </c:pt>
                <c:pt idx="1">
                  <c:v>-1.72529997053593</c:v>
                </c:pt>
                <c:pt idx="2">
                  <c:v>-3.0418604390660802</c:v>
                </c:pt>
                <c:pt idx="3">
                  <c:v>0.87491271492038403</c:v>
                </c:pt>
                <c:pt idx="4">
                  <c:v>-4.4657615226330103</c:v>
                </c:pt>
                <c:pt idx="5">
                  <c:v>-2.63994870436591</c:v>
                </c:pt>
                <c:pt idx="6">
                  <c:v>-3.4461304634042502</c:v>
                </c:pt>
                <c:pt idx="7">
                  <c:v>-1.9855712755409201</c:v>
                </c:pt>
                <c:pt idx="8">
                  <c:v>-16.6050910860092</c:v>
                </c:pt>
                <c:pt idx="9">
                  <c:v>-3.0370370370370402E-2</c:v>
                </c:pt>
                <c:pt idx="10">
                  <c:v>-8.9306614031750904</c:v>
                </c:pt>
                <c:pt idx="11">
                  <c:v>-2.3703703703703699E-2</c:v>
                </c:pt>
                <c:pt idx="12">
                  <c:v>-6.3247622832903003</c:v>
                </c:pt>
                <c:pt idx="13">
                  <c:v>-5.9386377560510697</c:v>
                </c:pt>
                <c:pt idx="14">
                  <c:v>-10.3495616662057</c:v>
                </c:pt>
                <c:pt idx="15">
                  <c:v>-11.4210603098121</c:v>
                </c:pt>
                <c:pt idx="16">
                  <c:v>-5.9399573632901497</c:v>
                </c:pt>
                <c:pt idx="17">
                  <c:v>-6.8465661961434101</c:v>
                </c:pt>
                <c:pt idx="18">
                  <c:v>-10.085824808230401</c:v>
                </c:pt>
                <c:pt idx="19">
                  <c:v>-11.5925258856404</c:v>
                </c:pt>
                <c:pt idx="20">
                  <c:v>-13.676901648568901</c:v>
                </c:pt>
                <c:pt idx="21">
                  <c:v>-5.2343450771619597</c:v>
                </c:pt>
                <c:pt idx="22">
                  <c:v>-7.1968111042661</c:v>
                </c:pt>
                <c:pt idx="23">
                  <c:v>-1.1027108450301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1-42E7-AF97-932F206BF6D6}"/>
            </c:ext>
          </c:extLst>
        </c:ser>
        <c:ser>
          <c:idx val="3"/>
          <c:order val="3"/>
          <c:tx>
            <c:v>Case 2</c:v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[1]APEN返修!$B$49:$Y$49</c:f>
              <c:numCache>
                <c:formatCode>0.0_ </c:formatCode>
                <c:ptCount val="24"/>
                <c:pt idx="0">
                  <c:v>-4.2135117527936998</c:v>
                </c:pt>
                <c:pt idx="1">
                  <c:v>-5.4954783427642697</c:v>
                </c:pt>
                <c:pt idx="2">
                  <c:v>-5.2718807448453102</c:v>
                </c:pt>
                <c:pt idx="3">
                  <c:v>-2.4870420792441599</c:v>
                </c:pt>
                <c:pt idx="4">
                  <c:v>-9.5067027012777103</c:v>
                </c:pt>
                <c:pt idx="5">
                  <c:v>-16.0138728182263</c:v>
                </c:pt>
                <c:pt idx="6">
                  <c:v>-25.851483732236701</c:v>
                </c:pt>
                <c:pt idx="7">
                  <c:v>-26.5218449009887</c:v>
                </c:pt>
                <c:pt idx="8">
                  <c:v>-25.078773538439201</c:v>
                </c:pt>
                <c:pt idx="9">
                  <c:v>-26.569936478012501</c:v>
                </c:pt>
                <c:pt idx="10">
                  <c:v>-26.271187258540799</c:v>
                </c:pt>
                <c:pt idx="11">
                  <c:v>-25.172914584959901</c:v>
                </c:pt>
                <c:pt idx="12">
                  <c:v>-22.905473469609401</c:v>
                </c:pt>
                <c:pt idx="13">
                  <c:v>-19.781532810564599</c:v>
                </c:pt>
                <c:pt idx="14">
                  <c:v>-15.3589705140422</c:v>
                </c:pt>
                <c:pt idx="15">
                  <c:v>-14.052508298052899</c:v>
                </c:pt>
                <c:pt idx="16">
                  <c:v>-11.2128752272278</c:v>
                </c:pt>
                <c:pt idx="17">
                  <c:v>-14.0335272372005</c:v>
                </c:pt>
                <c:pt idx="18">
                  <c:v>-17.6978174998052</c:v>
                </c:pt>
                <c:pt idx="19">
                  <c:v>-24.670209526099999</c:v>
                </c:pt>
                <c:pt idx="20">
                  <c:v>-22.187573878172401</c:v>
                </c:pt>
                <c:pt idx="21">
                  <c:v>-13.79197886355</c:v>
                </c:pt>
                <c:pt idx="22">
                  <c:v>-9.0137224497683199</c:v>
                </c:pt>
                <c:pt idx="23">
                  <c:v>-3.4342419814562102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1-42E7-AF97-932F206B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33999"/>
        <c:axId val="1327439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24"/>
                    <c:pt idx="0">
                      <c:v>93.399999974287795</c:v>
                    </c:pt>
                    <c:pt idx="1">
                      <c:v>92.966120650451501</c:v>
                    </c:pt>
                    <c:pt idx="2">
                      <c:v>80.266057897830095</c:v>
                    </c:pt>
                    <c:pt idx="3">
                      <c:v>60.6999999742916</c:v>
                    </c:pt>
                    <c:pt idx="4">
                      <c:v>85.960937784034201</c:v>
                    </c:pt>
                    <c:pt idx="5">
                      <c:v>37.1523890024894</c:v>
                    </c:pt>
                    <c:pt idx="6">
                      <c:v>27.166883931486399</c:v>
                    </c:pt>
                    <c:pt idx="7">
                      <c:v>17.330142975257999</c:v>
                    </c:pt>
                    <c:pt idx="8">
                      <c:v>69.225702940684599</c:v>
                    </c:pt>
                    <c:pt idx="9">
                      <c:v>14.9096334586482</c:v>
                    </c:pt>
                    <c:pt idx="10">
                      <c:v>44.102793936762403</c:v>
                    </c:pt>
                    <c:pt idx="11">
                      <c:v>17.116071428578699</c:v>
                    </c:pt>
                    <c:pt idx="12">
                      <c:v>38.297441712705002</c:v>
                    </c:pt>
                    <c:pt idx="13">
                      <c:v>39.800234072301002</c:v>
                    </c:pt>
                    <c:pt idx="14">
                      <c:v>51.220086158151602</c:v>
                    </c:pt>
                    <c:pt idx="15">
                      <c:v>87.709641601672402</c:v>
                    </c:pt>
                    <c:pt idx="16">
                      <c:v>72.899999974289699</c:v>
                    </c:pt>
                    <c:pt idx="17">
                      <c:v>64.661205102517201</c:v>
                    </c:pt>
                    <c:pt idx="18">
                      <c:v>33.743811066773098</c:v>
                    </c:pt>
                    <c:pt idx="19">
                      <c:v>62.928294524436502</c:v>
                    </c:pt>
                    <c:pt idx="20">
                      <c:v>75.483316266503607</c:v>
                    </c:pt>
                    <c:pt idx="21">
                      <c:v>29.104299812031801</c:v>
                    </c:pt>
                    <c:pt idx="22">
                      <c:v>37.627769203321499</c:v>
                    </c:pt>
                    <c:pt idx="23">
                      <c:v>59.515384589675797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69D1-42E7-AF97-932F206BF6D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24"/>
                    <c:pt idx="0">
                      <c:v>93.399999974285706</c:v>
                    </c:pt>
                    <c:pt idx="1">
                      <c:v>92.999999974285799</c:v>
                    </c:pt>
                    <c:pt idx="2">
                      <c:v>80.266057897827395</c:v>
                    </c:pt>
                    <c:pt idx="3">
                      <c:v>60.699999974285703</c:v>
                    </c:pt>
                    <c:pt idx="4">
                      <c:v>85.960937784032595</c:v>
                    </c:pt>
                    <c:pt idx="5">
                      <c:v>37.199999974285703</c:v>
                    </c:pt>
                    <c:pt idx="6">
                      <c:v>81.944754319768094</c:v>
                    </c:pt>
                    <c:pt idx="7">
                      <c:v>81.043667876001905</c:v>
                    </c:pt>
                    <c:pt idx="8">
                      <c:v>69.225702940683604</c:v>
                    </c:pt>
                    <c:pt idx="9">
                      <c:v>81.118807628323196</c:v>
                    </c:pt>
                    <c:pt idx="10">
                      <c:v>44.099999974285801</c:v>
                    </c:pt>
                    <c:pt idx="11">
                      <c:v>81.900769493210902</c:v>
                    </c:pt>
                    <c:pt idx="12">
                      <c:v>84.276250493593395</c:v>
                    </c:pt>
                    <c:pt idx="13">
                      <c:v>75.727724821411996</c:v>
                    </c:pt>
                    <c:pt idx="14">
                      <c:v>51.184615358901098</c:v>
                    </c:pt>
                    <c:pt idx="15">
                      <c:v>87.699999974285703</c:v>
                    </c:pt>
                    <c:pt idx="16">
                      <c:v>72.899999974285706</c:v>
                    </c:pt>
                    <c:pt idx="17">
                      <c:v>64.661205102511303</c:v>
                    </c:pt>
                    <c:pt idx="18">
                      <c:v>89.714703654163998</c:v>
                    </c:pt>
                    <c:pt idx="19">
                      <c:v>62.915384589670303</c:v>
                    </c:pt>
                    <c:pt idx="20">
                      <c:v>75.483316266501404</c:v>
                    </c:pt>
                    <c:pt idx="21">
                      <c:v>87.605697359435794</c:v>
                    </c:pt>
                    <c:pt idx="22">
                      <c:v>88.875571799145305</c:v>
                    </c:pt>
                    <c:pt idx="23">
                      <c:v>59.515384589670298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D1-42E7-AF97-932F206BF6D6}"/>
                  </c:ext>
                </c:extLst>
              </c15:ser>
            </c15:filteredLineSeries>
          </c:ext>
        </c:extLst>
      </c:lineChart>
      <c:catAx>
        <c:axId val="132743399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327439407"/>
        <c:crosses val="autoZero"/>
        <c:auto val="1"/>
        <c:lblAlgn val="ctr"/>
        <c:lblOffset val="100"/>
        <c:noMultiLvlLbl val="0"/>
      </c:catAx>
      <c:valAx>
        <c:axId val="1327439407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crossAx val="1327433999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60252626608428805"/>
          <c:y val="0.105592219520667"/>
          <c:w val="0.35875339393223898"/>
          <c:h val="0.12261201806182701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458826590347295E-2"/>
          <c:y val="7.2986577181208101E-2"/>
          <c:w val="0.84888773253544902"/>
          <c:h val="0.86619127516778505"/>
        </c:manualLayout>
      </c:layout>
      <c:barChart>
        <c:barDir val="col"/>
        <c:grouping val="clustered"/>
        <c:varyColors val="0"/>
        <c:ser>
          <c:idx val="0"/>
          <c:order val="1"/>
          <c:tx>
            <c:v>rCO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[1]APEN返修!$B$11:$Y$11</c:f>
              <c:numCache>
                <c:formatCode>0.0_ </c:formatCode>
                <c:ptCount val="24"/>
                <c:pt idx="0">
                  <c:v>96</c:v>
                </c:pt>
                <c:pt idx="1">
                  <c:v>84</c:v>
                </c:pt>
                <c:pt idx="2">
                  <c:v>88</c:v>
                </c:pt>
                <c:pt idx="3">
                  <c:v>76</c:v>
                </c:pt>
                <c:pt idx="4">
                  <c:v>68</c:v>
                </c:pt>
                <c:pt idx="5">
                  <c:v>64</c:v>
                </c:pt>
                <c:pt idx="6">
                  <c:v>76.8</c:v>
                </c:pt>
                <c:pt idx="7">
                  <c:v>78.769230769230802</c:v>
                </c:pt>
                <c:pt idx="8">
                  <c:v>80.738461538461607</c:v>
                </c:pt>
                <c:pt idx="9">
                  <c:v>64</c:v>
                </c:pt>
                <c:pt idx="10">
                  <c:v>68</c:v>
                </c:pt>
                <c:pt idx="11">
                  <c:v>75.815384615384602</c:v>
                </c:pt>
                <c:pt idx="12">
                  <c:v>78.769230769230802</c:v>
                </c:pt>
                <c:pt idx="13">
                  <c:v>80.738461538461607</c:v>
                </c:pt>
                <c:pt idx="14">
                  <c:v>78.769230769230802</c:v>
                </c:pt>
                <c:pt idx="15">
                  <c:v>96</c:v>
                </c:pt>
                <c:pt idx="16">
                  <c:v>72</c:v>
                </c:pt>
                <c:pt idx="17">
                  <c:v>76.8</c:v>
                </c:pt>
                <c:pt idx="18">
                  <c:v>74.830769230769207</c:v>
                </c:pt>
                <c:pt idx="19">
                  <c:v>74.830769230769207</c:v>
                </c:pt>
                <c:pt idx="20">
                  <c:v>75.815384615384602</c:v>
                </c:pt>
                <c:pt idx="21">
                  <c:v>72.861538461538402</c:v>
                </c:pt>
                <c:pt idx="22">
                  <c:v>71.876923076923006</c:v>
                </c:pt>
                <c:pt idx="23">
                  <c:v>74.830769230769207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3-43FC-A3A7-C829042597FF}"/>
            </c:ext>
          </c:extLst>
        </c:ser>
        <c:ser>
          <c:idx val="7"/>
          <c:order val="7"/>
          <c:tx>
            <c:v>rCO0</c:v>
          </c:tx>
          <c:spPr>
            <a:pattFill prst="smCheck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[1]APEN返修!$B$12:$Y$12</c:f>
              <c:numCache>
                <c:formatCode>0.0_ </c:formatCode>
                <c:ptCount val="24"/>
                <c:pt idx="0">
                  <c:v>53.071362171946397</c:v>
                </c:pt>
                <c:pt idx="1">
                  <c:v>62.120176625248199</c:v>
                </c:pt>
                <c:pt idx="2">
                  <c:v>59.843652878622798</c:v>
                </c:pt>
                <c:pt idx="3">
                  <c:v>65.691444772373799</c:v>
                </c:pt>
                <c:pt idx="4">
                  <c:v>53.6</c:v>
                </c:pt>
                <c:pt idx="5">
                  <c:v>55.2</c:v>
                </c:pt>
                <c:pt idx="6">
                  <c:v>65.814362169405598</c:v>
                </c:pt>
                <c:pt idx="7">
                  <c:v>66.149934564272996</c:v>
                </c:pt>
                <c:pt idx="8">
                  <c:v>63.261864837608002</c:v>
                </c:pt>
                <c:pt idx="9">
                  <c:v>54.8</c:v>
                </c:pt>
                <c:pt idx="10">
                  <c:v>52.4</c:v>
                </c:pt>
                <c:pt idx="11">
                  <c:v>67.929408745381394</c:v>
                </c:pt>
                <c:pt idx="12">
                  <c:v>64.339196467299402</c:v>
                </c:pt>
                <c:pt idx="13">
                  <c:v>65.266550469584203</c:v>
                </c:pt>
                <c:pt idx="14">
                  <c:v>64.250116574413198</c:v>
                </c:pt>
                <c:pt idx="15">
                  <c:v>55.193033190416202</c:v>
                </c:pt>
                <c:pt idx="16">
                  <c:v>70.055633029553405</c:v>
                </c:pt>
                <c:pt idx="17">
                  <c:v>68.174555320581405</c:v>
                </c:pt>
                <c:pt idx="18">
                  <c:v>67.148169055492602</c:v>
                </c:pt>
                <c:pt idx="19">
                  <c:v>66.734856082033204</c:v>
                </c:pt>
                <c:pt idx="20">
                  <c:v>65.994414434431206</c:v>
                </c:pt>
                <c:pt idx="21">
                  <c:v>70.794409315643804</c:v>
                </c:pt>
                <c:pt idx="22">
                  <c:v>68.869750835085398</c:v>
                </c:pt>
                <c:pt idx="23">
                  <c:v>70.162116995531804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3-43FC-A3A7-C8290425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2461424"/>
        <c:axId val="1442460592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rA</c:v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Lit>
                    <c:formatCode>General</c:formatCode>
                    <c:ptCount val="24"/>
                    <c:pt idx="0">
                      <c:v>3.5</c:v>
                    </c:pt>
                    <c:pt idx="1">
                      <c:v>3</c:v>
                    </c:pt>
                    <c:pt idx="2">
                      <c:v>2.5</c:v>
                    </c:pt>
                    <c:pt idx="3">
                      <c:v>2.2999999999999998</c:v>
                    </c:pt>
                    <c:pt idx="4">
                      <c:v>2.2000000000000002</c:v>
                    </c:pt>
                    <c:pt idx="5">
                      <c:v>2</c:v>
                    </c:pt>
                    <c:pt idx="6">
                      <c:v>2</c:v>
                    </c:pt>
                    <c:pt idx="7">
                      <c:v>1.5</c:v>
                    </c:pt>
                    <c:pt idx="8">
                      <c:v>1.2</c:v>
                    </c:pt>
                    <c:pt idx="9">
                      <c:v>1.2</c:v>
                    </c:pt>
                    <c:pt idx="10">
                      <c:v>1.5</c:v>
                    </c:pt>
                    <c:pt idx="11">
                      <c:v>1.5</c:v>
                    </c:pt>
                    <c:pt idx="12">
                      <c:v>1.6</c:v>
                    </c:pt>
                    <c:pt idx="13">
                      <c:v>1.8</c:v>
                    </c:pt>
                    <c:pt idx="14">
                      <c:v>2.5</c:v>
                    </c:pt>
                    <c:pt idx="15">
                      <c:v>2.8</c:v>
                    </c:pt>
                    <c:pt idx="16">
                      <c:v>4.5</c:v>
                    </c:pt>
                    <c:pt idx="17">
                      <c:v>4</c:v>
                    </c:pt>
                    <c:pt idx="18">
                      <c:v>4.2</c:v>
                    </c:pt>
                    <c:pt idx="19">
                      <c:v>4.5999999999999996</c:v>
                    </c:pt>
                    <c:pt idx="20">
                      <c:v>3.6</c:v>
                    </c:pt>
                    <c:pt idx="21">
                      <c:v>3.5</c:v>
                    </c:pt>
                    <c:pt idx="22">
                      <c:v>3.5</c:v>
                    </c:pt>
                    <c:pt idx="23">
                      <c:v>3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3-F383-43FC-A3A7-C829042597FF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v>rCFB</c:v>
                </c:tx>
                <c:spPr>
                  <a:pattFill prst="wdDnDiag">
                    <a:fgClr>
                      <a:schemeClr val="tx1">
                        <a:lumMod val="50000"/>
                        <a:lumOff val="50000"/>
                      </a:schemeClr>
                    </a:fgClr>
                    <a:bgClr>
                      <a:schemeClr val="bg1"/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Lit>
                    <c:formatCode>General</c:formatCode>
                    <c:ptCount val="24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-13.2331160428022</c:v>
                    </c:pt>
                    <c:pt idx="7">
                      <c:v>-23.554472383646001</c:v>
                    </c:pt>
                    <c:pt idx="8">
                      <c:v>0</c:v>
                    </c:pt>
                    <c:pt idx="9">
                      <c:v>-18.2903665156391</c:v>
                    </c:pt>
                    <c:pt idx="10">
                      <c:v>0</c:v>
                    </c:pt>
                    <c:pt idx="11">
                      <c:v>-22.291620853406599</c:v>
                    </c:pt>
                    <c:pt idx="12">
                      <c:v>-2.6871736462012699</c:v>
                    </c:pt>
                    <c:pt idx="13">
                      <c:v>-2.3689966712174102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-7.8715735228982799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-10.826469393024899</c:v>
                    </c:pt>
                    <c:pt idx="22">
                      <c:v>-1.8106923094268099</c:v>
                    </c:pt>
                    <c:pt idx="23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83-43FC-A3A7-C829042597F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rCFS</c:v>
                </c:tx>
                <c:spPr>
                  <a:pattFill prst="ltUpDiag">
                    <a:fgClr>
                      <a:schemeClr val="tx1">
                        <a:lumMod val="50000"/>
                        <a:lumOff val="50000"/>
                      </a:schemeClr>
                    </a:fgClr>
                    <a:bgClr>
                      <a:schemeClr val="bg1"/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Lit>
                    <c:formatCode>General</c:formatCode>
                    <c:ptCount val="24"/>
                    <c:pt idx="0">
                      <c:v>42.953076461233103</c:v>
                    </c:pt>
                    <c:pt idx="1">
                      <c:v>47.966120676164401</c:v>
                    </c:pt>
                    <c:pt idx="2">
                      <c:v>33.766057923541702</c:v>
                    </c:pt>
                    <c:pt idx="3">
                      <c:v>38.040350091893998</c:v>
                    </c:pt>
                    <c:pt idx="4">
                      <c:v>33.280283004687398</c:v>
                    </c:pt>
                    <c:pt idx="5">
                      <c:v>3.1523890281987499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27.656472197167101</c:v>
                    </c:pt>
                    <c:pt idx="9">
                      <c:v>0</c:v>
                    </c:pt>
                    <c:pt idx="10">
                      <c:v>8.6027939624763707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9.3354707992467301</c:v>
                    </c:pt>
                    <c:pt idx="15">
                      <c:v>36.909641627383998</c:v>
                    </c:pt>
                    <c:pt idx="16">
                      <c:v>32.9561776268649</c:v>
                    </c:pt>
                    <c:pt idx="17">
                      <c:v>22.261205128225601</c:v>
                    </c:pt>
                    <c:pt idx="18">
                      <c:v>0</c:v>
                    </c:pt>
                    <c:pt idx="19">
                      <c:v>20.912909934764301</c:v>
                    </c:pt>
                    <c:pt idx="20">
                      <c:v>33.975623984523303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34.193388253322603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83-43FC-A3A7-C829042597F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sum request</c:v>
                </c:tx>
                <c:spPr>
                  <a:solidFill>
                    <a:schemeClr val="accent1">
                      <a:lumMod val="60000"/>
                    </a:schemeClr>
                  </a:solidFill>
                  <a:ln w="19050"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Lit>
                    <c:formatCode>General</c:formatCode>
                    <c:ptCount val="24"/>
                    <c:pt idx="0">
                      <c:v>94.453076461233096</c:v>
                    </c:pt>
                    <c:pt idx="1">
                      <c:v>92.966120676164394</c:v>
                    </c:pt>
                    <c:pt idx="2">
                      <c:v>80.266057923541695</c:v>
                    </c:pt>
                    <c:pt idx="3">
                      <c:v>78.340350091893995</c:v>
                    </c:pt>
                    <c:pt idx="4">
                      <c:v>69.480283004687394</c:v>
                    </c:pt>
                    <c:pt idx="5">
                      <c:v>37.152389028198698</c:v>
                    </c:pt>
                    <c:pt idx="6">
                      <c:v>27.1668839571978</c:v>
                    </c:pt>
                    <c:pt idx="7">
                      <c:v>17.3301430009694</c:v>
                    </c:pt>
                    <c:pt idx="8">
                      <c:v>69.225702966397904</c:v>
                    </c:pt>
                    <c:pt idx="9">
                      <c:v>14.909633484360899</c:v>
                    </c:pt>
                    <c:pt idx="10">
                      <c:v>44.102793962476397</c:v>
                    </c:pt>
                    <c:pt idx="11">
                      <c:v>17.116071454285699</c:v>
                    </c:pt>
                    <c:pt idx="12">
                      <c:v>38.297441738414101</c:v>
                    </c:pt>
                    <c:pt idx="13">
                      <c:v>39.800234098013398</c:v>
                    </c:pt>
                    <c:pt idx="14">
                      <c:v>51.220086183862101</c:v>
                    </c:pt>
                    <c:pt idx="15">
                      <c:v>87.709641627384002</c:v>
                    </c:pt>
                    <c:pt idx="16">
                      <c:v>73.4561776268649</c:v>
                    </c:pt>
                    <c:pt idx="17">
                      <c:v>64.661205128225603</c:v>
                    </c:pt>
                    <c:pt idx="18">
                      <c:v>33.743811092486297</c:v>
                    </c:pt>
                    <c:pt idx="19">
                      <c:v>62.928294550148898</c:v>
                    </c:pt>
                    <c:pt idx="20">
                      <c:v>75.483316292215605</c:v>
                    </c:pt>
                    <c:pt idx="21">
                      <c:v>29.1042998377443</c:v>
                    </c:pt>
                    <c:pt idx="22">
                      <c:v>37.627769229034698</c:v>
                    </c:pt>
                    <c:pt idx="23">
                      <c:v>74.608772868707206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83-43FC-A3A7-C829042597F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piCO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[1]APEN返修!$B$13:$Y$13</c:f>
              <c:numCache>
                <c:formatCode>0.0_ </c:formatCode>
                <c:ptCount val="24"/>
                <c:pt idx="0">
                  <c:v>1.1000000000000001</c:v>
                </c:pt>
                <c:pt idx="1">
                  <c:v>1.25</c:v>
                </c:pt>
                <c:pt idx="2">
                  <c:v>1.2</c:v>
                </c:pt>
                <c:pt idx="3">
                  <c:v>1.35</c:v>
                </c:pt>
                <c:pt idx="4">
                  <c:v>1.45</c:v>
                </c:pt>
                <c:pt idx="5">
                  <c:v>1.5</c:v>
                </c:pt>
                <c:pt idx="6">
                  <c:v>1.34</c:v>
                </c:pt>
                <c:pt idx="7">
                  <c:v>1.31538461538461</c:v>
                </c:pt>
                <c:pt idx="8">
                  <c:v>1.29076923076923</c:v>
                </c:pt>
                <c:pt idx="9">
                  <c:v>1.5</c:v>
                </c:pt>
                <c:pt idx="10">
                  <c:v>1.45</c:v>
                </c:pt>
                <c:pt idx="11">
                  <c:v>1.35230769230769</c:v>
                </c:pt>
                <c:pt idx="12">
                  <c:v>1.31538461538461</c:v>
                </c:pt>
                <c:pt idx="13">
                  <c:v>1.29076923076923</c:v>
                </c:pt>
                <c:pt idx="14">
                  <c:v>1.31538461538461</c:v>
                </c:pt>
                <c:pt idx="15">
                  <c:v>1.1000000000000001</c:v>
                </c:pt>
                <c:pt idx="16">
                  <c:v>1.4</c:v>
                </c:pt>
                <c:pt idx="17">
                  <c:v>1.34</c:v>
                </c:pt>
                <c:pt idx="18">
                  <c:v>1.3646153846153799</c:v>
                </c:pt>
                <c:pt idx="19">
                  <c:v>1.3646153846153799</c:v>
                </c:pt>
                <c:pt idx="20">
                  <c:v>1.35230769230769</c:v>
                </c:pt>
                <c:pt idx="21">
                  <c:v>1.3892307692307599</c:v>
                </c:pt>
                <c:pt idx="22">
                  <c:v>1.4015384615384501</c:v>
                </c:pt>
                <c:pt idx="23">
                  <c:v>1.3646153846153799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3-43FC-A3A7-C8290425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454768"/>
        <c:axId val="144246017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Federation Clearing Price</c:v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square"/>
                  <c:size val="3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val>
                  <c:numLit>
                    <c:formatCode>General</c:formatCode>
                    <c:ptCount val="24"/>
                    <c:pt idx="0">
                      <c:v>3.2</c:v>
                    </c:pt>
                    <c:pt idx="1">
                      <c:v>1.8</c:v>
                    </c:pt>
                    <c:pt idx="2">
                      <c:v>3.2</c:v>
                    </c:pt>
                    <c:pt idx="3">
                      <c:v>3.2</c:v>
                    </c:pt>
                    <c:pt idx="4">
                      <c:v>1.8</c:v>
                    </c:pt>
                    <c:pt idx="5">
                      <c:v>3.2</c:v>
                    </c:pt>
                    <c:pt idx="6">
                      <c:v>1.8</c:v>
                    </c:pt>
                    <c:pt idx="7">
                      <c:v>1.8</c:v>
                    </c:pt>
                    <c:pt idx="8">
                      <c:v>3.2</c:v>
                    </c:pt>
                    <c:pt idx="9">
                      <c:v>1.8</c:v>
                    </c:pt>
                    <c:pt idx="10">
                      <c:v>3.2</c:v>
                    </c:pt>
                    <c:pt idx="11">
                      <c:v>1.8</c:v>
                    </c:pt>
                    <c:pt idx="12">
                      <c:v>1.8</c:v>
                    </c:pt>
                    <c:pt idx="13">
                      <c:v>1.8</c:v>
                    </c:pt>
                    <c:pt idx="14">
                      <c:v>3.2</c:v>
                    </c:pt>
                    <c:pt idx="15">
                      <c:v>3.2</c:v>
                    </c:pt>
                    <c:pt idx="16">
                      <c:v>3.2</c:v>
                    </c:pt>
                    <c:pt idx="17">
                      <c:v>3.2</c:v>
                    </c:pt>
                    <c:pt idx="18">
                      <c:v>1.8</c:v>
                    </c:pt>
                    <c:pt idx="19">
                      <c:v>3.2</c:v>
                    </c:pt>
                    <c:pt idx="20">
                      <c:v>3.2</c:v>
                    </c:pt>
                    <c:pt idx="21">
                      <c:v>1.8</c:v>
                    </c:pt>
                    <c:pt idx="22">
                      <c:v>1.8</c:v>
                    </c:pt>
                    <c:pt idx="23">
                      <c:v>3.2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5-F383-43FC-A3A7-C829042597F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pCO0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24"/>
                    <c:pt idx="0">
                      <c:v>15</c:v>
                    </c:pt>
                    <c:pt idx="1">
                      <c:v>15</c:v>
                    </c:pt>
                    <c:pt idx="2">
                      <c:v>15</c:v>
                    </c:pt>
                    <c:pt idx="3">
                      <c:v>15</c:v>
                    </c:pt>
                    <c:pt idx="4">
                      <c:v>15</c:v>
                    </c:pt>
                    <c:pt idx="5">
                      <c:v>15</c:v>
                    </c:pt>
                    <c:pt idx="6">
                      <c:v>15</c:v>
                    </c:pt>
                    <c:pt idx="7">
                      <c:v>15</c:v>
                    </c:pt>
                    <c:pt idx="8">
                      <c:v>15</c:v>
                    </c:pt>
                    <c:pt idx="9">
                      <c:v>15</c:v>
                    </c:pt>
                    <c:pt idx="10">
                      <c:v>15</c:v>
                    </c:pt>
                    <c:pt idx="11">
                      <c:v>15</c:v>
                    </c:pt>
                    <c:pt idx="12">
                      <c:v>15</c:v>
                    </c:pt>
                    <c:pt idx="13">
                      <c:v>15</c:v>
                    </c:pt>
                    <c:pt idx="14">
                      <c:v>15</c:v>
                    </c:pt>
                    <c:pt idx="15">
                      <c:v>15</c:v>
                    </c:pt>
                    <c:pt idx="16">
                      <c:v>15</c:v>
                    </c:pt>
                    <c:pt idx="17">
                      <c:v>15</c:v>
                    </c:pt>
                    <c:pt idx="18">
                      <c:v>15</c:v>
                    </c:pt>
                    <c:pt idx="19">
                      <c:v>15</c:v>
                    </c:pt>
                    <c:pt idx="20">
                      <c:v>15</c:v>
                    </c:pt>
                    <c:pt idx="21">
                      <c:v>15</c:v>
                    </c:pt>
                    <c:pt idx="22">
                      <c:v>15</c:v>
                    </c:pt>
                    <c:pt idx="23">
                      <c:v>15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83-43FC-A3A7-C829042597FF}"/>
                  </c:ext>
                </c:extLst>
              </c15:ser>
            </c15:filteredLineSeries>
          </c:ext>
        </c:extLst>
      </c:lineChart>
      <c:catAx>
        <c:axId val="1442461424"/>
        <c:scaling>
          <c:orientation val="minMax"/>
        </c:scaling>
        <c:delete val="1"/>
        <c:axPos val="b"/>
        <c:majorGridlines>
          <c:spPr>
            <a:ln w="6350" cap="flat" cmpd="sng" algn="ctr">
              <a:solidFill>
                <a:schemeClr val="bg2"/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42460592"/>
        <c:crosses val="autoZero"/>
        <c:auto val="1"/>
        <c:lblAlgn val="ctr"/>
        <c:lblOffset val="100"/>
        <c:tickLblSkip val="6"/>
        <c:noMultiLvlLbl val="0"/>
      </c:catAx>
      <c:valAx>
        <c:axId val="1442460592"/>
        <c:scaling>
          <c:orientation val="minMax"/>
          <c:max val="2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42461424"/>
        <c:crosses val="autoZero"/>
        <c:crossBetween val="between"/>
      </c:valAx>
      <c:catAx>
        <c:axId val="1442454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442460176"/>
        <c:crosses val="autoZero"/>
        <c:auto val="1"/>
        <c:lblAlgn val="ctr"/>
        <c:lblOffset val="100"/>
        <c:noMultiLvlLbl val="0"/>
      </c:catAx>
      <c:valAx>
        <c:axId val="1442460176"/>
        <c:scaling>
          <c:orientation val="minMax"/>
          <c:max val="2"/>
          <c:min val="0"/>
        </c:scaling>
        <c:delete val="0"/>
        <c:axPos val="r"/>
        <c:numFmt formatCode="0.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42454768"/>
        <c:crosses val="max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44743339831059098"/>
          <c:y val="0.114310270734852"/>
          <c:w val="0.464067576348278"/>
          <c:h val="0.15771379458530299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33190496506405E-2"/>
          <c:y val="4.93666973630996E-2"/>
          <c:w val="0.88939625946942702"/>
          <c:h val="0.90614956287379"/>
        </c:manualLayout>
      </c:layout>
      <c:barChart>
        <c:barDir val="col"/>
        <c:grouping val="stacked"/>
        <c:varyColors val="0"/>
        <c:ser>
          <c:idx val="0"/>
          <c:order val="0"/>
          <c:tx>
            <c:v>Maximum Number of Cloud Requests</c:v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[1]APEN返修!$C$63:$K$63</c:f>
              <c:numCache>
                <c:formatCode>General</c:formatCode>
                <c:ptCount val="9"/>
                <c:pt idx="0">
                  <c:v>6.6216210328144598</c:v>
                </c:pt>
                <c:pt idx="1">
                  <c:v>9.3066341577270499</c:v>
                </c:pt>
                <c:pt idx="2">
                  <c:v>11.9353048298297</c:v>
                </c:pt>
                <c:pt idx="3">
                  <c:v>14.540952698727901</c:v>
                </c:pt>
                <c:pt idx="4">
                  <c:v>17.098060391035599</c:v>
                </c:pt>
                <c:pt idx="5">
                  <c:v>19.696041929497099</c:v>
                </c:pt>
                <c:pt idx="6">
                  <c:v>22.212275775651001</c:v>
                </c:pt>
                <c:pt idx="7">
                  <c:v>24.860710247344301</c:v>
                </c:pt>
                <c:pt idx="8">
                  <c:v>27.326491160266301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9-471D-BDD4-5D7708CB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07797824"/>
        <c:axId val="1631326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Cloud Federation</c:v>
                </c:tx>
                <c:spPr>
                  <a:pattFill prst="pct60">
                    <a:fgClr>
                      <a:srgbClr val="7030A0"/>
                    </a:fgClr>
                    <a:bgClr>
                      <a:schemeClr val="bg1"/>
                    </a:bgClr>
                  </a:pattFill>
                  <a:ln w="6350"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Lit>
                    <c:formatCode>General</c:formatCode>
                    <c:ptCount val="9"/>
                    <c:pt idx="0">
                      <c:v>-1.54187704037907</c:v>
                    </c:pt>
                    <c:pt idx="1">
                      <c:v>-1.6374725770634799</c:v>
                    </c:pt>
                    <c:pt idx="2">
                      <c:v>-1.67974324916608</c:v>
                    </c:pt>
                    <c:pt idx="3">
                      <c:v>-1.6989911180643</c:v>
                    </c:pt>
                    <c:pt idx="4">
                      <c:v>-1.67609881037199</c:v>
                    </c:pt>
                    <c:pt idx="5">
                      <c:v>-1.6929755707771299</c:v>
                    </c:pt>
                    <c:pt idx="6">
                      <c:v>-1.6647707265411</c:v>
                    </c:pt>
                    <c:pt idx="7">
                      <c:v>-1.70244388862436</c:v>
                    </c:pt>
                    <c:pt idx="8">
                      <c:v>-1.6549861111564801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79A9-471D-BDD4-5D7708CBF358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v>Computation Time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[1]APEN返修!$C$62:$K$62</c:f>
              <c:numCache>
                <c:formatCode>General</c:formatCode>
                <c:ptCount val="9"/>
                <c:pt idx="0" formatCode="0.000_ ">
                  <c:v>0.86599999999999999</c:v>
                </c:pt>
                <c:pt idx="1">
                  <c:v>0.86499999999999999</c:v>
                </c:pt>
                <c:pt idx="2" formatCode="0.000_ ">
                  <c:v>0.85</c:v>
                </c:pt>
                <c:pt idx="3">
                  <c:v>0.84799999999999998</c:v>
                </c:pt>
                <c:pt idx="4" formatCode="0.000_ ">
                  <c:v>0.84899999999999998</c:v>
                </c:pt>
                <c:pt idx="5">
                  <c:v>0.86099999999999999</c:v>
                </c:pt>
                <c:pt idx="6" formatCode="0.000_ ">
                  <c:v>0.85399999999999998</c:v>
                </c:pt>
                <c:pt idx="7">
                  <c:v>0.86499999999999999</c:v>
                </c:pt>
                <c:pt idx="8" formatCode="0.000_ 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9-471D-BDD4-5D7708CB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192160"/>
        <c:axId val="719679664"/>
      </c:lineChart>
      <c:catAx>
        <c:axId val="607797824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ln w="0"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326736"/>
        <c:crosses val="autoZero"/>
        <c:auto val="1"/>
        <c:lblAlgn val="ctr"/>
        <c:lblOffset val="0"/>
        <c:tickLblSkip val="100"/>
        <c:noMultiLvlLbl val="0"/>
      </c:catAx>
      <c:valAx>
        <c:axId val="1631326736"/>
        <c:scaling>
          <c:orientation val="minMax"/>
          <c:max val="4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07797824"/>
        <c:crosses val="autoZero"/>
        <c:crossBetween val="between"/>
      </c:valAx>
      <c:catAx>
        <c:axId val="58619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719679664"/>
        <c:crosses val="autoZero"/>
        <c:auto val="1"/>
        <c:lblAlgn val="ctr"/>
        <c:lblOffset val="100"/>
        <c:noMultiLvlLbl val="0"/>
      </c:catAx>
      <c:valAx>
        <c:axId val="719679664"/>
        <c:scaling>
          <c:orientation val="minMax"/>
          <c:max val="1.2"/>
        </c:scaling>
        <c:delete val="0"/>
        <c:axPos val="r"/>
        <c:numFmt formatCode="0.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6192160"/>
        <c:crosses val="max"/>
        <c:crossBetween val="between"/>
        <c:majorUnit val="0.3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9.6727191212732599E-2"/>
          <c:y val="8.3426651735722293E-2"/>
          <c:w val="0.79096615108720003"/>
          <c:h val="0.14445688689809599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0417601007006E-2"/>
          <c:y val="4.36444462067095E-2"/>
          <c:w val="0.88939625946942702"/>
          <c:h val="0.90614956287379"/>
        </c:manualLayout>
      </c:layout>
      <c:barChart>
        <c:barDir val="col"/>
        <c:grouping val="stacked"/>
        <c:varyColors val="0"/>
        <c:ser>
          <c:idx val="0"/>
          <c:order val="0"/>
          <c:tx>
            <c:v>Maximum Number of Cloud Requests</c:v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[1]APEN返修!$C$71:$L$71</c:f>
              <c:numCache>
                <c:formatCode>General</c:formatCode>
                <c:ptCount val="10"/>
                <c:pt idx="0">
                  <c:v>7.2976262157296592</c:v>
                </c:pt>
                <c:pt idx="1">
                  <c:v>7.2976262157296592</c:v>
                </c:pt>
                <c:pt idx="2">
                  <c:v>7.2976262157296592</c:v>
                </c:pt>
                <c:pt idx="3">
                  <c:v>7.2976262157296592</c:v>
                </c:pt>
                <c:pt idx="4">
                  <c:v>7.2976262157296592</c:v>
                </c:pt>
                <c:pt idx="5">
                  <c:v>7.2976262157296592</c:v>
                </c:pt>
                <c:pt idx="6">
                  <c:v>7.2976262157296592</c:v>
                </c:pt>
                <c:pt idx="7">
                  <c:v>7.2976262157296592</c:v>
                </c:pt>
                <c:pt idx="8">
                  <c:v>7.2976262157296592</c:v>
                </c:pt>
                <c:pt idx="9">
                  <c:v>7.2976262157296592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9-4017-95AE-052A2961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07797824"/>
        <c:axId val="1631326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Cloud Federation</c:v>
                </c:tx>
                <c:spPr>
                  <a:pattFill prst="pct60">
                    <a:fgClr>
                      <a:srgbClr val="7030A0"/>
                    </a:fgClr>
                    <a:bgClr>
                      <a:schemeClr val="bg1"/>
                    </a:bgClr>
                  </a:pattFill>
                  <a:ln w="6350"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0"/>
                    <c:pt idx="0">
                      <c:v>-2.5562660263004799</c:v>
                    </c:pt>
                    <c:pt idx="1">
                      <c:v>-2.43128015870374</c:v>
                    </c:pt>
                    <c:pt idx="2">
                      <c:v>-2.58152554708917</c:v>
                    </c:pt>
                    <c:pt idx="3">
                      <c:v>-2.58152554708917</c:v>
                    </c:pt>
                    <c:pt idx="4">
                      <c:v>-2.6449942970891702</c:v>
                    </c:pt>
                    <c:pt idx="5">
                      <c:v>-2.62870380729465</c:v>
                    </c:pt>
                    <c:pt idx="6">
                      <c:v>-2.6449942970891702</c:v>
                    </c:pt>
                    <c:pt idx="7">
                      <c:v>-2.6449942970891702</c:v>
                    </c:pt>
                    <c:pt idx="8">
                      <c:v>-2.6678771105184098</c:v>
                    </c:pt>
                    <c:pt idx="9">
                      <c:v>-2.62870380729465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4D89-4017-95AE-052A29617550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v>Computation Time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[1]APEN返修!$C$70:$L$70</c:f>
              <c:numCache>
                <c:formatCode>0.000_ </c:formatCode>
                <c:ptCount val="10"/>
                <c:pt idx="0" formatCode="General">
                  <c:v>0.91700000000000004</c:v>
                </c:pt>
                <c:pt idx="1">
                  <c:v>0.92500000000000004</c:v>
                </c:pt>
                <c:pt idx="2" formatCode="General">
                  <c:v>0.96699999999999997</c:v>
                </c:pt>
                <c:pt idx="3">
                  <c:v>0.97599999999999998</c:v>
                </c:pt>
                <c:pt idx="4" formatCode="General">
                  <c:v>1.0009999999999999</c:v>
                </c:pt>
                <c:pt idx="5">
                  <c:v>1.0720000000000001</c:v>
                </c:pt>
                <c:pt idx="6" formatCode="General">
                  <c:v>1.0760000000000001</c:v>
                </c:pt>
                <c:pt idx="7">
                  <c:v>1.0840000000000001</c:v>
                </c:pt>
                <c:pt idx="8" formatCode="General">
                  <c:v>1.093</c:v>
                </c:pt>
                <c:pt idx="9">
                  <c:v>1.1379999999999999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9-4017-95AE-052A2961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192160"/>
        <c:axId val="719679664"/>
      </c:lineChart>
      <c:catAx>
        <c:axId val="607797824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ln w="0">
                  <a:noFill/>
                </a:ln>
                <a:noFill/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  <c:crossAx val="1631326736"/>
        <c:crosses val="autoZero"/>
        <c:auto val="1"/>
        <c:lblAlgn val="ctr"/>
        <c:lblOffset val="0"/>
        <c:tickLblSkip val="100"/>
        <c:noMultiLvlLbl val="0"/>
      </c:catAx>
      <c:valAx>
        <c:axId val="1631326736"/>
        <c:scaling>
          <c:orientation val="minMax"/>
          <c:max val="15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  <c:crossAx val="607797824"/>
        <c:crossesAt val="1"/>
        <c:crossBetween val="between"/>
        <c:majorUnit val="5"/>
      </c:valAx>
      <c:catAx>
        <c:axId val="58619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719679664"/>
        <c:crosses val="autoZero"/>
        <c:auto val="1"/>
        <c:lblAlgn val="ctr"/>
        <c:lblOffset val="100"/>
        <c:noMultiLvlLbl val="0"/>
      </c:catAx>
      <c:valAx>
        <c:axId val="719679664"/>
        <c:scaling>
          <c:orientation val="minMax"/>
        </c:scaling>
        <c:delete val="0"/>
        <c:axPos val="r"/>
        <c:numFmt formatCode="0.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  <c:crossAx val="586192160"/>
        <c:crosses val="max"/>
        <c:crossBetween val="between"/>
        <c:majorUnit val="0.5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07947539513507"/>
          <c:y val="8.8851634534786297E-2"/>
          <c:w val="0.79195157493554502"/>
          <c:h val="0.13886560491757499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1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198755</xdr:colOff>
      <xdr:row>41</xdr:row>
      <xdr:rowOff>18415</xdr:rowOff>
    </xdr:from>
    <xdr:to>
      <xdr:col>22</xdr:col>
      <xdr:colOff>522605</xdr:colOff>
      <xdr:row>59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C2651B-C061-4367-8100-A7CBDAF14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258445</xdr:colOff>
      <xdr:row>20</xdr:row>
      <xdr:rowOff>19050</xdr:rowOff>
    </xdr:from>
    <xdr:to>
      <xdr:col>22</xdr:col>
      <xdr:colOff>515620</xdr:colOff>
      <xdr:row>30</xdr:row>
      <xdr:rowOff>96520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639AC5-A3D0-4711-A5C2-42779246B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236220</xdr:colOff>
      <xdr:row>30</xdr:row>
      <xdr:rowOff>121285</xdr:rowOff>
    </xdr:from>
    <xdr:to>
      <xdr:col>22</xdr:col>
      <xdr:colOff>514350</xdr:colOff>
      <xdr:row>40</xdr:row>
      <xdr:rowOff>180340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9DC406-C904-443F-944A-5C2F52B60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203835</xdr:colOff>
      <xdr:row>21</xdr:row>
      <xdr:rowOff>153865</xdr:rowOff>
    </xdr:from>
    <xdr:to>
      <xdr:col>13</xdr:col>
      <xdr:colOff>481965</xdr:colOff>
      <xdr:row>32</xdr:row>
      <xdr:rowOff>166175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EF177D2-FF19-4236-9F60-8D98A8E2C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515471</xdr:colOff>
      <xdr:row>35</xdr:row>
      <xdr:rowOff>44824</xdr:rowOff>
    </xdr:from>
    <xdr:to>
      <xdr:col>13</xdr:col>
      <xdr:colOff>168089</xdr:colOff>
      <xdr:row>45</xdr:row>
      <xdr:rowOff>71658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6197275-A922-4653-B216-9615855C4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537883</xdr:colOff>
      <xdr:row>46</xdr:row>
      <xdr:rowOff>170180</xdr:rowOff>
    </xdr:from>
    <xdr:to>
      <xdr:col>13</xdr:col>
      <xdr:colOff>179295</xdr:colOff>
      <xdr:row>57</xdr:row>
      <xdr:rowOff>41910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912712B-6ADF-441A-938B-19F596654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275590</xdr:colOff>
      <xdr:row>10</xdr:row>
      <xdr:rowOff>89535</xdr:rowOff>
    </xdr:from>
    <xdr:to>
      <xdr:col>13</xdr:col>
      <xdr:colOff>328295</xdr:colOff>
      <xdr:row>18</xdr:row>
      <xdr:rowOff>138430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423DB5E-6DF0-48B6-8116-0A1D14A32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268342</xdr:colOff>
      <xdr:row>60</xdr:row>
      <xdr:rowOff>24317</xdr:rowOff>
    </xdr:from>
    <xdr:to>
      <xdr:col>22</xdr:col>
      <xdr:colOff>570900</xdr:colOff>
      <xdr:row>72</xdr:row>
      <xdr:rowOff>120968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D196738-1B23-4469-A2D5-2AD729A3F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208908</xdr:colOff>
      <xdr:row>73</xdr:row>
      <xdr:rowOff>134469</xdr:rowOff>
    </xdr:from>
    <xdr:to>
      <xdr:col>22</xdr:col>
      <xdr:colOff>511466</xdr:colOff>
      <xdr:row>86</xdr:row>
      <xdr:rowOff>5601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DAA3978-6225-4552-AB86-5B1EDB71D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65407\Desktop\results_revision.xlsx" TargetMode="External"/><Relationship Id="rId1" Type="http://schemas.openxmlformats.org/officeDocument/2006/relationships/externalLinkPath" Target="file:///C:\Users\65407\Desktop\results_revi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EN返修"/>
    </sheetNames>
    <sheetDataSet>
      <sheetData sheetId="0">
        <row r="11">
          <cell r="B11">
            <v>96</v>
          </cell>
          <cell r="C11">
            <v>84</v>
          </cell>
          <cell r="D11">
            <v>88</v>
          </cell>
          <cell r="E11">
            <v>76</v>
          </cell>
          <cell r="F11">
            <v>68</v>
          </cell>
          <cell r="G11">
            <v>64</v>
          </cell>
          <cell r="H11">
            <v>76.8</v>
          </cell>
          <cell r="I11">
            <v>78.769230769230802</v>
          </cell>
          <cell r="J11">
            <v>80.738461538461607</v>
          </cell>
          <cell r="K11">
            <v>64</v>
          </cell>
          <cell r="L11">
            <v>68</v>
          </cell>
          <cell r="M11">
            <v>75.815384615384602</v>
          </cell>
          <cell r="N11">
            <v>78.769230769230802</v>
          </cell>
          <cell r="O11">
            <v>80.738461538461607</v>
          </cell>
          <cell r="P11">
            <v>78.769230769230802</v>
          </cell>
          <cell r="Q11">
            <v>96</v>
          </cell>
          <cell r="R11">
            <v>72</v>
          </cell>
          <cell r="S11">
            <v>76.8</v>
          </cell>
          <cell r="T11">
            <v>74.830769230769207</v>
          </cell>
          <cell r="U11">
            <v>74.830769230769207</v>
          </cell>
          <cell r="V11">
            <v>75.815384615384602</v>
          </cell>
          <cell r="W11">
            <v>72.861538461538402</v>
          </cell>
          <cell r="X11">
            <v>71.876923076923006</v>
          </cell>
          <cell r="Y11">
            <v>74.830769230769207</v>
          </cell>
        </row>
        <row r="12">
          <cell r="B12">
            <v>53.071362171946397</v>
          </cell>
          <cell r="C12">
            <v>62.120176625248199</v>
          </cell>
          <cell r="D12">
            <v>59.843652878622798</v>
          </cell>
          <cell r="E12">
            <v>65.691444772373799</v>
          </cell>
          <cell r="F12">
            <v>53.6</v>
          </cell>
          <cell r="G12">
            <v>55.2</v>
          </cell>
          <cell r="H12">
            <v>65.814362169405598</v>
          </cell>
          <cell r="I12">
            <v>66.149934564272996</v>
          </cell>
          <cell r="J12">
            <v>63.261864837608002</v>
          </cell>
          <cell r="K12">
            <v>54.8</v>
          </cell>
          <cell r="L12">
            <v>52.4</v>
          </cell>
          <cell r="M12">
            <v>67.929408745381394</v>
          </cell>
          <cell r="N12">
            <v>64.339196467299402</v>
          </cell>
          <cell r="O12">
            <v>65.266550469584203</v>
          </cell>
          <cell r="P12">
            <v>64.250116574413198</v>
          </cell>
          <cell r="Q12">
            <v>55.193033190416202</v>
          </cell>
          <cell r="R12">
            <v>70.055633029553405</v>
          </cell>
          <cell r="S12">
            <v>68.174555320581405</v>
          </cell>
          <cell r="T12">
            <v>67.148169055492602</v>
          </cell>
          <cell r="U12">
            <v>66.734856082033204</v>
          </cell>
          <cell r="V12">
            <v>65.994414434431206</v>
          </cell>
          <cell r="W12">
            <v>70.794409315643804</v>
          </cell>
          <cell r="X12">
            <v>68.869750835085398</v>
          </cell>
          <cell r="Y12">
            <v>70.162116995531804</v>
          </cell>
        </row>
        <row r="13">
          <cell r="B13">
            <v>1.1000000000000001</v>
          </cell>
          <cell r="C13">
            <v>1.25</v>
          </cell>
          <cell r="D13">
            <v>1.2</v>
          </cell>
          <cell r="E13">
            <v>1.35</v>
          </cell>
          <cell r="F13">
            <v>1.45</v>
          </cell>
          <cell r="G13">
            <v>1.5</v>
          </cell>
          <cell r="H13">
            <v>1.34</v>
          </cell>
          <cell r="I13">
            <v>1.31538461538461</v>
          </cell>
          <cell r="J13">
            <v>1.29076923076923</v>
          </cell>
          <cell r="K13">
            <v>1.5</v>
          </cell>
          <cell r="L13">
            <v>1.45</v>
          </cell>
          <cell r="M13">
            <v>1.35230769230769</v>
          </cell>
          <cell r="N13">
            <v>1.31538461538461</v>
          </cell>
          <cell r="O13">
            <v>1.29076923076923</v>
          </cell>
          <cell r="P13">
            <v>1.31538461538461</v>
          </cell>
          <cell r="Q13">
            <v>1.1000000000000001</v>
          </cell>
          <cell r="R13">
            <v>1.4</v>
          </cell>
          <cell r="S13">
            <v>1.34</v>
          </cell>
          <cell r="T13">
            <v>1.3646153846153799</v>
          </cell>
          <cell r="U13">
            <v>1.3646153846153799</v>
          </cell>
          <cell r="V13">
            <v>1.35230769230769</v>
          </cell>
          <cell r="W13">
            <v>1.3892307692307599</v>
          </cell>
          <cell r="X13">
            <v>1.4015384615384501</v>
          </cell>
          <cell r="Y13">
            <v>1.3646153846153799</v>
          </cell>
        </row>
        <row r="16">
          <cell r="B16">
            <v>83.880773558548597</v>
          </cell>
          <cell r="C16">
            <v>58.985551156322103</v>
          </cell>
          <cell r="D16">
            <v>67.532115847083404</v>
          </cell>
          <cell r="E16">
            <v>65.915412944982407</v>
          </cell>
          <cell r="F16">
            <v>70.652150343437</v>
          </cell>
          <cell r="G16">
            <v>6.3047780563975699</v>
          </cell>
          <cell r="H16">
            <v>0</v>
          </cell>
          <cell r="I16">
            <v>0</v>
          </cell>
          <cell r="J16">
            <v>55.312944394334203</v>
          </cell>
          <cell r="K16">
            <v>0</v>
          </cell>
          <cell r="L16">
            <v>17.205587924952798</v>
          </cell>
          <cell r="M16">
            <v>0</v>
          </cell>
          <cell r="N16">
            <v>0</v>
          </cell>
          <cell r="O16">
            <v>0</v>
          </cell>
          <cell r="P16">
            <v>62.149619980648801</v>
          </cell>
          <cell r="Q16">
            <v>73.819283254768195</v>
          </cell>
          <cell r="R16">
            <v>64.733030998969795</v>
          </cell>
          <cell r="S16">
            <v>44.522410256451202</v>
          </cell>
          <cell r="T16">
            <v>65.582924811764599</v>
          </cell>
          <cell r="U16">
            <v>41.825819869528601</v>
          </cell>
          <cell r="V16">
            <v>67.951247969046605</v>
          </cell>
          <cell r="W16">
            <v>20.231599448482001</v>
          </cell>
          <cell r="X16">
            <v>95.252835953942395</v>
          </cell>
          <cell r="Y16">
            <v>68.386776506645205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-26.4662320856044</v>
          </cell>
          <cell r="I17">
            <v>-47.108944767292002</v>
          </cell>
          <cell r="J17">
            <v>0</v>
          </cell>
          <cell r="K17">
            <v>-54.505355529572398</v>
          </cell>
          <cell r="L17">
            <v>0</v>
          </cell>
          <cell r="M17">
            <v>-63.865828805496498</v>
          </cell>
          <cell r="N17">
            <v>-5.3743472924026001</v>
          </cell>
          <cell r="O17">
            <v>-4.7379933424349998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B18">
            <v>0.35504482534972398</v>
          </cell>
          <cell r="C18">
            <v>0.14422512042713101</v>
          </cell>
          <cell r="D18">
            <v>0.369440241082795</v>
          </cell>
          <cell r="E18">
            <v>0.35325999229799099</v>
          </cell>
          <cell r="F18">
            <v>0.19455192314858899</v>
          </cell>
          <cell r="G18">
            <v>0.36687036204076401</v>
          </cell>
          <cell r="H18">
            <v>0.16491193842333199</v>
          </cell>
          <cell r="I18">
            <v>0.18748574559915099</v>
          </cell>
          <cell r="J18">
            <v>0.30299771301718897</v>
          </cell>
          <cell r="K18">
            <v>0.194176994463166</v>
          </cell>
          <cell r="L18">
            <v>0.32826076787813402</v>
          </cell>
          <cell r="M18">
            <v>0.176047300489272</v>
          </cell>
          <cell r="N18">
            <v>0.179308052928559</v>
          </cell>
          <cell r="O18">
            <v>0.19368937623013399</v>
          </cell>
          <cell r="P18">
            <v>0.319945956149913</v>
          </cell>
          <cell r="Q18">
            <v>0.32323962106202597</v>
          </cell>
          <cell r="R18">
            <v>0.343252184639324</v>
          </cell>
          <cell r="S18">
            <v>0.35397288477789102</v>
          </cell>
          <cell r="T18">
            <v>0.196715566828115</v>
          </cell>
          <cell r="U18">
            <v>0.315789251759792</v>
          </cell>
          <cell r="V18">
            <v>0.328386646558813</v>
          </cell>
          <cell r="W18">
            <v>0.19648546018236099</v>
          </cell>
          <cell r="X18">
            <v>0.19199512313212</v>
          </cell>
          <cell r="Y18">
            <v>0.312458836550987</v>
          </cell>
        </row>
        <row r="21">
          <cell r="B21">
            <v>6.25</v>
          </cell>
          <cell r="C21">
            <v>9.5</v>
          </cell>
          <cell r="D21">
            <v>7.5</v>
          </cell>
          <cell r="E21">
            <v>3.25</v>
          </cell>
          <cell r="F21">
            <v>3.75</v>
          </cell>
          <cell r="G21">
            <v>7</v>
          </cell>
          <cell r="H21">
            <v>9</v>
          </cell>
          <cell r="I21">
            <v>9.5</v>
          </cell>
          <cell r="J21">
            <v>7.25</v>
          </cell>
          <cell r="K21">
            <v>0.5</v>
          </cell>
          <cell r="L21">
            <v>0.25</v>
          </cell>
          <cell r="M21">
            <v>0</v>
          </cell>
          <cell r="N21">
            <v>0</v>
          </cell>
          <cell r="O21">
            <v>1.25</v>
          </cell>
          <cell r="P21">
            <v>3.25</v>
          </cell>
          <cell r="Q21">
            <v>6.5</v>
          </cell>
          <cell r="R21">
            <v>9.25</v>
          </cell>
          <cell r="S21">
            <v>9.5</v>
          </cell>
          <cell r="T21">
            <v>9.5</v>
          </cell>
          <cell r="U21">
            <v>9.5</v>
          </cell>
          <cell r="V21">
            <v>8.5</v>
          </cell>
          <cell r="W21">
            <v>8.75</v>
          </cell>
          <cell r="X21">
            <v>7.25</v>
          </cell>
          <cell r="Y21">
            <v>7.5</v>
          </cell>
        </row>
        <row r="22">
          <cell r="B22">
            <v>3.75</v>
          </cell>
          <cell r="C22">
            <v>6.375</v>
          </cell>
          <cell r="D22">
            <v>7</v>
          </cell>
          <cell r="E22">
            <v>6</v>
          </cell>
          <cell r="F22">
            <v>6.5</v>
          </cell>
          <cell r="G22">
            <v>5.75</v>
          </cell>
          <cell r="H22">
            <v>4</v>
          </cell>
          <cell r="I22">
            <v>1</v>
          </cell>
          <cell r="J22">
            <v>0.875</v>
          </cell>
          <cell r="K22">
            <v>1</v>
          </cell>
          <cell r="L22">
            <v>1</v>
          </cell>
          <cell r="M22">
            <v>1.25</v>
          </cell>
          <cell r="N22">
            <v>1.25</v>
          </cell>
          <cell r="O22">
            <v>2.875</v>
          </cell>
          <cell r="P22">
            <v>1.75</v>
          </cell>
          <cell r="Q22">
            <v>2.5</v>
          </cell>
          <cell r="R22">
            <v>2.5</v>
          </cell>
          <cell r="S22">
            <v>0.5</v>
          </cell>
          <cell r="T22">
            <v>0.75</v>
          </cell>
          <cell r="U22">
            <v>4.5</v>
          </cell>
          <cell r="V22">
            <v>3.25</v>
          </cell>
          <cell r="W22">
            <v>7.25</v>
          </cell>
          <cell r="X22">
            <v>6.25</v>
          </cell>
          <cell r="Y22">
            <v>4</v>
          </cell>
        </row>
        <row r="23">
          <cell r="B23">
            <v>9.75</v>
          </cell>
          <cell r="C23">
            <v>7.5</v>
          </cell>
          <cell r="D23">
            <v>6.25</v>
          </cell>
          <cell r="E23">
            <v>5.5</v>
          </cell>
          <cell r="F23">
            <v>2.5</v>
          </cell>
          <cell r="G23">
            <v>6.5</v>
          </cell>
          <cell r="H23">
            <v>4</v>
          </cell>
          <cell r="I23">
            <v>1.25</v>
          </cell>
          <cell r="J23">
            <v>6.25</v>
          </cell>
          <cell r="K23">
            <v>7.5</v>
          </cell>
          <cell r="L23">
            <v>8.75</v>
          </cell>
          <cell r="M23">
            <v>9</v>
          </cell>
          <cell r="N23">
            <v>6</v>
          </cell>
          <cell r="O23">
            <v>6.25</v>
          </cell>
          <cell r="P23">
            <v>5</v>
          </cell>
          <cell r="Q23">
            <v>3</v>
          </cell>
          <cell r="R23">
            <v>4</v>
          </cell>
          <cell r="S23">
            <v>4</v>
          </cell>
          <cell r="T23">
            <v>5.75</v>
          </cell>
          <cell r="U23">
            <v>4</v>
          </cell>
          <cell r="V23">
            <v>2.375</v>
          </cell>
          <cell r="W23">
            <v>3.25</v>
          </cell>
          <cell r="X23">
            <v>5.5</v>
          </cell>
          <cell r="Y23">
            <v>6.5</v>
          </cell>
        </row>
        <row r="24">
          <cell r="B24">
            <v>88.9585619193914</v>
          </cell>
          <cell r="C24">
            <v>79.7918952527248</v>
          </cell>
          <cell r="D24">
            <v>85.5696730305025</v>
          </cell>
          <cell r="E24">
            <v>95.8474508082803</v>
          </cell>
          <cell r="F24">
            <v>93.0696730305025</v>
          </cell>
          <cell r="G24">
            <v>1.7763568394002501E-15</v>
          </cell>
          <cell r="H24">
            <v>1.7763568394002501E-15</v>
          </cell>
          <cell r="I24">
            <v>0</v>
          </cell>
          <cell r="J24">
            <v>35.0525172572356</v>
          </cell>
          <cell r="K24">
            <v>0</v>
          </cell>
          <cell r="L24">
            <v>2.04489299992143</v>
          </cell>
          <cell r="M24">
            <v>0</v>
          </cell>
          <cell r="N24">
            <v>3.4031119778735799</v>
          </cell>
          <cell r="O24">
            <v>0</v>
          </cell>
          <cell r="P24">
            <v>94.0696730305025</v>
          </cell>
          <cell r="Q24">
            <v>87.5696730305025</v>
          </cell>
          <cell r="R24">
            <v>83.8474508082803</v>
          </cell>
          <cell r="S24">
            <v>81.5696730305025</v>
          </cell>
          <cell r="T24">
            <v>81.5696730305025</v>
          </cell>
          <cell r="U24">
            <v>1.8873791418627701E-15</v>
          </cell>
          <cell r="V24">
            <v>0.77009209521547095</v>
          </cell>
          <cell r="W24">
            <v>83.0696730305025</v>
          </cell>
          <cell r="X24">
            <v>86.9585619193914</v>
          </cell>
          <cell r="Y24">
            <v>85.5696730305025</v>
          </cell>
        </row>
        <row r="25">
          <cell r="B25">
            <v>85.014258228543895</v>
          </cell>
          <cell r="C25">
            <v>80.653147117432795</v>
          </cell>
          <cell r="D25">
            <v>76.736480450766194</v>
          </cell>
          <cell r="E25">
            <v>82.292036006321695</v>
          </cell>
          <cell r="F25">
            <v>79.514258228543895</v>
          </cell>
          <cell r="G25">
            <v>62.313089321624702</v>
          </cell>
          <cell r="H25">
            <v>19.145169241134699</v>
          </cell>
          <cell r="I25">
            <v>10.6687536415625</v>
          </cell>
          <cell r="J25">
            <v>45.382129114271997</v>
          </cell>
          <cell r="K25">
            <v>0</v>
          </cell>
          <cell r="L25">
            <v>44.368240225383097</v>
          </cell>
          <cell r="M25">
            <v>0</v>
          </cell>
          <cell r="N25">
            <v>1.11022302462516E-16</v>
          </cell>
          <cell r="O25">
            <v>84.819089586317403</v>
          </cell>
          <cell r="P25">
            <v>89.014258228543895</v>
          </cell>
          <cell r="Q25">
            <v>87.514258228543895</v>
          </cell>
          <cell r="R25">
            <v>86.702846414358106</v>
          </cell>
          <cell r="S25">
            <v>72.637349593863405</v>
          </cell>
          <cell r="T25">
            <v>91.014258228543895</v>
          </cell>
          <cell r="U25">
            <v>40.868240225383097</v>
          </cell>
          <cell r="V25">
            <v>86.014258228543895</v>
          </cell>
          <cell r="W25">
            <v>18.695045360461801</v>
          </cell>
          <cell r="X25">
            <v>80.903147117432795</v>
          </cell>
          <cell r="Y25">
            <v>84.514258228543895</v>
          </cell>
        </row>
        <row r="26">
          <cell r="B26">
            <v>39.779099316361801</v>
          </cell>
          <cell r="C26">
            <v>0</v>
          </cell>
          <cell r="D26">
            <v>15.845416324103599</v>
          </cell>
          <cell r="E26">
            <v>0</v>
          </cell>
          <cell r="F26">
            <v>0</v>
          </cell>
          <cell r="G26">
            <v>-1.11022302462516E-16</v>
          </cell>
          <cell r="H26">
            <v>0</v>
          </cell>
          <cell r="I26">
            <v>0</v>
          </cell>
          <cell r="J26">
            <v>1.11022302462516E-16</v>
          </cell>
          <cell r="K26">
            <v>-1.11022302462516E-16</v>
          </cell>
          <cell r="L26">
            <v>1.8873791418627701E-15</v>
          </cell>
          <cell r="M26">
            <v>-1.11022302462516E-16</v>
          </cell>
          <cell r="N26">
            <v>35.3404206486913</v>
          </cell>
          <cell r="O26">
            <v>1.7763568394002501E-15</v>
          </cell>
          <cell r="P26">
            <v>0</v>
          </cell>
          <cell r="Q26">
            <v>40.658069745725101</v>
          </cell>
          <cell r="R26">
            <v>0</v>
          </cell>
          <cell r="S26">
            <v>3.3306690738754701E-16</v>
          </cell>
          <cell r="T26">
            <v>0</v>
          </cell>
          <cell r="U26">
            <v>20.003271854837699</v>
          </cell>
          <cell r="V26">
            <v>39.8543095375802</v>
          </cell>
          <cell r="W26">
            <v>-1.6653345369377299E-16</v>
          </cell>
          <cell r="X26">
            <v>33.160431474496399</v>
          </cell>
          <cell r="Y26">
            <v>0.51346700200030104</v>
          </cell>
        </row>
        <row r="27">
          <cell r="B27">
            <v>0</v>
          </cell>
          <cell r="C27">
            <v>0.88888888888888895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0.88888888888888895</v>
          </cell>
          <cell r="K27">
            <v>0</v>
          </cell>
          <cell r="L27">
            <v>0.5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0.88888888888888895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</v>
          </cell>
          <cell r="C28">
            <v>0</v>
          </cell>
          <cell r="D28">
            <v>0.88888888888888895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0.88888888888888895</v>
          </cell>
          <cell r="J28">
            <v>0</v>
          </cell>
          <cell r="K28">
            <v>0</v>
          </cell>
          <cell r="L28">
            <v>0.88888888888888895</v>
          </cell>
          <cell r="M28">
            <v>0</v>
          </cell>
          <cell r="N28">
            <v>0.88888888888888895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0.88888888888888895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B29">
            <v>0.44444444444444497</v>
          </cell>
          <cell r="C29">
            <v>0</v>
          </cell>
          <cell r="D29">
            <v>0</v>
          </cell>
          <cell r="E29">
            <v>0</v>
          </cell>
          <cell r="F29">
            <v>0.88888888888888895</v>
          </cell>
          <cell r="G29">
            <v>0</v>
          </cell>
          <cell r="H29">
            <v>0</v>
          </cell>
          <cell r="I29">
            <v>0</v>
          </cell>
          <cell r="J29">
            <v>0.88888888888888895</v>
          </cell>
          <cell r="K29">
            <v>0</v>
          </cell>
          <cell r="L29">
            <v>0.88888888888888895</v>
          </cell>
          <cell r="M29">
            <v>0</v>
          </cell>
          <cell r="N29">
            <v>0.88888888888888895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0.88888888888888895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B30">
            <v>-0.44444444444444497</v>
          </cell>
          <cell r="C30">
            <v>0</v>
          </cell>
          <cell r="D30">
            <v>0</v>
          </cell>
          <cell r="E30">
            <v>-0.88888888888888895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-0.5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-0.88888888888888895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-0.44444444444444497</v>
          </cell>
          <cell r="Y30">
            <v>0</v>
          </cell>
        </row>
        <row r="31">
          <cell r="B31">
            <v>0</v>
          </cell>
          <cell r="C31">
            <v>-0.44444444444444497</v>
          </cell>
          <cell r="D31">
            <v>0</v>
          </cell>
          <cell r="E31">
            <v>-0.88888888888888895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-0.88888888888888895</v>
          </cell>
          <cell r="L31">
            <v>0</v>
          </cell>
          <cell r="M31">
            <v>-0.88888888888888895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-0.88888888888888895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-0.44444444444444497</v>
          </cell>
          <cell r="Y31">
            <v>0</v>
          </cell>
        </row>
        <row r="32">
          <cell r="B32">
            <v>0</v>
          </cell>
          <cell r="C32">
            <v>-0.88888888888888895</v>
          </cell>
          <cell r="D32">
            <v>0</v>
          </cell>
          <cell r="E32">
            <v>0</v>
          </cell>
          <cell r="F32">
            <v>0</v>
          </cell>
          <cell r="G32">
            <v>-0.88888888888888895</v>
          </cell>
          <cell r="H32">
            <v>0</v>
          </cell>
          <cell r="I32">
            <v>0</v>
          </cell>
          <cell r="J32">
            <v>0</v>
          </cell>
          <cell r="K32">
            <v>-0.88888888888888895</v>
          </cell>
          <cell r="L32">
            <v>0</v>
          </cell>
          <cell r="M32">
            <v>-0.88888888888888895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-0.88888888888888895</v>
          </cell>
          <cell r="T32">
            <v>0</v>
          </cell>
          <cell r="U32">
            <v>0</v>
          </cell>
          <cell r="V32">
            <v>0</v>
          </cell>
          <cell r="W32">
            <v>-0.44444444444444497</v>
          </cell>
          <cell r="X32">
            <v>0</v>
          </cell>
          <cell r="Y32">
            <v>0</v>
          </cell>
        </row>
        <row r="33">
          <cell r="B33">
            <v>-44.4792809596957</v>
          </cell>
          <cell r="C33">
            <v>-39.8959476263624</v>
          </cell>
          <cell r="D33">
            <v>-42.7848365152513</v>
          </cell>
          <cell r="E33">
            <v>-47.9237254041402</v>
          </cell>
          <cell r="F33">
            <v>-46.5348365152513</v>
          </cell>
          <cell r="G33">
            <v>-8.8817841970012504E-16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-47.0348365152513</v>
          </cell>
          <cell r="Q33">
            <v>-43.7848365152513</v>
          </cell>
          <cell r="R33">
            <v>-41.9237254041402</v>
          </cell>
          <cell r="S33">
            <v>-40.7848365152513</v>
          </cell>
          <cell r="T33">
            <v>-40.7848365152513</v>
          </cell>
          <cell r="U33">
            <v>0</v>
          </cell>
          <cell r="V33">
            <v>0</v>
          </cell>
          <cell r="W33">
            <v>-41.5348365152513</v>
          </cell>
          <cell r="X33">
            <v>-43.4792809596957</v>
          </cell>
          <cell r="Y33">
            <v>-42.7848365152513</v>
          </cell>
        </row>
        <row r="34">
          <cell r="B34">
            <v>-42.507129114271997</v>
          </cell>
          <cell r="C34">
            <v>-40.326573558716397</v>
          </cell>
          <cell r="D34">
            <v>-38.368240225383097</v>
          </cell>
          <cell r="E34">
            <v>-41.146018003160897</v>
          </cell>
          <cell r="F34">
            <v>-39.757129114271997</v>
          </cell>
          <cell r="G34">
            <v>-31.156544660812301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-42.409544793158702</v>
          </cell>
          <cell r="P34">
            <v>-44.507129114271997</v>
          </cell>
          <cell r="Q34">
            <v>-43.757129114271997</v>
          </cell>
          <cell r="R34">
            <v>-43.351423207179003</v>
          </cell>
          <cell r="S34">
            <v>-36.318674796931703</v>
          </cell>
          <cell r="T34">
            <v>-45.507129114271997</v>
          </cell>
          <cell r="U34">
            <v>0</v>
          </cell>
          <cell r="V34">
            <v>-43.007129114271997</v>
          </cell>
          <cell r="W34">
            <v>-9.3475226802309095</v>
          </cell>
          <cell r="X34">
            <v>-40.451573558716397</v>
          </cell>
          <cell r="Y34">
            <v>-42.257129114271997</v>
          </cell>
        </row>
        <row r="35">
          <cell r="B35">
            <v>-19.889549658180901</v>
          </cell>
          <cell r="C35">
            <v>0</v>
          </cell>
          <cell r="D35">
            <v>-7.9227081620517801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-8.8817841970012504E-16</v>
          </cell>
          <cell r="P35">
            <v>0</v>
          </cell>
          <cell r="Q35">
            <v>-20.329034872862501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-16.580215737248199</v>
          </cell>
          <cell r="Y35">
            <v>-0.25673350100015102</v>
          </cell>
        </row>
        <row r="36">
          <cell r="B36">
            <v>50.2848365152513</v>
          </cell>
          <cell r="C36">
            <v>50.2848365152513</v>
          </cell>
          <cell r="D36">
            <v>50.2848365152513</v>
          </cell>
          <cell r="E36">
            <v>50.2848365152513</v>
          </cell>
          <cell r="F36">
            <v>50.2848365152513</v>
          </cell>
          <cell r="G36">
            <v>7</v>
          </cell>
          <cell r="H36">
            <v>9</v>
          </cell>
          <cell r="I36">
            <v>9.5</v>
          </cell>
          <cell r="J36">
            <v>43.1914061461245</v>
          </cell>
          <cell r="K36">
            <v>0</v>
          </cell>
          <cell r="L36">
            <v>2.79489299992143</v>
          </cell>
          <cell r="M36">
            <v>0</v>
          </cell>
          <cell r="N36">
            <v>3.4031119778735799</v>
          </cell>
          <cell r="O36">
            <v>1.25</v>
          </cell>
          <cell r="P36">
            <v>50.2848365152513</v>
          </cell>
          <cell r="Q36">
            <v>50.2848365152513</v>
          </cell>
          <cell r="R36">
            <v>50.2848365152513</v>
          </cell>
          <cell r="S36">
            <v>50.2848365152513</v>
          </cell>
          <cell r="T36">
            <v>50.2848365152513</v>
          </cell>
          <cell r="U36">
            <v>10.3888888888889</v>
          </cell>
          <cell r="V36">
            <v>9.2700920952154693</v>
          </cell>
          <cell r="W36">
            <v>50.2848365152513</v>
          </cell>
          <cell r="X36">
            <v>50.2848365152513</v>
          </cell>
          <cell r="Y36">
            <v>50.2848365152513</v>
          </cell>
        </row>
        <row r="37">
          <cell r="B37">
            <v>46.257129114271997</v>
          </cell>
          <cell r="C37">
            <v>46.257129114271997</v>
          </cell>
          <cell r="D37">
            <v>46.257129114271997</v>
          </cell>
          <cell r="E37">
            <v>46.257129114271997</v>
          </cell>
          <cell r="F37">
            <v>46.257129114271997</v>
          </cell>
          <cell r="G37">
            <v>36.906544660812301</v>
          </cell>
          <cell r="H37">
            <v>23.145169241134699</v>
          </cell>
          <cell r="I37">
            <v>12.5576425304514</v>
          </cell>
          <cell r="J37">
            <v>46.257129114271997</v>
          </cell>
          <cell r="K37">
            <v>0.11111111111111099</v>
          </cell>
          <cell r="L37">
            <v>46.257129114271997</v>
          </cell>
          <cell r="M37">
            <v>0.36111111111111099</v>
          </cell>
          <cell r="N37">
            <v>2.1388888888888902</v>
          </cell>
          <cell r="O37">
            <v>45.284544793158702</v>
          </cell>
          <cell r="P37">
            <v>46.257129114271997</v>
          </cell>
          <cell r="Q37">
            <v>46.257129114271997</v>
          </cell>
          <cell r="R37">
            <v>45.851423207179003</v>
          </cell>
          <cell r="S37">
            <v>35.929785908042803</v>
          </cell>
          <cell r="T37">
            <v>46.257129114271997</v>
          </cell>
          <cell r="U37">
            <v>46.257129114271997</v>
          </cell>
          <cell r="V37">
            <v>46.257129114271997</v>
          </cell>
          <cell r="W37">
            <v>16.597522680230899</v>
          </cell>
          <cell r="X37">
            <v>46.257129114271997</v>
          </cell>
          <cell r="Y37">
            <v>46.257129114271997</v>
          </cell>
        </row>
        <row r="38">
          <cell r="B38">
            <v>30.083994102625301</v>
          </cell>
          <cell r="C38">
            <v>6.6111111111111098</v>
          </cell>
          <cell r="D38">
            <v>14.1727081620518</v>
          </cell>
          <cell r="E38">
            <v>5.5</v>
          </cell>
          <cell r="F38">
            <v>3.3888888888888902</v>
          </cell>
          <cell r="G38">
            <v>5.6111111111111098</v>
          </cell>
          <cell r="H38">
            <v>4</v>
          </cell>
          <cell r="I38">
            <v>1.25</v>
          </cell>
          <cell r="J38">
            <v>7.1388888888888902</v>
          </cell>
          <cell r="K38">
            <v>6.6111111111111098</v>
          </cell>
          <cell r="L38">
            <v>9.6388888888888893</v>
          </cell>
          <cell r="M38">
            <v>8.1111111111111107</v>
          </cell>
          <cell r="N38">
            <v>42.2293095375802</v>
          </cell>
          <cell r="O38">
            <v>6.25</v>
          </cell>
          <cell r="P38">
            <v>5</v>
          </cell>
          <cell r="Q38">
            <v>23.329034872862501</v>
          </cell>
          <cell r="R38">
            <v>4</v>
          </cell>
          <cell r="S38">
            <v>3.1111111111111098</v>
          </cell>
          <cell r="T38">
            <v>5.75</v>
          </cell>
          <cell r="U38">
            <v>24.892160743726599</v>
          </cell>
          <cell r="V38">
            <v>42.2293095375802</v>
          </cell>
          <cell r="W38">
            <v>2.8055555555555598</v>
          </cell>
          <cell r="X38">
            <v>22.080215737248199</v>
          </cell>
          <cell r="Y38">
            <v>6.7567335010001504</v>
          </cell>
        </row>
        <row r="39">
          <cell r="B39">
            <v>14</v>
          </cell>
          <cell r="C39">
            <v>14</v>
          </cell>
          <cell r="D39">
            <v>14</v>
          </cell>
          <cell r="E39">
            <v>14</v>
          </cell>
          <cell r="F39">
            <v>15</v>
          </cell>
          <cell r="G39">
            <v>17</v>
          </cell>
          <cell r="H39">
            <v>26</v>
          </cell>
          <cell r="I39">
            <v>24.5</v>
          </cell>
          <cell r="J39">
            <v>24</v>
          </cell>
          <cell r="K39">
            <v>23.5</v>
          </cell>
          <cell r="L39">
            <v>23</v>
          </cell>
          <cell r="M39">
            <v>22.5</v>
          </cell>
          <cell r="N39">
            <v>19</v>
          </cell>
          <cell r="O39">
            <v>19</v>
          </cell>
          <cell r="P39">
            <v>16</v>
          </cell>
          <cell r="Q39">
            <v>15</v>
          </cell>
          <cell r="R39">
            <v>14</v>
          </cell>
          <cell r="S39">
            <v>15</v>
          </cell>
          <cell r="T39">
            <v>17</v>
          </cell>
          <cell r="U39">
            <v>25</v>
          </cell>
          <cell r="V39">
            <v>23</v>
          </cell>
          <cell r="W39">
            <v>16</v>
          </cell>
          <cell r="X39">
            <v>15</v>
          </cell>
          <cell r="Y39">
            <v>14</v>
          </cell>
        </row>
        <row r="40">
          <cell r="B40">
            <v>9</v>
          </cell>
          <cell r="C40">
            <v>9</v>
          </cell>
          <cell r="D40">
            <v>9</v>
          </cell>
          <cell r="E40">
            <v>9</v>
          </cell>
          <cell r="F40">
            <v>10</v>
          </cell>
          <cell r="G40">
            <v>14</v>
          </cell>
          <cell r="H40">
            <v>18</v>
          </cell>
          <cell r="I40">
            <v>18.5</v>
          </cell>
          <cell r="J40">
            <v>18</v>
          </cell>
          <cell r="K40">
            <v>20</v>
          </cell>
          <cell r="L40">
            <v>19</v>
          </cell>
          <cell r="M40">
            <v>19</v>
          </cell>
          <cell r="N40">
            <v>19</v>
          </cell>
          <cell r="O40">
            <v>16</v>
          </cell>
          <cell r="P40">
            <v>14</v>
          </cell>
          <cell r="Q40">
            <v>13.5</v>
          </cell>
          <cell r="R40">
            <v>13.5</v>
          </cell>
          <cell r="S40">
            <v>13</v>
          </cell>
          <cell r="T40">
            <v>15</v>
          </cell>
          <cell r="U40">
            <v>18</v>
          </cell>
          <cell r="V40">
            <v>16</v>
          </cell>
          <cell r="W40">
            <v>14</v>
          </cell>
          <cell r="X40">
            <v>13</v>
          </cell>
          <cell r="Y40">
            <v>11</v>
          </cell>
        </row>
        <row r="41">
          <cell r="B41">
            <v>14</v>
          </cell>
          <cell r="C41">
            <v>14</v>
          </cell>
          <cell r="D41">
            <v>14</v>
          </cell>
          <cell r="E41">
            <v>14</v>
          </cell>
          <cell r="F41">
            <v>15</v>
          </cell>
          <cell r="G41">
            <v>22.5</v>
          </cell>
          <cell r="H41">
            <v>23</v>
          </cell>
          <cell r="I41">
            <v>22</v>
          </cell>
          <cell r="J41">
            <v>22</v>
          </cell>
          <cell r="K41">
            <v>21</v>
          </cell>
          <cell r="L41">
            <v>21</v>
          </cell>
          <cell r="M41">
            <v>18</v>
          </cell>
          <cell r="N41">
            <v>16</v>
          </cell>
          <cell r="O41">
            <v>15</v>
          </cell>
          <cell r="P41">
            <v>15</v>
          </cell>
          <cell r="Q41">
            <v>15</v>
          </cell>
          <cell r="R41">
            <v>16</v>
          </cell>
          <cell r="S41">
            <v>20</v>
          </cell>
          <cell r="T41">
            <v>23</v>
          </cell>
          <cell r="U41">
            <v>21</v>
          </cell>
          <cell r="V41">
            <v>18</v>
          </cell>
          <cell r="W41">
            <v>14</v>
          </cell>
          <cell r="X41">
            <v>13.5</v>
          </cell>
          <cell r="Y41">
            <v>12</v>
          </cell>
        </row>
        <row r="42">
          <cell r="B42">
            <v>26.201436321591199</v>
          </cell>
          <cell r="C42">
            <v>19.683021496508601</v>
          </cell>
          <cell r="D42">
            <v>21.358787379715601</v>
          </cell>
          <cell r="E42">
            <v>24.945197804585899</v>
          </cell>
          <cell r="F42">
            <v>19.9457700371402</v>
          </cell>
          <cell r="G42">
            <v>21.101587231575401</v>
          </cell>
          <cell r="H42">
            <v>5.7863976765917</v>
          </cell>
          <cell r="I42">
            <v>4.3780136161983698</v>
          </cell>
          <cell r="J42">
            <v>13.792094951008799</v>
          </cell>
          <cell r="K42">
            <v>7.1155566502561403</v>
          </cell>
          <cell r="L42">
            <v>9.2710045720934193</v>
          </cell>
          <cell r="M42">
            <v>14.7755697561368</v>
          </cell>
          <cell r="N42">
            <v>18.1433103483702</v>
          </cell>
          <cell r="O42">
            <v>13.393682625655201</v>
          </cell>
          <cell r="P42">
            <v>19.548587161917801</v>
          </cell>
          <cell r="Q42">
            <v>22.135840086187098</v>
          </cell>
          <cell r="R42">
            <v>26.557722041690901</v>
          </cell>
          <cell r="S42">
            <v>20.847131834477299</v>
          </cell>
          <cell r="T42">
            <v>22.6507437836615</v>
          </cell>
          <cell r="U42">
            <v>11.8664281560199</v>
          </cell>
          <cell r="V42">
            <v>14.883398291796199</v>
          </cell>
          <cell r="W42">
            <v>22.074198273163599</v>
          </cell>
          <cell r="X42">
            <v>24.886294423923701</v>
          </cell>
          <cell r="Y42">
            <v>24.284716294684099</v>
          </cell>
        </row>
        <row r="43">
          <cell r="B43">
            <v>19.971677683447702</v>
          </cell>
          <cell r="C43">
            <v>22.023319870159799</v>
          </cell>
          <cell r="D43">
            <v>19.3549061720624</v>
          </cell>
          <cell r="E43">
            <v>23.7419686012204</v>
          </cell>
          <cell r="F43">
            <v>20.565457844445699</v>
          </cell>
          <cell r="G43">
            <v>19.564864200683999</v>
          </cell>
          <cell r="H43">
            <v>12.3044456694885</v>
          </cell>
          <cell r="I43">
            <v>17.052132410503901</v>
          </cell>
          <cell r="J43">
            <v>14.618565096312601</v>
          </cell>
          <cell r="K43">
            <v>11.272389354895401</v>
          </cell>
          <cell r="L43">
            <v>9.6797995548997395</v>
          </cell>
          <cell r="M43">
            <v>10.9923103976253</v>
          </cell>
          <cell r="N43">
            <v>12.844690505409799</v>
          </cell>
          <cell r="O43">
            <v>17.996931150722801</v>
          </cell>
          <cell r="P43">
            <v>17.904853259713001</v>
          </cell>
          <cell r="Q43">
            <v>15.512633171647201</v>
          </cell>
          <cell r="R43">
            <v>14.720244303880699</v>
          </cell>
          <cell r="S43">
            <v>17.492310245483299</v>
          </cell>
          <cell r="T43">
            <v>18.008364137854802</v>
          </cell>
          <cell r="U43">
            <v>11.8642170997914</v>
          </cell>
          <cell r="V43">
            <v>17.2907997343966</v>
          </cell>
          <cell r="W43">
            <v>16.170623715039401</v>
          </cell>
          <cell r="X43">
            <v>17.868333203275299</v>
          </cell>
          <cell r="Y43">
            <v>23.198996791399502</v>
          </cell>
        </row>
        <row r="44">
          <cell r="B44">
            <v>14.067498644540301</v>
          </cell>
          <cell r="C44">
            <v>16.627619944075398</v>
          </cell>
          <cell r="D44">
            <v>19.058230778788499</v>
          </cell>
          <cell r="E44">
            <v>17.5761561289974</v>
          </cell>
          <cell r="F44">
            <v>16.222043787759201</v>
          </cell>
          <cell r="G44">
            <v>6.5400703744344497</v>
          </cell>
          <cell r="H44">
            <v>6.1300819764828196</v>
          </cell>
          <cell r="I44">
            <v>12.1990600315984</v>
          </cell>
          <cell r="J44">
            <v>12.6417084584394</v>
          </cell>
          <cell r="K44">
            <v>9.4495039830450693</v>
          </cell>
          <cell r="L44">
            <v>10.5352564779361</v>
          </cell>
          <cell r="M44">
            <v>12.416218308354701</v>
          </cell>
          <cell r="N44">
            <v>14.189637240137699</v>
          </cell>
          <cell r="O44">
            <v>16.483854544922401</v>
          </cell>
          <cell r="P44">
            <v>13.3520611496059</v>
          </cell>
          <cell r="Q44">
            <v>15.4827893611498</v>
          </cell>
          <cell r="R44">
            <v>15.4483581189278</v>
          </cell>
          <cell r="S44">
            <v>9.8679352249619505</v>
          </cell>
          <cell r="T44">
            <v>10.2883152340404</v>
          </cell>
          <cell r="U44">
            <v>7.5828722310155596</v>
          </cell>
          <cell r="V44">
            <v>12.673868071408901</v>
          </cell>
          <cell r="W44">
            <v>13.596663558594701</v>
          </cell>
          <cell r="X44">
            <v>16.914668854658</v>
          </cell>
          <cell r="Y44">
            <v>16.289900705022301</v>
          </cell>
        </row>
        <row r="46">
          <cell r="B46">
            <v>183.38077355854901</v>
          </cell>
          <cell r="C46">
            <v>145.985551156322</v>
          </cell>
          <cell r="D46">
            <v>158.03211584708299</v>
          </cell>
          <cell r="E46">
            <v>144.21541294498201</v>
          </cell>
          <cell r="F46">
            <v>140.85215034343699</v>
          </cell>
          <cell r="G46">
            <v>72.304778056397595</v>
          </cell>
          <cell r="H46">
            <v>52.333767914395601</v>
          </cell>
          <cell r="I46">
            <v>33.1602860019388</v>
          </cell>
          <cell r="J46">
            <v>137.25140593279599</v>
          </cell>
          <cell r="K46">
            <v>10.694644470427599</v>
          </cell>
          <cell r="L46">
            <v>86.705587924952795</v>
          </cell>
          <cell r="M46">
            <v>13.4495558098881</v>
          </cell>
          <cell r="N46">
            <v>74.994883476828207</v>
          </cell>
          <cell r="O46">
            <v>77.8004681960266</v>
          </cell>
          <cell r="P46">
            <v>143.41885074987999</v>
          </cell>
          <cell r="Q46">
            <v>172.61928325476799</v>
          </cell>
          <cell r="R46">
            <v>141.23303099897001</v>
          </cell>
          <cell r="S46">
            <v>125.32241025645099</v>
          </cell>
          <cell r="T46">
            <v>144.61369404253401</v>
          </cell>
          <cell r="U46">
            <v>121.256589100298</v>
          </cell>
          <cell r="V46">
            <v>147.36663258443099</v>
          </cell>
          <cell r="W46">
            <v>96.593137910020403</v>
          </cell>
          <cell r="X46">
            <v>170.62975903086499</v>
          </cell>
          <cell r="Y46">
            <v>146.21754573741401</v>
          </cell>
        </row>
        <row r="47">
          <cell r="B47">
            <v>-2.7448482407108199</v>
          </cell>
          <cell r="C47">
            <v>-1.72529997053593</v>
          </cell>
          <cell r="D47">
            <v>-3.0418604390660802</v>
          </cell>
          <cell r="E47">
            <v>0.87491271492038403</v>
          </cell>
          <cell r="F47">
            <v>-4.4657615226330103</v>
          </cell>
          <cell r="G47">
            <v>-2.63994870436591</v>
          </cell>
          <cell r="H47">
            <v>-3.4461304634042502</v>
          </cell>
          <cell r="I47">
            <v>-1.9855712755409201</v>
          </cell>
          <cell r="J47">
            <v>-16.6050910860092</v>
          </cell>
          <cell r="K47">
            <v>-3.0370370370370402E-2</v>
          </cell>
          <cell r="L47">
            <v>-8.9306614031750904</v>
          </cell>
          <cell r="M47">
            <v>-2.3703703703703699E-2</v>
          </cell>
          <cell r="N47">
            <v>-6.3247622832903003</v>
          </cell>
          <cell r="O47">
            <v>-5.9386377560510697</v>
          </cell>
          <cell r="P47">
            <v>-10.3495616662057</v>
          </cell>
          <cell r="Q47">
            <v>-11.4210603098121</v>
          </cell>
          <cell r="R47">
            <v>-5.9399573632901497</v>
          </cell>
          <cell r="S47">
            <v>-6.8465661961434101</v>
          </cell>
          <cell r="T47">
            <v>-10.085824808230401</v>
          </cell>
          <cell r="U47">
            <v>-11.5925258856404</v>
          </cell>
          <cell r="V47">
            <v>-13.676901648568901</v>
          </cell>
          <cell r="W47">
            <v>-5.2343450771619597</v>
          </cell>
          <cell r="X47">
            <v>-7.1968111042661</v>
          </cell>
          <cell r="Y47">
            <v>-1.1027108450301</v>
          </cell>
        </row>
        <row r="48">
          <cell r="B48">
            <v>185.40615292246599</v>
          </cell>
          <cell r="C48">
            <v>186.82102146144999</v>
          </cell>
          <cell r="D48">
            <v>158.03211584708299</v>
          </cell>
          <cell r="E48">
            <v>154.38070018378801</v>
          </cell>
          <cell r="F48">
            <v>169.72187561949301</v>
          </cell>
          <cell r="G48">
            <v>153.52448907845101</v>
          </cell>
          <cell r="H48">
            <v>161.88950869096499</v>
          </cell>
          <cell r="I48">
            <v>160.58733580343201</v>
          </cell>
          <cell r="J48">
            <v>137.25140593279599</v>
          </cell>
          <cell r="K48">
            <v>135.453228798851</v>
          </cell>
          <cell r="L48">
            <v>158.17541711251701</v>
          </cell>
          <cell r="M48">
            <v>162.30153903785001</v>
          </cell>
          <cell r="N48">
            <v>135.453228798851</v>
          </cell>
          <cell r="O48">
            <v>154.39344303668801</v>
          </cell>
          <cell r="P48">
            <v>161.33066584307599</v>
          </cell>
          <cell r="Q48">
            <v>194.37194915762299</v>
          </cell>
          <cell r="R48">
            <v>142.41235525373</v>
          </cell>
          <cell r="S48">
            <v>125.32241025645099</v>
          </cell>
          <cell r="T48">
            <v>175.22940735975601</v>
          </cell>
          <cell r="U48">
            <v>166.116777811025</v>
          </cell>
          <cell r="V48">
            <v>147.36663258443099</v>
          </cell>
          <cell r="W48">
            <v>171.71139477029999</v>
          </cell>
          <cell r="X48">
            <v>174.25114364971901</v>
          </cell>
          <cell r="Y48">
            <v>146.21754573741401</v>
          </cell>
        </row>
        <row r="49">
          <cell r="B49">
            <v>-4.2135117527936998</v>
          </cell>
          <cell r="C49">
            <v>-5.4954783427642697</v>
          </cell>
          <cell r="D49">
            <v>-5.2718807448453102</v>
          </cell>
          <cell r="E49">
            <v>-2.4870420792441599</v>
          </cell>
          <cell r="F49">
            <v>-9.5067027012777103</v>
          </cell>
          <cell r="G49">
            <v>-16.0138728182263</v>
          </cell>
          <cell r="H49">
            <v>-25.851483732236701</v>
          </cell>
          <cell r="I49">
            <v>-26.5218449009887</v>
          </cell>
          <cell r="J49">
            <v>-25.078773538439201</v>
          </cell>
          <cell r="K49">
            <v>-26.569936478012501</v>
          </cell>
          <cell r="L49">
            <v>-26.271187258540799</v>
          </cell>
          <cell r="M49">
            <v>-25.172914584959901</v>
          </cell>
          <cell r="N49">
            <v>-22.905473469609401</v>
          </cell>
          <cell r="O49">
            <v>-19.781532810564599</v>
          </cell>
          <cell r="P49">
            <v>-15.3589705140422</v>
          </cell>
          <cell r="Q49">
            <v>-14.052508298052899</v>
          </cell>
          <cell r="R49">
            <v>-11.2128752272278</v>
          </cell>
          <cell r="S49">
            <v>-14.0335272372005</v>
          </cell>
          <cell r="T49">
            <v>-17.6978174998052</v>
          </cell>
          <cell r="U49">
            <v>-24.670209526099999</v>
          </cell>
          <cell r="V49">
            <v>-22.187573878172401</v>
          </cell>
          <cell r="W49">
            <v>-13.79197886355</v>
          </cell>
          <cell r="X49">
            <v>-9.0137224497683199</v>
          </cell>
          <cell r="Y49">
            <v>-3.4342419814562102</v>
          </cell>
        </row>
        <row r="62">
          <cell r="C62">
            <v>0.86599999999999999</v>
          </cell>
          <cell r="D62">
            <v>0.86499999999999999</v>
          </cell>
          <cell r="E62">
            <v>0.85</v>
          </cell>
          <cell r="F62">
            <v>0.84799999999999998</v>
          </cell>
          <cell r="G62">
            <v>0.84899999999999998</v>
          </cell>
          <cell r="H62">
            <v>0.86099999999999999</v>
          </cell>
          <cell r="I62">
            <v>0.85399999999999998</v>
          </cell>
          <cell r="J62">
            <v>0.86499999999999999</v>
          </cell>
          <cell r="K62">
            <v>0.86899999999999999</v>
          </cell>
        </row>
        <row r="63">
          <cell r="C63">
            <v>6.6216210328144598</v>
          </cell>
          <cell r="D63">
            <v>9.3066341577270499</v>
          </cell>
          <cell r="E63">
            <v>11.9353048298297</v>
          </cell>
          <cell r="F63">
            <v>14.540952698727901</v>
          </cell>
          <cell r="G63">
            <v>17.098060391035599</v>
          </cell>
          <cell r="H63">
            <v>19.696041929497099</v>
          </cell>
          <cell r="I63">
            <v>22.212275775651001</v>
          </cell>
          <cell r="J63">
            <v>24.860710247344301</v>
          </cell>
          <cell r="K63">
            <v>27.326491160266301</v>
          </cell>
        </row>
        <row r="70">
          <cell r="C70">
            <v>0.91700000000000004</v>
          </cell>
          <cell r="D70">
            <v>0.92500000000000004</v>
          </cell>
          <cell r="E70">
            <v>0.96699999999999997</v>
          </cell>
          <cell r="F70">
            <v>0.97599999999999998</v>
          </cell>
          <cell r="G70">
            <v>1.0009999999999999</v>
          </cell>
          <cell r="H70">
            <v>1.0720000000000001</v>
          </cell>
          <cell r="I70">
            <v>1.0760000000000001</v>
          </cell>
          <cell r="J70">
            <v>1.0840000000000001</v>
          </cell>
          <cell r="K70">
            <v>1.093</v>
          </cell>
          <cell r="L70">
            <v>1.1379999999999999</v>
          </cell>
        </row>
        <row r="71">
          <cell r="C71">
            <v>7.2976262157296592</v>
          </cell>
          <cell r="D71">
            <v>7.2976262157296592</v>
          </cell>
          <cell r="E71">
            <v>7.2976262157296592</v>
          </cell>
          <cell r="F71">
            <v>7.2976262157296592</v>
          </cell>
          <cell r="G71">
            <v>7.2976262157296592</v>
          </cell>
          <cell r="H71">
            <v>7.2976262157296592</v>
          </cell>
          <cell r="I71">
            <v>7.2976262157296592</v>
          </cell>
          <cell r="J71">
            <v>7.2976262157296592</v>
          </cell>
          <cell r="K71">
            <v>7.2976262157296592</v>
          </cell>
          <cell r="L71">
            <v>7.2976262157296592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8"/>
  <sheetViews>
    <sheetView tabSelected="1" workbookViewId="0">
      <selection activeCell="P11" sqref="P11"/>
    </sheetView>
  </sheetViews>
  <sheetFormatPr defaultColWidth="9" defaultRowHeight="14.25" x14ac:dyDescent="0.2"/>
  <cols>
    <col min="1" max="1" width="18.125" style="2" customWidth="1"/>
    <col min="2" max="2" width="6.625" style="2" customWidth="1"/>
    <col min="3" max="3" width="6.75" customWidth="1"/>
    <col min="4" max="4" width="7.375" customWidth="1"/>
    <col min="5" max="5" width="7.125" customWidth="1"/>
    <col min="6" max="6" width="8.375" customWidth="1"/>
    <col min="7" max="7" width="7.25" customWidth="1"/>
    <col min="8" max="8" width="8" customWidth="1"/>
    <col min="9" max="9" width="8.25" customWidth="1"/>
    <col min="10" max="10" width="10.125" customWidth="1"/>
    <col min="11" max="11" width="10.625" customWidth="1"/>
    <col min="12" max="12" width="9.125" customWidth="1"/>
    <col min="13" max="13" width="11.875" customWidth="1"/>
    <col min="14" max="14" width="6.75" customWidth="1"/>
    <col min="15" max="15" width="7.375" customWidth="1"/>
  </cols>
  <sheetData>
    <row r="1" spans="1:26" x14ac:dyDescent="0.2">
      <c r="A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26" x14ac:dyDescent="0.2">
      <c r="A2" s="4"/>
      <c r="B2" s="5" t="s">
        <v>7</v>
      </c>
      <c r="C2" s="2" t="s">
        <v>8</v>
      </c>
      <c r="D2" s="6"/>
      <c r="E2" s="6"/>
      <c r="F2" s="6">
        <v>80.936245863245503</v>
      </c>
      <c r="G2" s="6">
        <v>177.03277760495101</v>
      </c>
      <c r="H2" s="6">
        <v>128.02201179162199</v>
      </c>
      <c r="I2" s="6">
        <v>8.4444444444444502E-2</v>
      </c>
      <c r="J2" s="6"/>
      <c r="K2" s="6"/>
      <c r="L2" s="6"/>
      <c r="M2" s="7"/>
    </row>
    <row r="3" spans="1:26" x14ac:dyDescent="0.2">
      <c r="A3" s="4"/>
      <c r="B3" s="5"/>
      <c r="C3" s="2" t="s">
        <v>9</v>
      </c>
      <c r="D3" s="6"/>
      <c r="E3" s="6"/>
      <c r="F3" s="6">
        <v>126.58449686319599</v>
      </c>
      <c r="G3" s="6">
        <v>184.113692292732</v>
      </c>
      <c r="H3" s="6">
        <v>118.135437079724</v>
      </c>
      <c r="I3" s="6">
        <v>0.11851851851851899</v>
      </c>
      <c r="J3" s="6"/>
      <c r="K3" s="6"/>
      <c r="L3" s="6"/>
    </row>
    <row r="4" spans="1:26" x14ac:dyDescent="0.2">
      <c r="A4" s="4"/>
      <c r="B4" s="5"/>
      <c r="C4" s="2" t="s">
        <v>10</v>
      </c>
      <c r="D4" s="6"/>
      <c r="E4" s="6"/>
      <c r="F4" s="6">
        <v>55.546112805255497</v>
      </c>
      <c r="G4" s="6">
        <v>35.4533470508919</v>
      </c>
      <c r="H4" s="6">
        <v>10.3017020022764</v>
      </c>
      <c r="I4" s="6">
        <v>0.13037037037037</v>
      </c>
      <c r="J4" s="3" t="s">
        <v>11</v>
      </c>
      <c r="K4" s="3" t="s">
        <v>12</v>
      </c>
      <c r="L4" s="3" t="s">
        <v>13</v>
      </c>
      <c r="M4" s="3" t="s">
        <v>14</v>
      </c>
    </row>
    <row r="5" spans="1:26" x14ac:dyDescent="0.2">
      <c r="A5" s="4"/>
      <c r="B5" s="5"/>
      <c r="C5" s="2" t="s">
        <v>15</v>
      </c>
      <c r="D5" s="8">
        <v>2452.8458224852002</v>
      </c>
      <c r="E5" s="6">
        <v>245.959677365511</v>
      </c>
      <c r="F5" s="6">
        <v>263.066855531697</v>
      </c>
      <c r="G5" s="6">
        <v>396.59981694857498</v>
      </c>
      <c r="H5" s="6">
        <v>256.45915087362198</v>
      </c>
      <c r="I5" s="6">
        <v>0.33333333333333398</v>
      </c>
      <c r="J5" s="6">
        <v>2435.7386443190198</v>
      </c>
      <c r="K5" s="6">
        <v>-140.47399940828501</v>
      </c>
      <c r="L5" s="6">
        <v>2295.2646449107301</v>
      </c>
      <c r="M5" s="6">
        <v>2802.6709762022501</v>
      </c>
      <c r="N5" s="2" t="s">
        <v>16</v>
      </c>
    </row>
    <row r="6" spans="1:26" x14ac:dyDescent="0.2">
      <c r="A6" s="9" t="s">
        <v>17</v>
      </c>
      <c r="B6" s="3" t="s">
        <v>18</v>
      </c>
      <c r="D6" s="6">
        <v>2452.8458224852002</v>
      </c>
      <c r="E6" s="6">
        <v>425.04775915569201</v>
      </c>
      <c r="F6" s="6">
        <v>360.73108342212203</v>
      </c>
      <c r="G6" s="6">
        <v>699.95687373816099</v>
      </c>
      <c r="H6" s="10">
        <v>313.56329453176301</v>
      </c>
      <c r="I6" s="10">
        <v>0.20148148148148201</v>
      </c>
      <c r="J6" s="6">
        <v>2517.16249821877</v>
      </c>
      <c r="K6" s="6">
        <v>-386.59506068787903</v>
      </c>
      <c r="L6" s="6">
        <v>2130.5674375308899</v>
      </c>
      <c r="M6">
        <v>4458.9358339522296</v>
      </c>
      <c r="N6" s="6">
        <f>100*(J6-J5)/J5</f>
        <v>3.342881392043378</v>
      </c>
    </row>
    <row r="7" spans="1:26" x14ac:dyDescent="0.2">
      <c r="B7" s="3" t="s">
        <v>19</v>
      </c>
      <c r="D7" s="6">
        <v>0</v>
      </c>
      <c r="E7" s="6">
        <v>0</v>
      </c>
      <c r="F7" s="6">
        <v>0</v>
      </c>
      <c r="G7" s="11">
        <v>237.12930555555499</v>
      </c>
      <c r="H7" s="6">
        <v>398.089360349755</v>
      </c>
      <c r="I7" s="6">
        <v>0.24518518518518501</v>
      </c>
      <c r="J7" s="6">
        <f t="shared" ref="J7" si="0">D7+E7-F7</f>
        <v>0</v>
      </c>
      <c r="K7" s="6">
        <v>160.71486960901399</v>
      </c>
      <c r="L7" s="6">
        <v>160.71486960901399</v>
      </c>
      <c r="M7" t="s">
        <v>20</v>
      </c>
      <c r="N7" s="6">
        <f>100*L7/L5</f>
        <v>7.002019133844354</v>
      </c>
    </row>
    <row r="9" spans="1:26" x14ac:dyDescent="0.2">
      <c r="A9" s="2" t="s">
        <v>21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  <c r="V9" s="2">
        <v>21</v>
      </c>
      <c r="W9" s="2">
        <v>22</v>
      </c>
      <c r="X9" s="2">
        <v>23</v>
      </c>
      <c r="Y9" s="2">
        <v>24</v>
      </c>
    </row>
    <row r="10" spans="1:26" x14ac:dyDescent="0.2">
      <c r="A10" s="9" t="s">
        <v>22</v>
      </c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2" t="s">
        <v>23</v>
      </c>
      <c r="B11" s="6">
        <v>96</v>
      </c>
      <c r="C11" s="6">
        <v>84</v>
      </c>
      <c r="D11" s="6">
        <v>88</v>
      </c>
      <c r="E11" s="6">
        <v>76</v>
      </c>
      <c r="F11" s="6">
        <v>68</v>
      </c>
      <c r="G11" s="6">
        <v>64</v>
      </c>
      <c r="H11" s="6">
        <v>76.8</v>
      </c>
      <c r="I11" s="6">
        <v>78.769230769230802</v>
      </c>
      <c r="J11" s="6">
        <v>80.738461538461607</v>
      </c>
      <c r="K11" s="6">
        <v>64</v>
      </c>
      <c r="L11" s="6">
        <v>68</v>
      </c>
      <c r="M11" s="6">
        <v>75.815384615384602</v>
      </c>
      <c r="N11" s="6">
        <v>78.769230769230802</v>
      </c>
      <c r="O11" s="6">
        <v>80.738461538461607</v>
      </c>
      <c r="P11" s="6">
        <v>78.769230769230802</v>
      </c>
      <c r="Q11" s="6">
        <v>96</v>
      </c>
      <c r="R11" s="6">
        <v>72</v>
      </c>
      <c r="S11" s="6">
        <v>76.8</v>
      </c>
      <c r="T11" s="6">
        <v>74.830769230769207</v>
      </c>
      <c r="U11" s="6">
        <v>74.830769230769207</v>
      </c>
      <c r="V11" s="6">
        <v>75.815384615384602</v>
      </c>
      <c r="W11" s="6">
        <v>72.861538461538402</v>
      </c>
      <c r="X11" s="6">
        <v>71.876923076923006</v>
      </c>
      <c r="Y11" s="6">
        <v>74.830769230769207</v>
      </c>
      <c r="Z11" s="11"/>
    </row>
    <row r="12" spans="1:26" x14ac:dyDescent="0.2">
      <c r="A12" s="2" t="s">
        <v>24</v>
      </c>
      <c r="B12" s="6">
        <v>53.071362171946397</v>
      </c>
      <c r="C12" s="6">
        <v>62.120176625248199</v>
      </c>
      <c r="D12" s="6">
        <v>59.843652878622798</v>
      </c>
      <c r="E12" s="6">
        <v>65.691444772373799</v>
      </c>
      <c r="F12" s="6">
        <v>53.6</v>
      </c>
      <c r="G12" s="6">
        <v>55.2</v>
      </c>
      <c r="H12" s="6">
        <v>65.814362169405598</v>
      </c>
      <c r="I12" s="6">
        <v>66.149934564272996</v>
      </c>
      <c r="J12" s="6">
        <v>63.261864837608002</v>
      </c>
      <c r="K12" s="6">
        <v>54.8</v>
      </c>
      <c r="L12" s="6">
        <v>52.4</v>
      </c>
      <c r="M12" s="6">
        <v>67.929408745381394</v>
      </c>
      <c r="N12" s="6">
        <v>64.339196467299402</v>
      </c>
      <c r="O12" s="6">
        <v>65.266550469584203</v>
      </c>
      <c r="P12" s="6">
        <v>64.250116574413198</v>
      </c>
      <c r="Q12" s="6">
        <v>55.193033190416202</v>
      </c>
      <c r="R12" s="6">
        <v>70.055633029553405</v>
      </c>
      <c r="S12" s="6">
        <v>68.174555320581405</v>
      </c>
      <c r="T12" s="6">
        <v>67.148169055492602</v>
      </c>
      <c r="U12" s="6">
        <v>66.734856082033204</v>
      </c>
      <c r="V12" s="6">
        <v>65.994414434431206</v>
      </c>
      <c r="W12" s="6">
        <v>70.794409315643804</v>
      </c>
      <c r="X12" s="6">
        <v>68.869750835085398</v>
      </c>
      <c r="Y12" s="6">
        <v>70.162116995531804</v>
      </c>
      <c r="Z12" s="11"/>
    </row>
    <row r="13" spans="1:26" x14ac:dyDescent="0.2">
      <c r="A13" s="2" t="s">
        <v>25</v>
      </c>
      <c r="B13" s="6">
        <v>1.1000000000000001</v>
      </c>
      <c r="C13" s="6">
        <v>1.25</v>
      </c>
      <c r="D13" s="6">
        <v>1.2</v>
      </c>
      <c r="E13" s="6">
        <v>1.35</v>
      </c>
      <c r="F13" s="6">
        <v>1.45</v>
      </c>
      <c r="G13" s="6">
        <v>1.5</v>
      </c>
      <c r="H13" s="6">
        <v>1.34</v>
      </c>
      <c r="I13" s="6">
        <v>1.31538461538461</v>
      </c>
      <c r="J13" s="6">
        <v>1.29076923076923</v>
      </c>
      <c r="K13" s="6">
        <v>1.5</v>
      </c>
      <c r="L13" s="6">
        <v>1.45</v>
      </c>
      <c r="M13" s="6">
        <v>1.35230769230769</v>
      </c>
      <c r="N13" s="6">
        <v>1.31538461538461</v>
      </c>
      <c r="O13" s="6">
        <v>1.29076923076923</v>
      </c>
      <c r="P13" s="6">
        <v>1.31538461538461</v>
      </c>
      <c r="Q13" s="6">
        <v>1.1000000000000001</v>
      </c>
      <c r="R13" s="6">
        <v>1.4</v>
      </c>
      <c r="S13" s="6">
        <v>1.34</v>
      </c>
      <c r="T13" s="6">
        <v>1.3646153846153799</v>
      </c>
      <c r="U13" s="6">
        <v>1.3646153846153799</v>
      </c>
      <c r="V13" s="6">
        <v>1.35230769230769</v>
      </c>
      <c r="W13" s="6">
        <v>1.3892307692307599</v>
      </c>
      <c r="X13" s="6">
        <v>1.4015384615384501</v>
      </c>
      <c r="Y13" s="6">
        <v>1.3646153846153799</v>
      </c>
      <c r="Z13" s="11"/>
    </row>
    <row r="14" spans="1:26" x14ac:dyDescent="0.2">
      <c r="B14" s="6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9" t="s">
        <v>26</v>
      </c>
      <c r="B15" s="6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2" t="s">
        <v>27</v>
      </c>
      <c r="B16" s="6">
        <v>83.880773558548597</v>
      </c>
      <c r="C16" s="6">
        <v>58.985551156322103</v>
      </c>
      <c r="D16" s="6">
        <v>67.532115847083404</v>
      </c>
      <c r="E16" s="6">
        <v>65.915412944982407</v>
      </c>
      <c r="F16" s="6">
        <v>70.652150343437</v>
      </c>
      <c r="G16" s="6">
        <v>6.3047780563975699</v>
      </c>
      <c r="H16" s="6">
        <v>0</v>
      </c>
      <c r="I16" s="6">
        <v>0</v>
      </c>
      <c r="J16" s="6">
        <v>55.312944394334203</v>
      </c>
      <c r="K16" s="6">
        <v>0</v>
      </c>
      <c r="L16" s="6">
        <v>17.205587924952798</v>
      </c>
      <c r="M16" s="6">
        <v>0</v>
      </c>
      <c r="N16" s="6">
        <v>0</v>
      </c>
      <c r="O16" s="6">
        <v>0</v>
      </c>
      <c r="P16" s="6">
        <v>62.149619980648801</v>
      </c>
      <c r="Q16" s="6">
        <v>73.819283254768195</v>
      </c>
      <c r="R16" s="6">
        <v>64.733030998969795</v>
      </c>
      <c r="S16" s="6">
        <v>44.522410256451202</v>
      </c>
      <c r="T16" s="6">
        <v>65.582924811764599</v>
      </c>
      <c r="U16" s="6">
        <v>41.825819869528601</v>
      </c>
      <c r="V16" s="6">
        <v>67.951247969046605</v>
      </c>
      <c r="W16" s="6">
        <v>20.231599448482001</v>
      </c>
      <c r="X16" s="6">
        <v>95.252835953942395</v>
      </c>
      <c r="Y16" s="6">
        <v>68.386776506645205</v>
      </c>
      <c r="Z16" s="11"/>
    </row>
    <row r="17" spans="1:26" x14ac:dyDescent="0.2">
      <c r="A17" s="2" t="s">
        <v>28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-26.4662320856044</v>
      </c>
      <c r="I17" s="6">
        <v>-47.108944767292002</v>
      </c>
      <c r="J17" s="6">
        <v>0</v>
      </c>
      <c r="K17" s="6">
        <v>-54.505355529572398</v>
      </c>
      <c r="L17" s="6">
        <v>0</v>
      </c>
      <c r="M17" s="6">
        <v>-63.865828805496498</v>
      </c>
      <c r="N17" s="6">
        <v>-5.3743472924026001</v>
      </c>
      <c r="O17" s="6">
        <v>-4.7379933424349998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11"/>
    </row>
    <row r="18" spans="1:26" x14ac:dyDescent="0.2">
      <c r="A18" s="2" t="s">
        <v>29</v>
      </c>
      <c r="B18" s="6">
        <v>0.35504482534972398</v>
      </c>
      <c r="C18" s="6">
        <v>0.14422512042713101</v>
      </c>
      <c r="D18" s="6">
        <v>0.369440241082795</v>
      </c>
      <c r="E18" s="6">
        <v>0.35325999229799099</v>
      </c>
      <c r="F18" s="6">
        <v>0.19455192314858899</v>
      </c>
      <c r="G18" s="6">
        <v>0.36687036204076401</v>
      </c>
      <c r="H18" s="6">
        <v>0.16491193842333199</v>
      </c>
      <c r="I18" s="6">
        <v>0.18748574559915099</v>
      </c>
      <c r="J18" s="6">
        <v>0.30299771301718897</v>
      </c>
      <c r="K18" s="6">
        <v>0.194176994463166</v>
      </c>
      <c r="L18" s="6">
        <v>0.32826076787813402</v>
      </c>
      <c r="M18" s="6">
        <v>0.176047300489272</v>
      </c>
      <c r="N18" s="6">
        <v>0.179308052928559</v>
      </c>
      <c r="O18" s="6">
        <v>0.19368937623013399</v>
      </c>
      <c r="P18" s="6">
        <v>0.319945956149913</v>
      </c>
      <c r="Q18" s="6">
        <v>0.32323962106202597</v>
      </c>
      <c r="R18" s="6">
        <v>0.343252184639324</v>
      </c>
      <c r="S18" s="6">
        <v>0.35397288477789102</v>
      </c>
      <c r="T18" s="6">
        <v>0.196715566828115</v>
      </c>
      <c r="U18" s="6">
        <v>0.315789251759792</v>
      </c>
      <c r="V18" s="6">
        <v>0.328386646558813</v>
      </c>
      <c r="W18" s="6">
        <v>0.19648546018236099</v>
      </c>
      <c r="X18" s="6">
        <v>0.19199512313212</v>
      </c>
      <c r="Y18" s="6">
        <v>0.312458836550987</v>
      </c>
      <c r="Z18" s="11"/>
    </row>
    <row r="19" spans="1:26" x14ac:dyDescent="0.2">
      <c r="B19" s="6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9" t="s">
        <v>30</v>
      </c>
      <c r="B20" s="6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2" t="s">
        <v>31</v>
      </c>
      <c r="B21" s="6">
        <v>6.25</v>
      </c>
      <c r="C21" s="6">
        <v>9.5</v>
      </c>
      <c r="D21" s="6">
        <v>7.5</v>
      </c>
      <c r="E21" s="6">
        <v>3.25</v>
      </c>
      <c r="F21" s="6">
        <v>3.75</v>
      </c>
      <c r="G21" s="6">
        <v>7</v>
      </c>
      <c r="H21" s="6">
        <v>9</v>
      </c>
      <c r="I21" s="6">
        <v>9.5</v>
      </c>
      <c r="J21" s="6">
        <v>7.25</v>
      </c>
      <c r="K21" s="6">
        <v>0.5</v>
      </c>
      <c r="L21" s="6">
        <v>0.25</v>
      </c>
      <c r="M21" s="6">
        <v>0</v>
      </c>
      <c r="N21" s="6">
        <v>0</v>
      </c>
      <c r="O21" s="6">
        <v>1.25</v>
      </c>
      <c r="P21" s="6">
        <v>3.25</v>
      </c>
      <c r="Q21" s="6">
        <v>6.5</v>
      </c>
      <c r="R21" s="6">
        <v>9.25</v>
      </c>
      <c r="S21" s="6">
        <v>9.5</v>
      </c>
      <c r="T21" s="6">
        <v>9.5</v>
      </c>
      <c r="U21" s="6">
        <v>9.5</v>
      </c>
      <c r="V21" s="6">
        <v>8.5</v>
      </c>
      <c r="W21" s="6">
        <v>8.75</v>
      </c>
      <c r="X21" s="6">
        <v>7.25</v>
      </c>
      <c r="Y21" s="6">
        <v>7.5</v>
      </c>
      <c r="Z21" s="11"/>
    </row>
    <row r="22" spans="1:26" x14ac:dyDescent="0.2">
      <c r="B22" s="6">
        <v>3.75</v>
      </c>
      <c r="C22" s="6">
        <v>6.375</v>
      </c>
      <c r="D22" s="6">
        <v>7</v>
      </c>
      <c r="E22" s="6">
        <v>6</v>
      </c>
      <c r="F22" s="6">
        <v>6.5</v>
      </c>
      <c r="G22" s="6">
        <v>5.75</v>
      </c>
      <c r="H22" s="6">
        <v>4</v>
      </c>
      <c r="I22" s="6">
        <v>1</v>
      </c>
      <c r="J22" s="6">
        <v>0.875</v>
      </c>
      <c r="K22" s="6">
        <v>1</v>
      </c>
      <c r="L22" s="6">
        <v>1</v>
      </c>
      <c r="M22" s="6">
        <v>1.25</v>
      </c>
      <c r="N22" s="6">
        <v>1.25</v>
      </c>
      <c r="O22" s="6">
        <v>2.875</v>
      </c>
      <c r="P22" s="6">
        <v>1.75</v>
      </c>
      <c r="Q22" s="6">
        <v>2.5</v>
      </c>
      <c r="R22" s="6">
        <v>2.5</v>
      </c>
      <c r="S22" s="6">
        <v>0.5</v>
      </c>
      <c r="T22" s="6">
        <v>0.75</v>
      </c>
      <c r="U22" s="6">
        <v>4.5</v>
      </c>
      <c r="V22" s="6">
        <v>3.25</v>
      </c>
      <c r="W22" s="6">
        <v>7.25</v>
      </c>
      <c r="X22" s="6">
        <v>6.25</v>
      </c>
      <c r="Y22" s="6">
        <v>4</v>
      </c>
      <c r="Z22" s="11"/>
    </row>
    <row r="23" spans="1:26" x14ac:dyDescent="0.2">
      <c r="B23" s="6">
        <v>9.75</v>
      </c>
      <c r="C23" s="6">
        <v>7.5</v>
      </c>
      <c r="D23" s="6">
        <v>6.25</v>
      </c>
      <c r="E23" s="6">
        <v>5.5</v>
      </c>
      <c r="F23" s="6">
        <v>2.5</v>
      </c>
      <c r="G23" s="6">
        <v>6.5</v>
      </c>
      <c r="H23" s="6">
        <v>4</v>
      </c>
      <c r="I23" s="6">
        <v>1.25</v>
      </c>
      <c r="J23" s="6">
        <v>6.25</v>
      </c>
      <c r="K23" s="6">
        <v>7.5</v>
      </c>
      <c r="L23" s="6">
        <v>8.75</v>
      </c>
      <c r="M23" s="6">
        <v>9</v>
      </c>
      <c r="N23" s="6">
        <v>6</v>
      </c>
      <c r="O23" s="6">
        <v>6.25</v>
      </c>
      <c r="P23" s="6">
        <v>5</v>
      </c>
      <c r="Q23" s="6">
        <v>3</v>
      </c>
      <c r="R23" s="6">
        <v>4</v>
      </c>
      <c r="S23" s="6">
        <v>4</v>
      </c>
      <c r="T23" s="6">
        <v>5.75</v>
      </c>
      <c r="U23" s="6">
        <v>4</v>
      </c>
      <c r="V23" s="6">
        <v>2.375</v>
      </c>
      <c r="W23" s="6">
        <v>3.25</v>
      </c>
      <c r="X23" s="6">
        <v>5.5</v>
      </c>
      <c r="Y23" s="6">
        <v>6.5</v>
      </c>
      <c r="Z23" s="11"/>
    </row>
    <row r="24" spans="1:26" x14ac:dyDescent="0.2">
      <c r="A24" s="2" t="s">
        <v>32</v>
      </c>
      <c r="B24" s="6">
        <v>88.9585619193914</v>
      </c>
      <c r="C24" s="6">
        <v>79.7918952527248</v>
      </c>
      <c r="D24" s="6">
        <v>85.5696730305025</v>
      </c>
      <c r="E24" s="6">
        <v>95.8474508082803</v>
      </c>
      <c r="F24" s="6">
        <v>93.0696730305025</v>
      </c>
      <c r="G24" s="6">
        <v>1.7763568394002501E-15</v>
      </c>
      <c r="H24" s="6">
        <v>1.7763568394002501E-15</v>
      </c>
      <c r="I24" s="6">
        <v>0</v>
      </c>
      <c r="J24" s="6">
        <v>35.0525172572356</v>
      </c>
      <c r="K24" s="6">
        <v>0</v>
      </c>
      <c r="L24" s="6">
        <v>2.04489299992143</v>
      </c>
      <c r="M24" s="6">
        <v>0</v>
      </c>
      <c r="N24" s="6">
        <v>3.4031119778735799</v>
      </c>
      <c r="O24" s="6">
        <v>0</v>
      </c>
      <c r="P24" s="6">
        <v>94.0696730305025</v>
      </c>
      <c r="Q24" s="6">
        <v>87.5696730305025</v>
      </c>
      <c r="R24" s="6">
        <v>83.8474508082803</v>
      </c>
      <c r="S24" s="6">
        <v>81.5696730305025</v>
      </c>
      <c r="T24" s="6">
        <v>81.5696730305025</v>
      </c>
      <c r="U24" s="6">
        <v>1.8873791418627701E-15</v>
      </c>
      <c r="V24" s="6">
        <v>0.77009209521547095</v>
      </c>
      <c r="W24" s="6">
        <v>83.0696730305025</v>
      </c>
      <c r="X24" s="6">
        <v>86.9585619193914</v>
      </c>
      <c r="Y24" s="6">
        <v>85.5696730305025</v>
      </c>
      <c r="Z24" s="11"/>
    </row>
    <row r="25" spans="1:26" x14ac:dyDescent="0.2">
      <c r="B25" s="6">
        <v>85.014258228543895</v>
      </c>
      <c r="C25" s="6">
        <v>80.653147117432795</v>
      </c>
      <c r="D25" s="6">
        <v>76.736480450766194</v>
      </c>
      <c r="E25" s="6">
        <v>82.292036006321695</v>
      </c>
      <c r="F25" s="6">
        <v>79.514258228543895</v>
      </c>
      <c r="G25" s="6">
        <v>62.313089321624702</v>
      </c>
      <c r="H25" s="6">
        <v>19.145169241134699</v>
      </c>
      <c r="I25" s="6">
        <v>10.6687536415625</v>
      </c>
      <c r="J25" s="6">
        <v>45.382129114271997</v>
      </c>
      <c r="K25" s="6">
        <v>0</v>
      </c>
      <c r="L25" s="6">
        <v>44.368240225383097</v>
      </c>
      <c r="M25" s="6">
        <v>0</v>
      </c>
      <c r="N25" s="6">
        <v>1.11022302462516E-16</v>
      </c>
      <c r="O25" s="6">
        <v>84.819089586317403</v>
      </c>
      <c r="P25" s="6">
        <v>89.014258228543895</v>
      </c>
      <c r="Q25" s="6">
        <v>87.514258228543895</v>
      </c>
      <c r="R25" s="6">
        <v>86.702846414358106</v>
      </c>
      <c r="S25" s="6">
        <v>72.637349593863405</v>
      </c>
      <c r="T25" s="6">
        <v>91.014258228543895</v>
      </c>
      <c r="U25" s="6">
        <v>40.868240225383097</v>
      </c>
      <c r="V25" s="6">
        <v>86.014258228543895</v>
      </c>
      <c r="W25" s="6">
        <v>18.695045360461801</v>
      </c>
      <c r="X25" s="6">
        <v>80.903147117432795</v>
      </c>
      <c r="Y25" s="6">
        <v>84.514258228543895</v>
      </c>
      <c r="Z25" s="11"/>
    </row>
    <row r="26" spans="1:26" x14ac:dyDescent="0.2">
      <c r="B26" s="6">
        <v>39.779099316361801</v>
      </c>
      <c r="C26" s="6">
        <v>0</v>
      </c>
      <c r="D26" s="6">
        <v>15.845416324103599</v>
      </c>
      <c r="E26" s="6">
        <v>0</v>
      </c>
      <c r="F26" s="6">
        <v>0</v>
      </c>
      <c r="G26" s="6">
        <v>-1.11022302462516E-16</v>
      </c>
      <c r="H26" s="6">
        <v>0</v>
      </c>
      <c r="I26" s="6">
        <v>0</v>
      </c>
      <c r="J26" s="6">
        <v>1.11022302462516E-16</v>
      </c>
      <c r="K26" s="6">
        <v>-1.11022302462516E-16</v>
      </c>
      <c r="L26" s="6">
        <v>1.8873791418627701E-15</v>
      </c>
      <c r="M26" s="6">
        <v>-1.11022302462516E-16</v>
      </c>
      <c r="N26" s="6">
        <v>35.3404206486913</v>
      </c>
      <c r="O26" s="6">
        <v>1.7763568394002501E-15</v>
      </c>
      <c r="P26" s="6">
        <v>0</v>
      </c>
      <c r="Q26" s="6">
        <v>40.658069745725101</v>
      </c>
      <c r="R26" s="6">
        <v>0</v>
      </c>
      <c r="S26" s="6">
        <v>3.3306690738754701E-16</v>
      </c>
      <c r="T26" s="6">
        <v>0</v>
      </c>
      <c r="U26" s="6">
        <v>20.003271854837699</v>
      </c>
      <c r="V26" s="6">
        <v>39.8543095375802</v>
      </c>
      <c r="W26" s="6">
        <v>-1.6653345369377299E-16</v>
      </c>
      <c r="X26" s="6">
        <v>33.160431474496399</v>
      </c>
      <c r="Y26" s="6">
        <v>0.51346700200030104</v>
      </c>
      <c r="Z26" s="11"/>
    </row>
    <row r="27" spans="1:26" x14ac:dyDescent="0.2">
      <c r="A27" s="2" t="s">
        <v>33</v>
      </c>
      <c r="B27" s="6">
        <v>0</v>
      </c>
      <c r="C27" s="6">
        <v>0.88888888888888895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0.88888888888888895</v>
      </c>
      <c r="K27" s="6">
        <v>0</v>
      </c>
      <c r="L27" s="6">
        <v>0.5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0.88888888888888895</v>
      </c>
      <c r="V27" s="6">
        <v>0</v>
      </c>
      <c r="W27" s="6">
        <v>0</v>
      </c>
      <c r="X27" s="6">
        <v>0</v>
      </c>
      <c r="Y27" s="6">
        <v>0</v>
      </c>
      <c r="Z27" s="11"/>
    </row>
    <row r="28" spans="1:26" x14ac:dyDescent="0.2">
      <c r="B28" s="6">
        <v>0</v>
      </c>
      <c r="C28" s="6">
        <v>0</v>
      </c>
      <c r="D28" s="6">
        <v>0.88888888888888895</v>
      </c>
      <c r="E28" s="6">
        <v>0</v>
      </c>
      <c r="F28" s="6">
        <v>0</v>
      </c>
      <c r="G28" s="6">
        <v>0</v>
      </c>
      <c r="H28" s="6">
        <v>0</v>
      </c>
      <c r="I28" s="6">
        <v>0.88888888888888895</v>
      </c>
      <c r="J28" s="6">
        <v>0</v>
      </c>
      <c r="K28" s="6">
        <v>0</v>
      </c>
      <c r="L28" s="6">
        <v>0.88888888888888895</v>
      </c>
      <c r="M28" s="6">
        <v>0</v>
      </c>
      <c r="N28" s="6">
        <v>0.88888888888888895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0.88888888888888895</v>
      </c>
      <c r="V28" s="6">
        <v>0</v>
      </c>
      <c r="W28" s="6">
        <v>0</v>
      </c>
      <c r="X28" s="6">
        <v>0</v>
      </c>
      <c r="Y28" s="6">
        <v>0</v>
      </c>
      <c r="Z28" s="11"/>
    </row>
    <row r="29" spans="1:26" x14ac:dyDescent="0.2">
      <c r="B29" s="6">
        <v>0.44444444444444497</v>
      </c>
      <c r="C29" s="6">
        <v>0</v>
      </c>
      <c r="D29" s="6">
        <v>0</v>
      </c>
      <c r="E29" s="6">
        <v>0</v>
      </c>
      <c r="F29" s="6">
        <v>0.88888888888888895</v>
      </c>
      <c r="G29" s="6">
        <v>0</v>
      </c>
      <c r="H29" s="6">
        <v>0</v>
      </c>
      <c r="I29" s="6">
        <v>0</v>
      </c>
      <c r="J29" s="6">
        <v>0.88888888888888895</v>
      </c>
      <c r="K29" s="6">
        <v>0</v>
      </c>
      <c r="L29" s="6">
        <v>0.88888888888888895</v>
      </c>
      <c r="M29" s="6">
        <v>0</v>
      </c>
      <c r="N29" s="6">
        <v>0.88888888888888895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0.88888888888888895</v>
      </c>
      <c r="V29" s="6">
        <v>0</v>
      </c>
      <c r="W29" s="6">
        <v>0</v>
      </c>
      <c r="X29" s="6">
        <v>0</v>
      </c>
      <c r="Y29" s="6">
        <v>0</v>
      </c>
      <c r="Z29" s="11"/>
    </row>
    <row r="30" spans="1:26" x14ac:dyDescent="0.2">
      <c r="A30" s="2" t="s">
        <v>34</v>
      </c>
      <c r="B30" s="6">
        <v>-0.44444444444444497</v>
      </c>
      <c r="C30" s="6">
        <v>0</v>
      </c>
      <c r="D30" s="6">
        <v>0</v>
      </c>
      <c r="E30" s="6">
        <v>-0.88888888888888895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-0.5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-0.88888888888888895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-0.44444444444444497</v>
      </c>
      <c r="Y30" s="6">
        <v>0</v>
      </c>
      <c r="Z30" s="11"/>
    </row>
    <row r="31" spans="1:26" x14ac:dyDescent="0.2">
      <c r="B31" s="6">
        <v>0</v>
      </c>
      <c r="C31" s="6">
        <v>-0.44444444444444497</v>
      </c>
      <c r="D31" s="6">
        <v>0</v>
      </c>
      <c r="E31" s="6">
        <v>-0.88888888888888895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-0.88888888888888895</v>
      </c>
      <c r="L31" s="6">
        <v>0</v>
      </c>
      <c r="M31" s="6">
        <v>-0.88888888888888895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-0.88888888888888895</v>
      </c>
      <c r="T31" s="6">
        <v>0</v>
      </c>
      <c r="U31" s="6">
        <v>0</v>
      </c>
      <c r="V31" s="6">
        <v>0</v>
      </c>
      <c r="W31" s="6">
        <v>0</v>
      </c>
      <c r="X31" s="6">
        <v>-0.44444444444444497</v>
      </c>
      <c r="Y31" s="6">
        <v>0</v>
      </c>
      <c r="Z31" s="11"/>
    </row>
    <row r="32" spans="1:26" x14ac:dyDescent="0.2">
      <c r="B32" s="6">
        <v>0</v>
      </c>
      <c r="C32" s="6">
        <v>-0.88888888888888895</v>
      </c>
      <c r="D32" s="6">
        <v>0</v>
      </c>
      <c r="E32" s="6">
        <v>0</v>
      </c>
      <c r="F32" s="6">
        <v>0</v>
      </c>
      <c r="G32" s="6">
        <v>-0.88888888888888895</v>
      </c>
      <c r="H32" s="6">
        <v>0</v>
      </c>
      <c r="I32" s="6">
        <v>0</v>
      </c>
      <c r="J32" s="6">
        <v>0</v>
      </c>
      <c r="K32" s="6">
        <v>-0.88888888888888895</v>
      </c>
      <c r="L32" s="6">
        <v>0</v>
      </c>
      <c r="M32" s="6">
        <v>-0.88888888888888895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-0.88888888888888895</v>
      </c>
      <c r="T32" s="6">
        <v>0</v>
      </c>
      <c r="U32" s="6">
        <v>0</v>
      </c>
      <c r="V32" s="6">
        <v>0</v>
      </c>
      <c r="W32" s="6">
        <v>-0.44444444444444497</v>
      </c>
      <c r="X32" s="6">
        <v>0</v>
      </c>
      <c r="Y32" s="6">
        <v>0</v>
      </c>
      <c r="Z32" s="11"/>
    </row>
    <row r="33" spans="1:26" x14ac:dyDescent="0.2">
      <c r="A33" s="2" t="s">
        <v>35</v>
      </c>
      <c r="B33" s="6">
        <v>-44.4792809596957</v>
      </c>
      <c r="C33" s="6">
        <v>-39.8959476263624</v>
      </c>
      <c r="D33" s="6">
        <v>-42.7848365152513</v>
      </c>
      <c r="E33" s="6">
        <v>-47.9237254041402</v>
      </c>
      <c r="F33" s="6">
        <v>-46.5348365152513</v>
      </c>
      <c r="G33" s="6">
        <v>-8.8817841970012504E-16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-47.0348365152513</v>
      </c>
      <c r="Q33" s="6">
        <v>-43.7848365152513</v>
      </c>
      <c r="R33" s="6">
        <v>-41.9237254041402</v>
      </c>
      <c r="S33" s="6">
        <v>-40.7848365152513</v>
      </c>
      <c r="T33" s="6">
        <v>-40.7848365152513</v>
      </c>
      <c r="U33" s="6">
        <v>0</v>
      </c>
      <c r="V33" s="6">
        <v>0</v>
      </c>
      <c r="W33" s="6">
        <v>-41.5348365152513</v>
      </c>
      <c r="X33" s="6">
        <v>-43.4792809596957</v>
      </c>
      <c r="Y33" s="6">
        <v>-42.7848365152513</v>
      </c>
      <c r="Z33" s="11"/>
    </row>
    <row r="34" spans="1:26" x14ac:dyDescent="0.2">
      <c r="B34" s="6">
        <v>-42.507129114271997</v>
      </c>
      <c r="C34" s="6">
        <v>-40.326573558716397</v>
      </c>
      <c r="D34" s="6">
        <v>-38.368240225383097</v>
      </c>
      <c r="E34" s="6">
        <v>-41.146018003160897</v>
      </c>
      <c r="F34" s="6">
        <v>-39.757129114271997</v>
      </c>
      <c r="G34" s="6">
        <v>-31.156544660812301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-42.409544793158702</v>
      </c>
      <c r="P34" s="6">
        <v>-44.507129114271997</v>
      </c>
      <c r="Q34" s="6">
        <v>-43.757129114271997</v>
      </c>
      <c r="R34" s="6">
        <v>-43.351423207179003</v>
      </c>
      <c r="S34" s="6">
        <v>-36.318674796931703</v>
      </c>
      <c r="T34" s="6">
        <v>-45.507129114271997</v>
      </c>
      <c r="U34" s="6">
        <v>0</v>
      </c>
      <c r="V34" s="6">
        <v>-43.007129114271997</v>
      </c>
      <c r="W34" s="6">
        <v>-9.3475226802309095</v>
      </c>
      <c r="X34" s="6">
        <v>-40.451573558716397</v>
      </c>
      <c r="Y34" s="6">
        <v>-42.257129114271997</v>
      </c>
      <c r="Z34" s="11"/>
    </row>
    <row r="35" spans="1:26" x14ac:dyDescent="0.2">
      <c r="B35" s="6">
        <v>-19.889549658180901</v>
      </c>
      <c r="C35" s="6">
        <v>0</v>
      </c>
      <c r="D35" s="6">
        <v>-7.9227081620517801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-8.8817841970012504E-16</v>
      </c>
      <c r="P35" s="6">
        <v>0</v>
      </c>
      <c r="Q35" s="6">
        <v>-20.329034872862501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-16.580215737248199</v>
      </c>
      <c r="Y35" s="6">
        <v>-0.25673350100015102</v>
      </c>
      <c r="Z35" s="11"/>
    </row>
    <row r="36" spans="1:26" x14ac:dyDescent="0.2">
      <c r="A36" s="2" t="s">
        <v>36</v>
      </c>
      <c r="B36" s="6">
        <v>50.2848365152513</v>
      </c>
      <c r="C36" s="6">
        <v>50.2848365152513</v>
      </c>
      <c r="D36" s="6">
        <v>50.2848365152513</v>
      </c>
      <c r="E36" s="6">
        <v>50.2848365152513</v>
      </c>
      <c r="F36" s="6">
        <v>50.2848365152513</v>
      </c>
      <c r="G36" s="6">
        <v>7</v>
      </c>
      <c r="H36" s="6">
        <v>9</v>
      </c>
      <c r="I36" s="6">
        <v>9.5</v>
      </c>
      <c r="J36" s="6">
        <v>43.1914061461245</v>
      </c>
      <c r="K36" s="6">
        <v>0</v>
      </c>
      <c r="L36" s="6">
        <v>2.79489299992143</v>
      </c>
      <c r="M36" s="6">
        <v>0</v>
      </c>
      <c r="N36" s="6">
        <v>3.4031119778735799</v>
      </c>
      <c r="O36" s="6">
        <v>1.25</v>
      </c>
      <c r="P36" s="6">
        <v>50.2848365152513</v>
      </c>
      <c r="Q36" s="6">
        <v>50.2848365152513</v>
      </c>
      <c r="R36" s="6">
        <v>50.2848365152513</v>
      </c>
      <c r="S36" s="6">
        <v>50.2848365152513</v>
      </c>
      <c r="T36" s="6">
        <v>50.2848365152513</v>
      </c>
      <c r="U36" s="6">
        <v>10.3888888888889</v>
      </c>
      <c r="V36" s="6">
        <v>9.2700920952154693</v>
      </c>
      <c r="W36" s="6">
        <v>50.2848365152513</v>
      </c>
      <c r="X36" s="6">
        <v>50.2848365152513</v>
      </c>
      <c r="Y36" s="6">
        <v>50.2848365152513</v>
      </c>
      <c r="Z36" s="11"/>
    </row>
    <row r="37" spans="1:26" x14ac:dyDescent="0.2">
      <c r="B37" s="6">
        <v>46.257129114271997</v>
      </c>
      <c r="C37" s="6">
        <v>46.257129114271997</v>
      </c>
      <c r="D37" s="6">
        <v>46.257129114271997</v>
      </c>
      <c r="E37" s="6">
        <v>46.257129114271997</v>
      </c>
      <c r="F37" s="6">
        <v>46.257129114271997</v>
      </c>
      <c r="G37" s="6">
        <v>36.906544660812301</v>
      </c>
      <c r="H37" s="6">
        <v>23.145169241134699</v>
      </c>
      <c r="I37" s="6">
        <v>12.5576425304514</v>
      </c>
      <c r="J37" s="6">
        <v>46.257129114271997</v>
      </c>
      <c r="K37" s="6">
        <v>0.11111111111111099</v>
      </c>
      <c r="L37" s="6">
        <v>46.257129114271997</v>
      </c>
      <c r="M37" s="6">
        <v>0.36111111111111099</v>
      </c>
      <c r="N37" s="6">
        <v>2.1388888888888902</v>
      </c>
      <c r="O37" s="6">
        <v>45.284544793158702</v>
      </c>
      <c r="P37" s="6">
        <v>46.257129114271997</v>
      </c>
      <c r="Q37" s="6">
        <v>46.257129114271997</v>
      </c>
      <c r="R37" s="6">
        <v>45.851423207179003</v>
      </c>
      <c r="S37" s="6">
        <v>35.929785908042803</v>
      </c>
      <c r="T37" s="6">
        <v>46.257129114271997</v>
      </c>
      <c r="U37" s="6">
        <v>46.257129114271997</v>
      </c>
      <c r="V37" s="6">
        <v>46.257129114271997</v>
      </c>
      <c r="W37" s="6">
        <v>16.597522680230899</v>
      </c>
      <c r="X37" s="6">
        <v>46.257129114271997</v>
      </c>
      <c r="Y37" s="6">
        <v>46.257129114271997</v>
      </c>
      <c r="Z37" s="11"/>
    </row>
    <row r="38" spans="1:26" x14ac:dyDescent="0.2">
      <c r="B38" s="6">
        <v>30.083994102625301</v>
      </c>
      <c r="C38" s="6">
        <v>6.6111111111111098</v>
      </c>
      <c r="D38" s="6">
        <v>14.1727081620518</v>
      </c>
      <c r="E38" s="6">
        <v>5.5</v>
      </c>
      <c r="F38" s="6">
        <v>3.3888888888888902</v>
      </c>
      <c r="G38" s="6">
        <v>5.6111111111111098</v>
      </c>
      <c r="H38" s="6">
        <v>4</v>
      </c>
      <c r="I38" s="6">
        <v>1.25</v>
      </c>
      <c r="J38" s="6">
        <v>7.1388888888888902</v>
      </c>
      <c r="K38" s="6">
        <v>6.6111111111111098</v>
      </c>
      <c r="L38" s="6">
        <v>9.6388888888888893</v>
      </c>
      <c r="M38" s="6">
        <v>8.1111111111111107</v>
      </c>
      <c r="N38" s="6">
        <v>42.2293095375802</v>
      </c>
      <c r="O38" s="6">
        <v>6.25</v>
      </c>
      <c r="P38" s="6">
        <v>5</v>
      </c>
      <c r="Q38" s="6">
        <v>23.329034872862501</v>
      </c>
      <c r="R38" s="6">
        <v>4</v>
      </c>
      <c r="S38" s="6">
        <v>3.1111111111111098</v>
      </c>
      <c r="T38" s="6">
        <v>5.75</v>
      </c>
      <c r="U38" s="6">
        <v>24.892160743726599</v>
      </c>
      <c r="V38" s="6">
        <v>42.2293095375802</v>
      </c>
      <c r="W38" s="6">
        <v>2.8055555555555598</v>
      </c>
      <c r="X38" s="6">
        <v>22.080215737248199</v>
      </c>
      <c r="Y38" s="6">
        <v>6.7567335010001504</v>
      </c>
      <c r="Z38" s="11"/>
    </row>
    <row r="39" spans="1:26" x14ac:dyDescent="0.2">
      <c r="A39" s="2" t="s">
        <v>37</v>
      </c>
      <c r="B39" s="6">
        <v>14</v>
      </c>
      <c r="C39" s="6">
        <v>14</v>
      </c>
      <c r="D39" s="6">
        <v>14</v>
      </c>
      <c r="E39" s="6">
        <v>14</v>
      </c>
      <c r="F39" s="6">
        <v>15</v>
      </c>
      <c r="G39" s="6">
        <v>17</v>
      </c>
      <c r="H39" s="6">
        <v>26</v>
      </c>
      <c r="I39" s="6">
        <v>24.5</v>
      </c>
      <c r="J39" s="6">
        <v>24</v>
      </c>
      <c r="K39" s="6">
        <v>23.5</v>
      </c>
      <c r="L39" s="6">
        <v>23</v>
      </c>
      <c r="M39" s="6">
        <v>22.5</v>
      </c>
      <c r="N39" s="6">
        <v>19</v>
      </c>
      <c r="O39" s="6">
        <v>19</v>
      </c>
      <c r="P39" s="6">
        <v>16</v>
      </c>
      <c r="Q39" s="6">
        <v>15</v>
      </c>
      <c r="R39" s="6">
        <v>14</v>
      </c>
      <c r="S39" s="6">
        <v>15</v>
      </c>
      <c r="T39" s="6">
        <v>17</v>
      </c>
      <c r="U39" s="6">
        <v>25</v>
      </c>
      <c r="V39" s="6">
        <v>23</v>
      </c>
      <c r="W39" s="6">
        <v>16</v>
      </c>
      <c r="X39" s="6">
        <v>15</v>
      </c>
      <c r="Y39" s="6">
        <v>14</v>
      </c>
      <c r="Z39" s="11"/>
    </row>
    <row r="40" spans="1:26" x14ac:dyDescent="0.2">
      <c r="B40" s="6">
        <v>9</v>
      </c>
      <c r="C40" s="6">
        <v>9</v>
      </c>
      <c r="D40" s="6">
        <v>9</v>
      </c>
      <c r="E40" s="6">
        <v>9</v>
      </c>
      <c r="F40" s="6">
        <v>10</v>
      </c>
      <c r="G40" s="6">
        <v>14</v>
      </c>
      <c r="H40" s="6">
        <v>18</v>
      </c>
      <c r="I40" s="6">
        <v>18.5</v>
      </c>
      <c r="J40" s="6">
        <v>18</v>
      </c>
      <c r="K40" s="6">
        <v>20</v>
      </c>
      <c r="L40" s="6">
        <v>19</v>
      </c>
      <c r="M40" s="6">
        <v>19</v>
      </c>
      <c r="N40" s="6">
        <v>19</v>
      </c>
      <c r="O40" s="6">
        <v>16</v>
      </c>
      <c r="P40" s="6">
        <v>14</v>
      </c>
      <c r="Q40" s="6">
        <v>13.5</v>
      </c>
      <c r="R40" s="6">
        <v>13.5</v>
      </c>
      <c r="S40" s="6">
        <v>13</v>
      </c>
      <c r="T40" s="6">
        <v>15</v>
      </c>
      <c r="U40" s="6">
        <v>18</v>
      </c>
      <c r="V40" s="6">
        <v>16</v>
      </c>
      <c r="W40" s="6">
        <v>14</v>
      </c>
      <c r="X40" s="6">
        <v>13</v>
      </c>
      <c r="Y40" s="6">
        <v>11</v>
      </c>
      <c r="Z40" s="11"/>
    </row>
    <row r="41" spans="1:26" x14ac:dyDescent="0.2">
      <c r="B41" s="6">
        <v>14</v>
      </c>
      <c r="C41" s="6">
        <v>14</v>
      </c>
      <c r="D41" s="6">
        <v>14</v>
      </c>
      <c r="E41" s="6">
        <v>14</v>
      </c>
      <c r="F41" s="6">
        <v>15</v>
      </c>
      <c r="G41" s="6">
        <v>22.5</v>
      </c>
      <c r="H41" s="6">
        <v>23</v>
      </c>
      <c r="I41" s="6">
        <v>22</v>
      </c>
      <c r="J41" s="6">
        <v>22</v>
      </c>
      <c r="K41" s="6">
        <v>21</v>
      </c>
      <c r="L41" s="6">
        <v>21</v>
      </c>
      <c r="M41" s="6">
        <v>18</v>
      </c>
      <c r="N41" s="6">
        <v>16</v>
      </c>
      <c r="O41" s="6">
        <v>15</v>
      </c>
      <c r="P41" s="6">
        <v>15</v>
      </c>
      <c r="Q41" s="6">
        <v>15</v>
      </c>
      <c r="R41" s="6">
        <v>16</v>
      </c>
      <c r="S41" s="6">
        <v>20</v>
      </c>
      <c r="T41" s="6">
        <v>23</v>
      </c>
      <c r="U41" s="6">
        <v>21</v>
      </c>
      <c r="V41" s="6">
        <v>18</v>
      </c>
      <c r="W41" s="6">
        <v>14</v>
      </c>
      <c r="X41" s="6">
        <v>13.5</v>
      </c>
      <c r="Y41" s="6">
        <v>12</v>
      </c>
      <c r="Z41" s="11"/>
    </row>
    <row r="42" spans="1:26" x14ac:dyDescent="0.2">
      <c r="A42" s="2" t="s">
        <v>38</v>
      </c>
      <c r="B42" s="6">
        <v>26.201436321591199</v>
      </c>
      <c r="C42" s="6">
        <v>19.683021496508601</v>
      </c>
      <c r="D42" s="6">
        <v>21.358787379715601</v>
      </c>
      <c r="E42" s="6">
        <v>24.945197804585899</v>
      </c>
      <c r="F42" s="6">
        <v>19.9457700371402</v>
      </c>
      <c r="G42" s="6">
        <v>21.101587231575401</v>
      </c>
      <c r="H42" s="6">
        <v>5.7863976765917</v>
      </c>
      <c r="I42" s="6">
        <v>4.3780136161983698</v>
      </c>
      <c r="J42" s="6">
        <v>13.792094951008799</v>
      </c>
      <c r="K42" s="6">
        <v>7.1155566502561403</v>
      </c>
      <c r="L42" s="6">
        <v>9.2710045720934193</v>
      </c>
      <c r="M42" s="6">
        <v>14.7755697561368</v>
      </c>
      <c r="N42" s="6">
        <v>18.1433103483702</v>
      </c>
      <c r="O42" s="6">
        <v>13.393682625655201</v>
      </c>
      <c r="P42" s="6">
        <v>19.548587161917801</v>
      </c>
      <c r="Q42" s="6">
        <v>22.135840086187098</v>
      </c>
      <c r="R42" s="6">
        <v>26.557722041690901</v>
      </c>
      <c r="S42" s="6">
        <v>20.847131834477299</v>
      </c>
      <c r="T42" s="6">
        <v>22.6507437836615</v>
      </c>
      <c r="U42" s="6">
        <v>11.8664281560199</v>
      </c>
      <c r="V42" s="6">
        <v>14.883398291796199</v>
      </c>
      <c r="W42" s="6">
        <v>22.074198273163599</v>
      </c>
      <c r="X42" s="6">
        <v>24.886294423923701</v>
      </c>
      <c r="Y42" s="6">
        <v>24.284716294684099</v>
      </c>
      <c r="Z42" s="11"/>
    </row>
    <row r="43" spans="1:26" x14ac:dyDescent="0.2">
      <c r="B43" s="6">
        <v>19.971677683447702</v>
      </c>
      <c r="C43" s="6">
        <v>22.023319870159799</v>
      </c>
      <c r="D43" s="6">
        <v>19.3549061720624</v>
      </c>
      <c r="E43" s="6">
        <v>23.7419686012204</v>
      </c>
      <c r="F43" s="6">
        <v>20.565457844445699</v>
      </c>
      <c r="G43" s="6">
        <v>19.564864200683999</v>
      </c>
      <c r="H43" s="6">
        <v>12.3044456694885</v>
      </c>
      <c r="I43" s="6">
        <v>17.052132410503901</v>
      </c>
      <c r="J43" s="6">
        <v>14.618565096312601</v>
      </c>
      <c r="K43" s="6">
        <v>11.272389354895401</v>
      </c>
      <c r="L43" s="6">
        <v>9.6797995548997395</v>
      </c>
      <c r="M43" s="6">
        <v>10.9923103976253</v>
      </c>
      <c r="N43" s="6">
        <v>12.844690505409799</v>
      </c>
      <c r="O43" s="6">
        <v>17.996931150722801</v>
      </c>
      <c r="P43" s="6">
        <v>17.904853259713001</v>
      </c>
      <c r="Q43" s="6">
        <v>15.512633171647201</v>
      </c>
      <c r="R43" s="6">
        <v>14.720244303880699</v>
      </c>
      <c r="S43" s="6">
        <v>17.492310245483299</v>
      </c>
      <c r="T43" s="6">
        <v>18.008364137854802</v>
      </c>
      <c r="U43" s="6">
        <v>11.8642170997914</v>
      </c>
      <c r="V43" s="6">
        <v>17.2907997343966</v>
      </c>
      <c r="W43" s="6">
        <v>16.170623715039401</v>
      </c>
      <c r="X43" s="6">
        <v>17.868333203275299</v>
      </c>
      <c r="Y43" s="6">
        <v>23.198996791399502</v>
      </c>
      <c r="Z43" s="11"/>
    </row>
    <row r="44" spans="1:26" x14ac:dyDescent="0.2">
      <c r="B44" s="6">
        <v>14.067498644540301</v>
      </c>
      <c r="C44" s="6">
        <v>16.627619944075398</v>
      </c>
      <c r="D44" s="6">
        <v>19.058230778788499</v>
      </c>
      <c r="E44" s="6">
        <v>17.5761561289974</v>
      </c>
      <c r="F44" s="6">
        <v>16.222043787759201</v>
      </c>
      <c r="G44" s="6">
        <v>6.5400703744344497</v>
      </c>
      <c r="H44" s="6">
        <v>6.1300819764828196</v>
      </c>
      <c r="I44" s="6">
        <v>12.1990600315984</v>
      </c>
      <c r="J44" s="6">
        <v>12.6417084584394</v>
      </c>
      <c r="K44" s="6">
        <v>9.4495039830450693</v>
      </c>
      <c r="L44" s="6">
        <v>10.5352564779361</v>
      </c>
      <c r="M44" s="6">
        <v>12.416218308354701</v>
      </c>
      <c r="N44" s="6">
        <v>14.189637240137699</v>
      </c>
      <c r="O44" s="6">
        <v>16.483854544922401</v>
      </c>
      <c r="P44" s="6">
        <v>13.3520611496059</v>
      </c>
      <c r="Q44" s="6">
        <v>15.4827893611498</v>
      </c>
      <c r="R44" s="6">
        <v>15.4483581189278</v>
      </c>
      <c r="S44" s="6">
        <v>9.8679352249619505</v>
      </c>
      <c r="T44" s="6">
        <v>10.2883152340404</v>
      </c>
      <c r="U44" s="6">
        <v>7.5828722310155596</v>
      </c>
      <c r="V44" s="6">
        <v>12.673868071408901</v>
      </c>
      <c r="W44" s="6">
        <v>13.596663558594701</v>
      </c>
      <c r="X44" s="6">
        <v>16.914668854658</v>
      </c>
      <c r="Y44" s="6">
        <v>16.289900705022301</v>
      </c>
      <c r="Z44" s="11"/>
    </row>
    <row r="45" spans="1:26" x14ac:dyDescent="0.2">
      <c r="A45" s="9" t="s">
        <v>39</v>
      </c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2" t="s">
        <v>40</v>
      </c>
      <c r="B46" s="6">
        <v>183.38077355854901</v>
      </c>
      <c r="C46" s="6">
        <v>145.985551156322</v>
      </c>
      <c r="D46" s="6">
        <v>158.03211584708299</v>
      </c>
      <c r="E46" s="6">
        <v>144.21541294498201</v>
      </c>
      <c r="F46" s="6">
        <v>140.85215034343699</v>
      </c>
      <c r="G46" s="6">
        <v>72.304778056397595</v>
      </c>
      <c r="H46" s="6">
        <v>52.333767914395601</v>
      </c>
      <c r="I46" s="6">
        <v>33.1602860019388</v>
      </c>
      <c r="J46" s="6">
        <v>137.25140593279599</v>
      </c>
      <c r="K46" s="6">
        <v>10.694644470427599</v>
      </c>
      <c r="L46" s="6">
        <v>86.705587924952795</v>
      </c>
      <c r="M46" s="6">
        <v>13.4495558098881</v>
      </c>
      <c r="N46" s="6">
        <v>74.994883476828207</v>
      </c>
      <c r="O46" s="6">
        <v>77.8004681960266</v>
      </c>
      <c r="P46" s="6">
        <v>143.41885074987999</v>
      </c>
      <c r="Q46" s="6">
        <v>172.61928325476799</v>
      </c>
      <c r="R46" s="6">
        <v>141.23303099897001</v>
      </c>
      <c r="S46" s="6">
        <v>125.32241025645099</v>
      </c>
      <c r="T46" s="6">
        <v>144.61369404253401</v>
      </c>
      <c r="U46" s="6">
        <v>121.256589100298</v>
      </c>
      <c r="V46" s="6">
        <v>147.36663258443099</v>
      </c>
      <c r="W46" s="6">
        <v>96.593137910020403</v>
      </c>
      <c r="X46" s="6">
        <v>170.62975903086499</v>
      </c>
      <c r="Y46" s="6">
        <v>146.21754573741401</v>
      </c>
      <c r="Z46" s="11"/>
    </row>
    <row r="47" spans="1:26" s="2" customFormat="1" x14ac:dyDescent="0.2">
      <c r="A47" s="2" t="s">
        <v>41</v>
      </c>
      <c r="B47" s="6">
        <v>-2.7448482407108199</v>
      </c>
      <c r="C47" s="6">
        <v>-1.72529997053593</v>
      </c>
      <c r="D47" s="6">
        <v>-3.0418604390660802</v>
      </c>
      <c r="E47" s="6">
        <v>0.87491271492038403</v>
      </c>
      <c r="F47" s="6">
        <v>-4.4657615226330103</v>
      </c>
      <c r="G47" s="6">
        <v>-2.63994870436591</v>
      </c>
      <c r="H47" s="6">
        <v>-3.4461304634042502</v>
      </c>
      <c r="I47" s="6">
        <v>-1.9855712755409201</v>
      </c>
      <c r="J47" s="6">
        <v>-16.6050910860092</v>
      </c>
      <c r="K47" s="6">
        <v>-3.0370370370370402E-2</v>
      </c>
      <c r="L47" s="6">
        <v>-8.9306614031750904</v>
      </c>
      <c r="M47" s="6">
        <v>-2.3703703703703699E-2</v>
      </c>
      <c r="N47" s="6">
        <v>-6.3247622832903003</v>
      </c>
      <c r="O47" s="6">
        <v>-5.9386377560510697</v>
      </c>
      <c r="P47" s="6">
        <v>-10.3495616662057</v>
      </c>
      <c r="Q47" s="6">
        <v>-11.4210603098121</v>
      </c>
      <c r="R47" s="6">
        <v>-5.9399573632901497</v>
      </c>
      <c r="S47" s="6">
        <v>-6.8465661961434101</v>
      </c>
      <c r="T47" s="6">
        <v>-10.085824808230401</v>
      </c>
      <c r="U47" s="6">
        <v>-11.5925258856404</v>
      </c>
      <c r="V47" s="6">
        <v>-13.676901648568901</v>
      </c>
      <c r="W47" s="6">
        <v>-5.2343450771619597</v>
      </c>
      <c r="X47" s="6">
        <v>-7.1968111042661</v>
      </c>
      <c r="Y47" s="6">
        <v>-1.1027108450301</v>
      </c>
      <c r="Z47" s="6"/>
    </row>
    <row r="48" spans="1:26" x14ac:dyDescent="0.2">
      <c r="A48" s="2" t="s">
        <v>42</v>
      </c>
      <c r="B48" s="6">
        <v>185.40615292246599</v>
      </c>
      <c r="C48" s="6">
        <v>186.82102146144999</v>
      </c>
      <c r="D48" s="6">
        <v>158.03211584708299</v>
      </c>
      <c r="E48" s="6">
        <v>154.38070018378801</v>
      </c>
      <c r="F48" s="6">
        <v>169.72187561949301</v>
      </c>
      <c r="G48" s="6">
        <v>153.52448907845101</v>
      </c>
      <c r="H48" s="6">
        <v>161.88950869096499</v>
      </c>
      <c r="I48" s="6">
        <v>160.58733580343201</v>
      </c>
      <c r="J48" s="6">
        <v>137.25140593279599</v>
      </c>
      <c r="K48" s="6">
        <v>135.453228798851</v>
      </c>
      <c r="L48" s="6">
        <v>158.17541711251701</v>
      </c>
      <c r="M48" s="6">
        <v>162.30153903785001</v>
      </c>
      <c r="N48" s="6">
        <v>135.453228798851</v>
      </c>
      <c r="O48" s="6">
        <v>154.39344303668801</v>
      </c>
      <c r="P48" s="6">
        <v>161.33066584307599</v>
      </c>
      <c r="Q48" s="6">
        <v>194.37194915762299</v>
      </c>
      <c r="R48" s="6">
        <v>142.41235525373</v>
      </c>
      <c r="S48" s="6">
        <v>125.32241025645099</v>
      </c>
      <c r="T48" s="6">
        <v>175.22940735975601</v>
      </c>
      <c r="U48" s="6">
        <v>166.116777811025</v>
      </c>
      <c r="V48" s="6">
        <v>147.36663258443099</v>
      </c>
      <c r="W48" s="6">
        <v>171.71139477029999</v>
      </c>
      <c r="X48" s="6">
        <v>174.25114364971901</v>
      </c>
      <c r="Y48" s="6">
        <v>146.21754573741401</v>
      </c>
      <c r="Z48" s="11"/>
    </row>
    <row r="49" spans="1:26" x14ac:dyDescent="0.2">
      <c r="A49" s="2" t="s">
        <v>43</v>
      </c>
      <c r="B49" s="6">
        <v>-4.2135117527936998</v>
      </c>
      <c r="C49" s="11">
        <v>-5.4954783427642697</v>
      </c>
      <c r="D49" s="11">
        <v>-5.2718807448453102</v>
      </c>
      <c r="E49" s="11">
        <v>-2.4870420792441599</v>
      </c>
      <c r="F49" s="11">
        <v>-9.5067027012777103</v>
      </c>
      <c r="G49" s="11">
        <v>-16.0138728182263</v>
      </c>
      <c r="H49" s="11">
        <v>-25.851483732236701</v>
      </c>
      <c r="I49" s="11">
        <v>-26.5218449009887</v>
      </c>
      <c r="J49" s="11">
        <v>-25.078773538439201</v>
      </c>
      <c r="K49" s="11">
        <v>-26.569936478012501</v>
      </c>
      <c r="L49" s="11">
        <v>-26.271187258540799</v>
      </c>
      <c r="M49" s="11">
        <v>-25.172914584959901</v>
      </c>
      <c r="N49" s="11">
        <v>-22.905473469609401</v>
      </c>
      <c r="O49" s="11">
        <v>-19.781532810564599</v>
      </c>
      <c r="P49" s="11">
        <v>-15.3589705140422</v>
      </c>
      <c r="Q49" s="11">
        <v>-14.052508298052899</v>
      </c>
      <c r="R49" s="11">
        <v>-11.2128752272278</v>
      </c>
      <c r="S49" s="11">
        <v>-14.0335272372005</v>
      </c>
      <c r="T49" s="11">
        <v>-17.6978174998052</v>
      </c>
      <c r="U49" s="11">
        <v>-24.670209526099999</v>
      </c>
      <c r="V49" s="11">
        <v>-22.187573878172401</v>
      </c>
      <c r="W49" s="11">
        <v>-13.79197886355</v>
      </c>
      <c r="X49" s="11">
        <v>-9.0137224497683199</v>
      </c>
      <c r="Y49" s="11">
        <v>-3.4342419814562102</v>
      </c>
      <c r="Z49" s="11"/>
    </row>
    <row r="50" spans="1:26" x14ac:dyDescent="0.2">
      <c r="B50" s="6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Z51" s="11"/>
    </row>
    <row r="52" spans="1:26" x14ac:dyDescent="0.2">
      <c r="B52" s="6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B55" s="6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7" spans="1:26" x14ac:dyDescent="0.2">
      <c r="A57" s="3" t="s">
        <v>44</v>
      </c>
    </row>
    <row r="58" spans="1:26" x14ac:dyDescent="0.2">
      <c r="A58" s="3" t="s">
        <v>45</v>
      </c>
      <c r="B58" s="12">
        <v>200</v>
      </c>
      <c r="C58" s="13">
        <v>200</v>
      </c>
      <c r="D58" s="3">
        <v>300</v>
      </c>
      <c r="E58" s="3">
        <v>400</v>
      </c>
      <c r="F58" s="3">
        <v>500</v>
      </c>
      <c r="G58" s="13">
        <v>600</v>
      </c>
      <c r="H58" s="3">
        <v>700</v>
      </c>
      <c r="I58" s="13">
        <v>800</v>
      </c>
      <c r="J58" s="3">
        <v>900</v>
      </c>
      <c r="K58" s="13">
        <v>1000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2" t="s">
        <v>46</v>
      </c>
      <c r="B59" s="6">
        <v>2</v>
      </c>
      <c r="C59" s="11" t="s">
        <v>47</v>
      </c>
      <c r="E59" s="11"/>
      <c r="G59" s="11"/>
      <c r="I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2" t="s">
        <v>48</v>
      </c>
      <c r="B60" s="14">
        <v>1</v>
      </c>
      <c r="C60" s="14">
        <v>3.7</v>
      </c>
      <c r="D60" s="2">
        <v>5.3</v>
      </c>
      <c r="E60" s="14">
        <v>6.9</v>
      </c>
      <c r="F60" s="14">
        <v>8.5</v>
      </c>
      <c r="G60" s="14">
        <v>10</v>
      </c>
      <c r="H60" s="14">
        <v>11.6</v>
      </c>
      <c r="I60" s="14">
        <v>13</v>
      </c>
      <c r="J60" s="14">
        <v>14.75</v>
      </c>
      <c r="K60" s="14">
        <v>16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2" t="s">
        <v>49</v>
      </c>
      <c r="B61" s="2">
        <v>1848.24615384615</v>
      </c>
      <c r="C61">
        <v>6621.6210328144598</v>
      </c>
      <c r="D61">
        <v>9306.6341577270505</v>
      </c>
      <c r="E61">
        <v>11935.3048298297</v>
      </c>
      <c r="F61">
        <v>14540.9526987279</v>
      </c>
      <c r="G61">
        <v>17098.0603910356</v>
      </c>
      <c r="H61">
        <v>19696.0419294971</v>
      </c>
      <c r="I61">
        <v>22212.275775651</v>
      </c>
      <c r="J61">
        <v>24860.710247344301</v>
      </c>
      <c r="K61">
        <v>27326.491160266301</v>
      </c>
    </row>
    <row r="62" spans="1:26" x14ac:dyDescent="0.2">
      <c r="A62" s="2" t="s">
        <v>50</v>
      </c>
      <c r="B62" s="15">
        <v>0.89700000000000002</v>
      </c>
      <c r="C62" s="16">
        <v>0.86599999999999999</v>
      </c>
      <c r="D62" s="17">
        <v>0.86499999999999999</v>
      </c>
      <c r="E62" s="16">
        <v>0.85</v>
      </c>
      <c r="F62" s="17">
        <v>0.84799999999999998</v>
      </c>
      <c r="G62" s="16">
        <v>0.84899999999999998</v>
      </c>
      <c r="H62" s="17">
        <v>0.86099999999999999</v>
      </c>
      <c r="I62" s="16">
        <v>0.85399999999999998</v>
      </c>
      <c r="J62" s="17">
        <v>0.86499999999999999</v>
      </c>
      <c r="K62" s="16">
        <v>0.86899999999999999</v>
      </c>
      <c r="L62" s="18"/>
      <c r="M62" s="18"/>
      <c r="N62" s="18"/>
    </row>
    <row r="63" spans="1:26" x14ac:dyDescent="0.2">
      <c r="A63" s="2" t="s">
        <v>51</v>
      </c>
      <c r="B63" s="3">
        <f t="shared" ref="B63:K63" si="1">B61/1000</f>
        <v>1.8482461538461501</v>
      </c>
      <c r="C63" s="3">
        <f t="shared" si="1"/>
        <v>6.6216210328144598</v>
      </c>
      <c r="D63" s="3">
        <f t="shared" si="1"/>
        <v>9.3066341577270499</v>
      </c>
      <c r="E63" s="3">
        <f t="shared" si="1"/>
        <v>11.9353048298297</v>
      </c>
      <c r="F63" s="3">
        <f t="shared" si="1"/>
        <v>14.540952698727901</v>
      </c>
      <c r="G63" s="3">
        <f t="shared" si="1"/>
        <v>17.098060391035599</v>
      </c>
      <c r="H63" s="3">
        <f t="shared" si="1"/>
        <v>19.696041929497099</v>
      </c>
      <c r="I63" s="3">
        <f t="shared" si="1"/>
        <v>22.212275775651001</v>
      </c>
      <c r="J63" s="3">
        <f t="shared" si="1"/>
        <v>24.860710247344301</v>
      </c>
      <c r="K63" s="3">
        <f t="shared" si="1"/>
        <v>27.326491160266301</v>
      </c>
    </row>
    <row r="64" spans="1:26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3" t="s">
        <v>52</v>
      </c>
      <c r="B65" s="6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3" t="s">
        <v>53</v>
      </c>
      <c r="B66" s="13">
        <v>1</v>
      </c>
      <c r="C66" s="3">
        <v>10</v>
      </c>
      <c r="D66" s="13">
        <v>20</v>
      </c>
      <c r="E66" s="3">
        <v>30</v>
      </c>
      <c r="F66" s="3">
        <v>40</v>
      </c>
      <c r="G66" s="13">
        <v>50</v>
      </c>
      <c r="H66" s="3">
        <v>60</v>
      </c>
      <c r="I66" s="3">
        <v>70</v>
      </c>
      <c r="J66" s="13">
        <v>80</v>
      </c>
      <c r="K66" s="3">
        <v>90</v>
      </c>
      <c r="L66" s="13">
        <v>100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2" t="s">
        <v>46</v>
      </c>
      <c r="B67" s="11" t="s">
        <v>47</v>
      </c>
      <c r="D67" s="11"/>
      <c r="F67" s="11"/>
      <c r="H67" s="11"/>
      <c r="J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2" t="s">
        <v>48</v>
      </c>
      <c r="B68" s="14">
        <v>3.7</v>
      </c>
      <c r="C68" s="2">
        <v>4.05</v>
      </c>
      <c r="D68" s="14">
        <v>4.05</v>
      </c>
      <c r="E68" s="2">
        <v>4.05</v>
      </c>
      <c r="F68" s="14">
        <v>4.05</v>
      </c>
      <c r="G68" s="2">
        <v>4.05</v>
      </c>
      <c r="H68" s="14">
        <v>4.05</v>
      </c>
      <c r="I68" s="2">
        <v>4.05</v>
      </c>
      <c r="J68" s="14">
        <v>4.05</v>
      </c>
      <c r="K68" s="14">
        <v>4.05</v>
      </c>
      <c r="L68" s="14">
        <v>4.05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2" t="s">
        <v>49</v>
      </c>
      <c r="B69">
        <v>6621.6210328144598</v>
      </c>
      <c r="C69">
        <v>7297.6262157296596</v>
      </c>
      <c r="D69">
        <v>7297.6262157296596</v>
      </c>
      <c r="E69">
        <v>7297.6262157296596</v>
      </c>
      <c r="F69">
        <v>7297.6262157296596</v>
      </c>
      <c r="G69">
        <v>7297.6262157296596</v>
      </c>
      <c r="H69">
        <v>7297.6262157296596</v>
      </c>
      <c r="I69">
        <v>7297.6262157296596</v>
      </c>
      <c r="J69">
        <v>7297.6262157296596</v>
      </c>
      <c r="K69">
        <v>7297.6262157296596</v>
      </c>
      <c r="L69">
        <v>7297.6262157296596</v>
      </c>
    </row>
    <row r="70" spans="1:26" x14ac:dyDescent="0.2">
      <c r="A70" s="2" t="s">
        <v>50</v>
      </c>
      <c r="B70" s="16">
        <v>0.86599999999999999</v>
      </c>
      <c r="C70" s="17">
        <v>0.91700000000000004</v>
      </c>
      <c r="D70" s="16">
        <v>0.92500000000000004</v>
      </c>
      <c r="E70" s="17">
        <v>0.96699999999999997</v>
      </c>
      <c r="F70" s="16">
        <v>0.97599999999999998</v>
      </c>
      <c r="G70" s="17">
        <v>1.0009999999999999</v>
      </c>
      <c r="H70" s="16">
        <v>1.0720000000000001</v>
      </c>
      <c r="I70" s="17">
        <v>1.0760000000000001</v>
      </c>
      <c r="J70" s="16">
        <v>1.0840000000000001</v>
      </c>
      <c r="K70" s="17">
        <v>1.093</v>
      </c>
      <c r="L70" s="16">
        <v>1.1379999999999999</v>
      </c>
      <c r="M70" s="18"/>
      <c r="N70" s="18"/>
    </row>
    <row r="71" spans="1:26" x14ac:dyDescent="0.2">
      <c r="A71" s="2" t="s">
        <v>51</v>
      </c>
      <c r="B71" s="3">
        <f t="shared" ref="B71:L71" si="2">B69/1000</f>
        <v>6.6216210328144598</v>
      </c>
      <c r="C71" s="3">
        <f t="shared" si="2"/>
        <v>7.2976262157296592</v>
      </c>
      <c r="D71" s="3">
        <f t="shared" si="2"/>
        <v>7.2976262157296592</v>
      </c>
      <c r="E71" s="3">
        <f t="shared" si="2"/>
        <v>7.2976262157296592</v>
      </c>
      <c r="F71" s="3">
        <f t="shared" si="2"/>
        <v>7.2976262157296592</v>
      </c>
      <c r="G71" s="3">
        <f t="shared" si="2"/>
        <v>7.2976262157296592</v>
      </c>
      <c r="H71" s="3">
        <f t="shared" si="2"/>
        <v>7.2976262157296592</v>
      </c>
      <c r="I71" s="3">
        <f t="shared" si="2"/>
        <v>7.2976262157296592</v>
      </c>
      <c r="J71" s="3">
        <f t="shared" si="2"/>
        <v>7.2976262157296592</v>
      </c>
      <c r="K71" s="3">
        <f t="shared" si="2"/>
        <v>7.2976262157296592</v>
      </c>
      <c r="L71" s="3">
        <f t="shared" si="2"/>
        <v>7.2976262157296592</v>
      </c>
    </row>
    <row r="72" spans="1:26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B73" s="6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B74" s="6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B75" s="6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B76" s="6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B79" s="6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B80" s="6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2:26" x14ac:dyDescent="0.2">
      <c r="B81" s="6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2:26" x14ac:dyDescent="0.2">
      <c r="B82" s="6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2:26" x14ac:dyDescent="0.2"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2:26" x14ac:dyDescent="0.2"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x14ac:dyDescent="0.2">
      <c r="B85" s="6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2:26" x14ac:dyDescent="0.2">
      <c r="B86" s="6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2:26" x14ac:dyDescent="0.2">
      <c r="B87" s="6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2:26" x14ac:dyDescent="0.2">
      <c r="B88" s="6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2:26" x14ac:dyDescent="0.2"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2:26" x14ac:dyDescent="0.2"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2:26" x14ac:dyDescent="0.2">
      <c r="B91" s="6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2:26" x14ac:dyDescent="0.2">
      <c r="B92" s="6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2:26" x14ac:dyDescent="0.2">
      <c r="B93" s="6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2:26" x14ac:dyDescent="0.2">
      <c r="B94" s="6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2:26" x14ac:dyDescent="0.2"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2:26" x14ac:dyDescent="0.2"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2:26" x14ac:dyDescent="0.2">
      <c r="B97" s="6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2:26" x14ac:dyDescent="0.2">
      <c r="B98" s="6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2:26" x14ac:dyDescent="0.2">
      <c r="B99" s="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2:26" x14ac:dyDescent="0.2">
      <c r="B100" s="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2:26" x14ac:dyDescent="0.2"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2:26" x14ac:dyDescent="0.2">
      <c r="B102" s="6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2:26" x14ac:dyDescent="0.2">
      <c r="B103" s="6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2:26" x14ac:dyDescent="0.2">
      <c r="B104" s="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2:26" x14ac:dyDescent="0.2"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2:26" x14ac:dyDescent="0.2">
      <c r="B106" s="6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2:26" x14ac:dyDescent="0.2">
      <c r="B107" s="6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2:26" x14ac:dyDescent="0.2">
      <c r="B108" s="6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2:26" x14ac:dyDescent="0.2">
      <c r="B109" s="6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2:26" x14ac:dyDescent="0.2">
      <c r="B110" s="6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2:26" x14ac:dyDescent="0.2">
      <c r="B111" s="6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2:26" x14ac:dyDescent="0.2">
      <c r="B112" s="6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2:26" x14ac:dyDescent="0.2">
      <c r="B113" s="6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2:26" x14ac:dyDescent="0.2">
      <c r="B114" s="6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2:26" x14ac:dyDescent="0.2">
      <c r="B115" s="6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2:26" x14ac:dyDescent="0.2">
      <c r="B116" s="6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2:26" x14ac:dyDescent="0.2">
      <c r="B117" s="6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2:26" x14ac:dyDescent="0.2">
      <c r="B118" s="6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2:26" x14ac:dyDescent="0.2">
      <c r="B119" s="6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2:26" x14ac:dyDescent="0.2">
      <c r="B120" s="6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2:26" x14ac:dyDescent="0.2">
      <c r="B121" s="6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2:26" x14ac:dyDescent="0.2">
      <c r="B122" s="6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2:26" x14ac:dyDescent="0.2">
      <c r="B123" s="6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2:26" x14ac:dyDescent="0.2">
      <c r="B124" s="6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2:26" x14ac:dyDescent="0.2">
      <c r="B125" s="6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2:26" x14ac:dyDescent="0.2">
      <c r="B126" s="6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2:26" x14ac:dyDescent="0.2">
      <c r="B127" s="6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2:26" x14ac:dyDescent="0.2">
      <c r="B128" s="6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2:26" x14ac:dyDescent="0.2">
      <c r="B129" s="6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2:26" x14ac:dyDescent="0.2">
      <c r="B130" s="6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2:26" x14ac:dyDescent="0.2">
      <c r="B131" s="6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2:26" x14ac:dyDescent="0.2">
      <c r="B132" s="6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2:26" x14ac:dyDescent="0.2">
      <c r="B133" s="6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2:26" x14ac:dyDescent="0.2">
      <c r="B134" s="6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2:26" x14ac:dyDescent="0.2">
      <c r="B135" s="6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2:26" x14ac:dyDescent="0.2">
      <c r="B136" s="6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2:26" x14ac:dyDescent="0.2">
      <c r="B137" s="6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2:26" x14ac:dyDescent="0.2">
      <c r="B138" s="6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</sheetData>
  <mergeCells count="2">
    <mergeCell ref="A1:A5"/>
    <mergeCell ref="B2:B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Caishan GUO</dc:creator>
  <cp:lastModifiedBy>Caishan GUO</cp:lastModifiedBy>
  <dcterms:created xsi:type="dcterms:W3CDTF">2015-06-05T18:19:34Z</dcterms:created>
  <dcterms:modified xsi:type="dcterms:W3CDTF">2024-05-11T06:42:24Z</dcterms:modified>
</cp:coreProperties>
</file>