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v-josth\Downloads\"/>
    </mc:Choice>
  </mc:AlternateContent>
  <xr:revisionPtr revIDLastSave="0" documentId="8_{F4495D81-9224-44D5-849C-B6C0C6FF415D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Lead Level" sheetId="5" r:id="rId1"/>
    <sheet name="Opportunity Level" sheetId="6" r:id="rId2"/>
    <sheet name="Campaign Level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6" l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4" i="6"/>
</calcChain>
</file>

<file path=xl/sharedStrings.xml><?xml version="1.0" encoding="utf-8"?>
<sst xmlns="http://schemas.openxmlformats.org/spreadsheetml/2006/main" count="495" uniqueCount="141">
  <si>
    <t>Seller Company Name*</t>
  </si>
  <si>
    <t>GTM Campaign Source*</t>
  </si>
  <si>
    <t>Campaign Name*</t>
  </si>
  <si>
    <t>CRM System Campaign ID*</t>
  </si>
  <si>
    <t>Campaign Create Date*</t>
  </si>
  <si>
    <t>Lead ID*</t>
  </si>
  <si>
    <t>Create Date*</t>
  </si>
  <si>
    <t>Lead Country*</t>
  </si>
  <si>
    <t>Lead Status*</t>
  </si>
  <si>
    <t>Opportunity ID*</t>
  </si>
  <si>
    <t>Convert Date*</t>
  </si>
  <si>
    <t>Opportunity Country*</t>
  </si>
  <si>
    <t>Opportunity Status*</t>
  </si>
  <si>
    <t>AWS Marketplace Opportunity*</t>
  </si>
  <si>
    <t>Pipeline Revenue*</t>
  </si>
  <si>
    <t>Account Name</t>
  </si>
  <si>
    <t>Account
ID</t>
  </si>
  <si>
    <t>Win Date</t>
  </si>
  <si>
    <t>Billed Revenue</t>
  </si>
  <si>
    <t>Investment*</t>
  </si>
  <si>
    <t>Palo Alto Networks</t>
  </si>
  <si>
    <t>Seller-led</t>
  </si>
  <si>
    <t>eBook Top 10 AWS Cloud Security Risks</t>
  </si>
  <si>
    <t>7010g000001Lz0zAAC</t>
  </si>
  <si>
    <t>0037000001UtniTAAR</t>
  </si>
  <si>
    <t>Think Before You Cloud Webinar: Get CloudFit: 12 AWS Best Practices for Cloud</t>
  </si>
  <si>
    <t>7010g0000019kjuAAA</t>
  </si>
  <si>
    <t>0030g00002GEgjGAAT</t>
  </si>
  <si>
    <t>Joint</t>
  </si>
  <si>
    <t>FY18 hot leads - AWS Free Trial request</t>
  </si>
  <si>
    <t>7010g000001M5YCAA0</t>
  </si>
  <si>
    <t>0030g00002LJyrcAAD</t>
  </si>
  <si>
    <t>Executive's eGuide to Protecting Workloads and Data on AWS</t>
  </si>
  <si>
    <t>7010g0000019mCeAAI</t>
  </si>
  <si>
    <t>0030g00002CuVrlAAF</t>
  </si>
  <si>
    <t>FY19-Q4-Event-AWS Presidio Cloud Seminar-Columbus-09May19</t>
  </si>
  <si>
    <t>7010g000001ItxGAAS</t>
  </si>
  <si>
    <t>0030g000026BAOVAA4</t>
  </si>
  <si>
    <t>FY19Q3 AWS Summit Sydney-30Apr19</t>
  </si>
  <si>
    <t>7010g000001MIVrAAO</t>
  </si>
  <si>
    <t>0037000001oj7XUAAY</t>
  </si>
  <si>
    <t>FY19-Q3-Event--AWS Berlin - Feb 26-27-Berlin-26Feb19</t>
  </si>
  <si>
    <t>7010g000001MKfIAAW</t>
  </si>
  <si>
    <t>0030g00002LLIhqAAH</t>
  </si>
  <si>
    <t>FY19-Q4-AWS Summit --Chicago - 5/30/2019-Chicago-30May19</t>
  </si>
  <si>
    <t>7010g000001IxBEAA0</t>
  </si>
  <si>
    <t>0037000001UtQL2AAN</t>
  </si>
  <si>
    <t>0030g00002LLYjGAAX</t>
  </si>
  <si>
    <t>0030g00002GDHOPAA5</t>
  </si>
  <si>
    <t>FY19Q2-Whitepaper-AWS MP-Protecting Developer Environments ITCorp</t>
  </si>
  <si>
    <t>7010g000001MH8rAAG</t>
  </si>
  <si>
    <t>0030g00002B58JFAAZ</t>
  </si>
  <si>
    <t>FY19-Q4-Event--AWS Summit Tokyo 2019-Cloud-Tokyo-12Jun19</t>
  </si>
  <si>
    <t>7010g0000019lOvAAI</t>
  </si>
  <si>
    <t>0037000001vrDfrAAE</t>
  </si>
  <si>
    <t>FY19Q4 - UTD - Event-Presidio Inc. -Q3 FL AWS UTD Series-Jacksonville 14May19</t>
  </si>
  <si>
    <t>7010g000001IweTAAS</t>
  </si>
  <si>
    <t>00370000021g8ZDAAY</t>
  </si>
  <si>
    <t>0030g000028ZtDdAAK</t>
  </si>
  <si>
    <t>0030g00002MjtbGAAR</t>
  </si>
  <si>
    <t>FY19Q3  Amazon AWS Summit ATL 2MAY2019</t>
  </si>
  <si>
    <t>7010g000001MKUZAA4</t>
  </si>
  <si>
    <t>0030g000027qOiOAAU</t>
  </si>
  <si>
    <t>FY19Q3 - UTD - APAC Virtual UTD AWS 25th Mar 2019 [VUTD][VUTD]</t>
  </si>
  <si>
    <t>7010g000001MI9bAAG</t>
  </si>
  <si>
    <t>0030g00002HlYTcAAN</t>
  </si>
  <si>
    <t>FY19Q4 - AWS re:Inforce - Boston - 25June2019</t>
  </si>
  <si>
    <t>7010g000001IwSmAAK</t>
  </si>
  <si>
    <t>0037000001rXMroAAG</t>
  </si>
  <si>
    <t>FY20Q2-AWS re:Invent-Breakout Session-191205</t>
  </si>
  <si>
    <t>7010g000001JC5pAAG</t>
  </si>
  <si>
    <t>0030g00002O1fBhAAJ</t>
  </si>
  <si>
    <t>0030g00002OCHv7AAH</t>
  </si>
  <si>
    <t>FY19Q4 - AWS re:Inforce - CI/CD Session</t>
  </si>
  <si>
    <t>7010g000001J1YqAAK</t>
  </si>
  <si>
    <t>0030g00002GFVqFAAX</t>
  </si>
  <si>
    <t>0030g00002BuJgpAAF</t>
  </si>
  <si>
    <t>0030g00002OCH3xAAH</t>
  </si>
  <si>
    <t>UNITED STATES</t>
  </si>
  <si>
    <t>UNITED KINGDOM</t>
  </si>
  <si>
    <t>AUSTRALIA</t>
  </si>
  <si>
    <t>GERMANY</t>
  </si>
  <si>
    <t>JAPAN</t>
  </si>
  <si>
    <t>CANADA</t>
  </si>
  <si>
    <t>Valid</t>
  </si>
  <si>
    <t>0060g00000w8NppAAE</t>
  </si>
  <si>
    <t>0060g00000xVGLYAA4</t>
  </si>
  <si>
    <t>0060g00000yOeAmAAK</t>
  </si>
  <si>
    <t>0060g00000yOpM0AAK</t>
  </si>
  <si>
    <t>0060g00000yP2lnAAC</t>
  </si>
  <si>
    <t>0060g00000yP8zOAAS</t>
  </si>
  <si>
    <t>0060g00000yP9hoAAC</t>
  </si>
  <si>
    <t>0060g00000yPeAaAAK</t>
  </si>
  <si>
    <t>0060g00000yPF91AAG</t>
  </si>
  <si>
    <t>0060g00000yPKmPAAW</t>
  </si>
  <si>
    <t>0060g00000yPWM9AAO</t>
  </si>
  <si>
    <t>0060g00000yPxyMAAS</t>
  </si>
  <si>
    <t>0060g00000yQ2M6AAK</t>
  </si>
  <si>
    <t>0060g00000yQ3HBAA0</t>
  </si>
  <si>
    <t>0060g00000yQ3q1AAC</t>
  </si>
  <si>
    <t>0060g00000yQ56eAAC</t>
  </si>
  <si>
    <t>0060g00000yQCzRAAW</t>
  </si>
  <si>
    <t>0060g00000yQd6iAAC</t>
  </si>
  <si>
    <t>0060g00000yQEWrAAO</t>
  </si>
  <si>
    <t>0060g00000yQobIAAS</t>
  </si>
  <si>
    <t>0060g00000yQrTRAA0</t>
  </si>
  <si>
    <t>0060g00000yQrucAAC</t>
  </si>
  <si>
    <t>0060g00000yQs1DAAS</t>
  </si>
  <si>
    <t>0060g00000yQs3tAAC</t>
  </si>
  <si>
    <t>0060g00000yQs4pAAC</t>
  </si>
  <si>
    <t>Closed</t>
  </si>
  <si>
    <t>Not Reportable</t>
  </si>
  <si>
    <t>Sears</t>
  </si>
  <si>
    <t>Regency</t>
  </si>
  <si>
    <t>Motorola</t>
  </si>
  <si>
    <t>Octite</t>
  </si>
  <si>
    <t>Philips</t>
  </si>
  <si>
    <t>Starfleet</t>
  </si>
  <si>
    <t>United Federation of Planets</t>
  </si>
  <si>
    <t>Telaxia</t>
  </si>
  <si>
    <t>Bajor</t>
  </si>
  <si>
    <t>Cardassia</t>
  </si>
  <si>
    <t>Vulcan</t>
  </si>
  <si>
    <t>Ferenginar</t>
  </si>
  <si>
    <t>Isla Sorna</t>
  </si>
  <si>
    <t>Isla Nublar</t>
  </si>
  <si>
    <t>Tatooine</t>
  </si>
  <si>
    <t>Naboo</t>
  </si>
  <si>
    <t xml:space="preserve">Coruscant, Inc. </t>
  </si>
  <si>
    <t>Alderaan Associates</t>
  </si>
  <si>
    <t>Risa Reference</t>
  </si>
  <si>
    <t>Borg Assimilation</t>
  </si>
  <si>
    <t>Hoth Hotspots</t>
  </si>
  <si>
    <t>Mustafar Machines</t>
  </si>
  <si>
    <t>Eventz, LLC</t>
  </si>
  <si>
    <t xml:space="preserve">Hewlett P. A. C. </t>
  </si>
  <si>
    <t>Justin's</t>
  </si>
  <si>
    <t>####</t>
  </si>
  <si>
    <t>Seller_led</t>
  </si>
  <si>
    <t>Neverland</t>
  </si>
  <si>
    <t>#14580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</si>
</sst>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1">
    <font>
      <sz val="11"/>
      <color theme="1"/>
      <name val="Amazon Ember"/>
      <family val="2"/>
      <scheme val="minor"/>
    </font>
    <font>
      <sz val="11"/>
      <color theme="1"/>
      <name val="Amazon Ember"/>
      <family val="2"/>
      <scheme val="minor"/>
    </font>
    <font>
      <sz val="18"/>
      <color theme="3"/>
      <name val="Amazon Ember"/>
      <family val="2"/>
      <scheme val="major"/>
    </font>
    <font>
      <b/>
      <sz val="15"/>
      <color theme="3"/>
      <name val="Amazon Ember"/>
      <family val="2"/>
      <scheme val="minor"/>
    </font>
    <font>
      <b/>
      <sz val="13"/>
      <color theme="3"/>
      <name val="Amazon Ember"/>
      <family val="2"/>
      <scheme val="minor"/>
    </font>
    <font>
      <b/>
      <sz val="11"/>
      <color theme="3"/>
      <name val="Amazon Ember"/>
      <family val="2"/>
      <scheme val="minor"/>
    </font>
    <font>
      <sz val="11"/>
      <color rgb="FF006100"/>
      <name val="Amazon Ember"/>
      <family val="2"/>
      <scheme val="minor"/>
    </font>
    <font>
      <sz val="11"/>
      <color rgb="FF9C0006"/>
      <name val="Amazon Ember"/>
      <family val="2"/>
      <scheme val="minor"/>
    </font>
    <font>
      <sz val="11"/>
      <color rgb="FF9C6500"/>
      <name val="Amazon Ember"/>
      <family val="2"/>
      <scheme val="minor"/>
    </font>
    <font>
      <sz val="11"/>
      <color rgb="FF3F3F76"/>
      <name val="Amazon Ember"/>
      <family val="2"/>
      <scheme val="minor"/>
    </font>
    <font>
      <b/>
      <sz val="11"/>
      <color rgb="FF3F3F3F"/>
      <name val="Amazon Ember"/>
      <family val="2"/>
      <scheme val="minor"/>
    </font>
    <font>
      <b/>
      <sz val="11"/>
      <color rgb="FFFA7D00"/>
      <name val="Amazon Ember"/>
      <family val="2"/>
      <scheme val="minor"/>
    </font>
    <font>
      <sz val="11"/>
      <color rgb="FFFA7D00"/>
      <name val="Amazon Ember"/>
      <family val="2"/>
      <scheme val="minor"/>
    </font>
    <font>
      <b/>
      <sz val="11"/>
      <color theme="0"/>
      <name val="Amazon Ember"/>
      <family val="2"/>
      <scheme val="minor"/>
    </font>
    <font>
      <sz val="11"/>
      <color rgb="FFFF0000"/>
      <name val="Amazon Ember"/>
      <family val="2"/>
      <scheme val="minor"/>
    </font>
    <font>
      <i/>
      <sz val="11"/>
      <color rgb="FF7F7F7F"/>
      <name val="Amazon Ember"/>
      <family val="2"/>
      <scheme val="minor"/>
    </font>
    <font>
      <b/>
      <sz val="11"/>
      <color theme="1"/>
      <name val="Amazon Ember"/>
      <family val="2"/>
      <scheme val="minor"/>
    </font>
    <font>
      <sz val="11"/>
      <color theme="0"/>
      <name val="Amazon Ember"/>
      <family val="2"/>
      <scheme val="minor"/>
    </font>
    <font>
      <b/>
      <sz val="12"/>
      <color theme="0"/>
      <name val="Amazon Ember"/>
      <family val="2"/>
      <scheme val="minor"/>
    </font>
    <font>
      <sz val="12"/>
      <color theme="1"/>
      <name val="Amazon Ember"/>
      <family val="2"/>
      <scheme val="minor"/>
    </font>
    <font>
      <sz val="12"/>
      <color rgb="FF006100"/>
      <name val="Amazon Ember"/>
      <family val="2"/>
      <scheme val="minor"/>
    </font>
    <font>
      <sz val="12"/>
      <color rgb="FF9C0006"/>
      <name val="Amazon Ember"/>
      <family val="2"/>
      <scheme val="minor"/>
    </font>
    <font>
      <sz val="12"/>
      <color rgb="FF9C5700"/>
      <name val="Amazon Ember"/>
      <family val="2"/>
      <scheme val="minor"/>
    </font>
    <font>
      <sz val="12"/>
      <color rgb="FF3F3F76"/>
      <name val="Amazon Ember"/>
      <family val="2"/>
      <scheme val="minor"/>
    </font>
    <font>
      <b/>
      <sz val="12"/>
      <color rgb="FF3F3F3F"/>
      <name val="Amazon Ember"/>
      <family val="2"/>
      <scheme val="minor"/>
    </font>
    <font>
      <b/>
      <sz val="12"/>
      <color rgb="FFFA7D00"/>
      <name val="Amazon Ember"/>
      <family val="2"/>
      <scheme val="minor"/>
    </font>
    <font>
      <sz val="12"/>
      <color rgb="FFFA7D00"/>
      <name val="Amazon Ember"/>
      <family val="2"/>
      <scheme val="minor"/>
    </font>
    <font>
      <sz val="12"/>
      <color rgb="FFFF0000"/>
      <name val="Amazon Ember"/>
      <family val="2"/>
      <scheme val="minor"/>
    </font>
    <font>
      <i/>
      <sz val="12"/>
      <color rgb="FF7F7F7F"/>
      <name val="Amazon Ember"/>
      <family val="2"/>
      <scheme val="minor"/>
    </font>
    <font>
      <b/>
      <sz val="12"/>
      <color theme="1"/>
      <name val="Amazon Ember"/>
      <family val="2"/>
      <scheme val="minor"/>
    </font>
    <font>
      <sz val="12"/>
      <color theme="0"/>
      <name val="Amazon Ember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4" applyNumberFormat="0" applyAlignment="0" applyProtection="0"/>
    <xf numFmtId="0" fontId="24" fillId="6" borderId="5" applyNumberFormat="0" applyAlignment="0" applyProtection="0"/>
    <xf numFmtId="0" fontId="25" fillId="6" borderId="4" applyNumberFormat="0" applyAlignment="0" applyProtection="0"/>
    <xf numFmtId="0" fontId="26" fillId="0" borderId="6" applyNumberFormat="0" applyFill="0" applyAlignment="0" applyProtection="0"/>
    <xf numFmtId="0" fontId="18" fillId="7" borderId="7" applyNumberFormat="0" applyAlignment="0" applyProtection="0"/>
    <xf numFmtId="0" fontId="27" fillId="0" borderId="0" applyNumberFormat="0" applyFill="0" applyBorder="0" applyAlignment="0" applyProtection="0"/>
    <xf numFmtId="0" fontId="19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30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30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30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30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30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</cellStyleXfs>
  <cellXfs count="26">
    <xf numFmtId="0" fontId="0" fillId="0" borderId="0" xfId="0"/>
    <xf numFmtId="0" fontId="18" fillId="35" borderId="0" xfId="0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horizontal="center" vertical="center" wrapText="1"/>
    </xf>
    <xf numFmtId="0" fontId="18" fillId="37" borderId="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36" borderId="10" xfId="0" applyFont="1" applyFill="1" applyBorder="1" applyAlignment="1">
      <alignment horizontal="center" vertical="center" wrapText="1"/>
    </xf>
    <xf numFmtId="0" fontId="19" fillId="0" borderId="0" xfId="42"/>
    <xf numFmtId="0" fontId="19" fillId="0" borderId="0" xfId="42" applyFont="1"/>
    <xf numFmtId="164" fontId="19" fillId="0" borderId="0" xfId="42" applyNumberFormat="1"/>
    <xf numFmtId="0" fontId="19" fillId="0" borderId="0" xfId="42"/>
    <xf numFmtId="0" fontId="19" fillId="0" borderId="0" xfId="42"/>
    <xf numFmtId="0" fontId="19" fillId="0" borderId="0" xfId="42" applyFont="1"/>
    <xf numFmtId="164" fontId="19" fillId="0" borderId="0" xfId="42" applyNumberFormat="1"/>
    <xf numFmtId="0" fontId="19" fillId="0" borderId="0" xfId="42"/>
    <xf numFmtId="164" fontId="19" fillId="0" borderId="0" xfId="42" applyNumberFormat="1"/>
    <xf numFmtId="0" fontId="19" fillId="0" borderId="0" xfId="42"/>
    <xf numFmtId="0" fontId="19" fillId="0" borderId="0" xfId="42"/>
    <xf numFmtId="3" fontId="19" fillId="0" borderId="0" xfId="42" applyNumberFormat="1"/>
    <xf numFmtId="0" fontId="19" fillId="0" borderId="0" xfId="42"/>
    <xf numFmtId="0" fontId="19" fillId="0" borderId="0" xfId="42" applyFont="1"/>
    <xf numFmtId="164" fontId="19" fillId="0" borderId="0" xfId="42" applyNumberFormat="1"/>
    <xf numFmtId="3" fontId="19" fillId="0" borderId="0" xfId="42" applyNumberFormat="1"/>
    <xf numFmtId="0" fontId="19" fillId="0" borderId="0" xfId="42" applyFill="1"/>
    <xf numFmtId="0" fontId="19" fillId="0" borderId="0" xfId="42" applyFill="1" applyBorder="1"/>
  </cellXfs>
  <cellStyles count="79">
    <cellStyle name="20% - Accent1" xfId="19" builtinId="30" customBuiltin="1"/>
    <cellStyle name="20% - Accent1 2" xfId="56" xr:uid="{DC0EA4F1-F764-40D4-BD25-D7DA41A3F06F}"/>
    <cellStyle name="20% - Accent2" xfId="23" builtinId="34" customBuiltin="1"/>
    <cellStyle name="20% - Accent2 2" xfId="60" xr:uid="{EF31C18F-AB51-4301-8EE0-184A7374EC83}"/>
    <cellStyle name="20% - Accent3" xfId="27" builtinId="38" customBuiltin="1"/>
    <cellStyle name="20% - Accent3 2" xfId="64" xr:uid="{715F96E5-9E95-4C6C-BAF1-977435D8AB4B}"/>
    <cellStyle name="20% - Accent4" xfId="31" builtinId="42" customBuiltin="1"/>
    <cellStyle name="20% - Accent4 2" xfId="68" xr:uid="{2827AAC0-5D6C-496D-989C-6E339FF1E881}"/>
    <cellStyle name="20% - Accent5" xfId="35" builtinId="46" customBuiltin="1"/>
    <cellStyle name="20% - Accent5 2" xfId="72" xr:uid="{1A82D35B-A8EC-43C1-871B-64C0398CBD09}"/>
    <cellStyle name="20% - Accent6" xfId="39" builtinId="50" customBuiltin="1"/>
    <cellStyle name="20% - Accent6 2" xfId="76" xr:uid="{A5EDA9AF-A35C-4DA2-A14E-F69BD4AE80D8}"/>
    <cellStyle name="40% - Accent1" xfId="20" builtinId="31" customBuiltin="1"/>
    <cellStyle name="40% - Accent1 2" xfId="57" xr:uid="{1639B27B-647A-47E4-B4C1-DB905A1BE53F}"/>
    <cellStyle name="40% - Accent2" xfId="24" builtinId="35" customBuiltin="1"/>
    <cellStyle name="40% - Accent2 2" xfId="61" xr:uid="{97BF9CBC-12AB-4401-8E4F-6F23C1BD9C7E}"/>
    <cellStyle name="40% - Accent3" xfId="28" builtinId="39" customBuiltin="1"/>
    <cellStyle name="40% - Accent3 2" xfId="65" xr:uid="{334B4E2A-C0A3-4288-BC11-68658E660A26}"/>
    <cellStyle name="40% - Accent4" xfId="32" builtinId="43" customBuiltin="1"/>
    <cellStyle name="40% - Accent4 2" xfId="69" xr:uid="{23E5DBD1-E221-4FDB-A9C2-C6921157A7CC}"/>
    <cellStyle name="40% - Accent5" xfId="36" builtinId="47" customBuiltin="1"/>
    <cellStyle name="40% - Accent5 2" xfId="73" xr:uid="{5037690D-6282-40C8-A049-C6A0BE6B1C37}"/>
    <cellStyle name="40% - Accent6" xfId="40" builtinId="51" customBuiltin="1"/>
    <cellStyle name="40% - Accent6 2" xfId="77" xr:uid="{B25A5D01-4101-43D3-B241-63EABE804227}"/>
    <cellStyle name="60% - Accent1" xfId="21" builtinId="32" customBuiltin="1"/>
    <cellStyle name="60% - Accent1 2" xfId="58" xr:uid="{114907EB-08CD-41AD-8DE6-25D895EC897F}"/>
    <cellStyle name="60% - Accent2" xfId="25" builtinId="36" customBuiltin="1"/>
    <cellStyle name="60% - Accent2 2" xfId="62" xr:uid="{BDB5AAC9-7C7E-4751-AC0D-8CB2C904B3C1}"/>
    <cellStyle name="60% - Accent3" xfId="29" builtinId="40" customBuiltin="1"/>
    <cellStyle name="60% - Accent3 2" xfId="66" xr:uid="{E7837505-43EE-4295-BEA5-3D886B54FEBF}"/>
    <cellStyle name="60% - Accent4" xfId="33" builtinId="44" customBuiltin="1"/>
    <cellStyle name="60% - Accent4 2" xfId="70" xr:uid="{8DB35A59-3231-4765-8080-21C11337F6B9}"/>
    <cellStyle name="60% - Accent5" xfId="37" builtinId="48" customBuiltin="1"/>
    <cellStyle name="60% - Accent5 2" xfId="74" xr:uid="{4546132A-7B5B-4EAF-B61C-6FB2B0D8519B}"/>
    <cellStyle name="60% - Accent6" xfId="41" builtinId="52" customBuiltin="1"/>
    <cellStyle name="60% - Accent6 2" xfId="78" xr:uid="{60DF3A3A-9E9A-4509-AF39-E68117673937}"/>
    <cellStyle name="Accent1" xfId="18" builtinId="29" customBuiltin="1"/>
    <cellStyle name="Accent1 2" xfId="55" xr:uid="{38E7E419-1E48-4CC4-8AAA-43E49C797950}"/>
    <cellStyle name="Accent2" xfId="22" builtinId="33" customBuiltin="1"/>
    <cellStyle name="Accent2 2" xfId="59" xr:uid="{CE2236B4-3D5D-4396-B5A9-D98C487569B1}"/>
    <cellStyle name="Accent3" xfId="26" builtinId="37" customBuiltin="1"/>
    <cellStyle name="Accent3 2" xfId="63" xr:uid="{727A3C51-D82A-42C1-883A-C7A5C96E7EC4}"/>
    <cellStyle name="Accent4" xfId="30" builtinId="41" customBuiltin="1"/>
    <cellStyle name="Accent4 2" xfId="67" xr:uid="{F8752DE1-79EA-4BA4-A5C4-FA945959F771}"/>
    <cellStyle name="Accent5" xfId="34" builtinId="45" customBuiltin="1"/>
    <cellStyle name="Accent5 2" xfId="71" xr:uid="{6C682EE2-57CA-40D1-9241-E6C7EB99D5A7}"/>
    <cellStyle name="Accent6" xfId="38" builtinId="49" customBuiltin="1"/>
    <cellStyle name="Accent6 2" xfId="75" xr:uid="{BDC45B1A-151C-41F2-BDC5-21FE019E32B2}"/>
    <cellStyle name="Bad" xfId="7" builtinId="27" customBuiltin="1"/>
    <cellStyle name="Bad 2" xfId="44" xr:uid="{43821E41-839A-4D47-9879-3787CAFD5990}"/>
    <cellStyle name="Calculation" xfId="11" builtinId="22" customBuiltin="1"/>
    <cellStyle name="Calculation 2" xfId="48" xr:uid="{6664B7CF-E7FF-4267-ADF0-7179C35E0C13}"/>
    <cellStyle name="Check Cell" xfId="13" builtinId="23" customBuiltin="1"/>
    <cellStyle name="Check Cell 2" xfId="50" xr:uid="{DF933AF5-FB96-488D-99E5-6A7D3298AC04}"/>
    <cellStyle name="Explanatory Text" xfId="16" builtinId="53" customBuiltin="1"/>
    <cellStyle name="Explanatory Text 2" xfId="53" xr:uid="{DB9A7028-4F42-469B-83E5-01028756D89C}"/>
    <cellStyle name="Good" xfId="6" builtinId="26" customBuiltin="1"/>
    <cellStyle name="Good 2" xfId="43" xr:uid="{1614719D-9449-43F0-9421-96BD102165DF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6" xr:uid="{57CB9A9C-864A-4254-9633-143D41B545AD}"/>
    <cellStyle name="Linked Cell" xfId="12" builtinId="24" customBuiltin="1"/>
    <cellStyle name="Linked Cell 2" xfId="49" xr:uid="{0994D029-DDAA-4E1D-B605-1E5B7DBCC5A3}"/>
    <cellStyle name="Neutral" xfId="8" builtinId="28" customBuiltin="1"/>
    <cellStyle name="Neutral 2" xfId="45" xr:uid="{B091035E-1F6A-4093-AFE2-F4FA2A3E909A}"/>
    <cellStyle name="Normal" xfId="0" builtinId="0"/>
    <cellStyle name="Normal 2" xfId="42" xr:uid="{2C1EAF92-3EFE-44CE-972C-BD8077943F04}"/>
    <cellStyle name="Note" xfId="15" builtinId="10" customBuiltin="1"/>
    <cellStyle name="Note 2" xfId="52" xr:uid="{B118750B-5FAA-4204-9AAB-C7BEC941DB02}"/>
    <cellStyle name="Output" xfId="10" builtinId="21" customBuiltin="1"/>
    <cellStyle name="Output 2" xfId="47" xr:uid="{38FCA8FD-6D9D-40F4-83BB-4678B1A4F53D}"/>
    <cellStyle name="Title" xfId="1" builtinId="15" customBuiltin="1"/>
    <cellStyle name="Total" xfId="17" builtinId="25" customBuiltin="1"/>
    <cellStyle name="Total 2" xfId="54" xr:uid="{CB678699-6231-4015-9D66-CA88A12EA0DD}"/>
    <cellStyle name="Warning Text" xfId="14" builtinId="11" customBuiltin="1"/>
    <cellStyle name="Warning Text 2" xfId="51" xr:uid="{2C9F2E84-C590-4662-8D66-FC7C878B3030}"/>
  </cellStyles>
  <dxfs count="0"/>
  <tableStyles count="0" defaultTableStyle="TableStyleMedium2" defaultPivotStyle="PivotStyleLight16"/>
  <colors>
    <mruColors>
      <color rgb="FF232F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AWS">
      <a:dk1>
        <a:srgbClr val="1D516C"/>
      </a:dk1>
      <a:lt1>
        <a:srgbClr val="FFFFFF"/>
      </a:lt1>
      <a:dk2>
        <a:srgbClr val="1D516C"/>
      </a:dk2>
      <a:lt2>
        <a:srgbClr val="F8F8F8"/>
      </a:lt2>
      <a:accent1>
        <a:srgbClr val="FF9900"/>
      </a:accent1>
      <a:accent2>
        <a:srgbClr val="00A1C9"/>
      </a:accent2>
      <a:accent3>
        <a:srgbClr val="007DBC"/>
      </a:accent3>
      <a:accent4>
        <a:srgbClr val="69AF34"/>
      </a:accent4>
      <a:accent5>
        <a:srgbClr val="EB5F07"/>
      </a:accent5>
      <a:accent6>
        <a:srgbClr val="545B64"/>
      </a:accent6>
      <a:hlink>
        <a:srgbClr val="505050"/>
      </a:hlink>
      <a:folHlink>
        <a:srgbClr val="00E0EA"/>
      </a:folHlink>
    </a:clrScheme>
    <a:fontScheme name="Custom 8">
      <a:majorFont>
        <a:latin typeface="Amazon Ember"/>
        <a:ea typeface=""/>
        <a:cs typeface=""/>
      </a:majorFont>
      <a:minorFont>
        <a:latin typeface="Amazon Ember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C5E2-D6E6-4438-B130-AF80C947D723}">
  <dimension ref="A1:I26"/>
  <sheetViews>
    <sheetView zoomScaleNormal="100" workbookViewId="0">
      <selection activeCell="I22" sqref="I22"/>
    </sheetView>
  </sheetViews>
  <sheetFormatPr defaultRowHeight="14.25"/>
  <cols>
    <col min="1" max="1" width="14.125" customWidth="1"/>
    <col min="2" max="2" width="11.25" customWidth="1"/>
    <col min="3" max="3" width="33.125" customWidth="1"/>
    <col min="4" max="4" width="16.125" customWidth="1"/>
    <col min="5" max="5" width="11.875" customWidth="1"/>
    <col min="6" max="6" width="30.625" customWidth="1"/>
    <col min="7" max="7" width="10.875" customWidth="1"/>
    <col min="8" max="8" width="17.5" customWidth="1"/>
    <col min="9" max="9" width="10.875" customWidth="1"/>
  </cols>
  <sheetData>
    <row r="1" spans="1:9" ht="61.3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ht="15">
      <c r="A2" s="9" t="s">
        <v>20</v>
      </c>
      <c r="B2" s="8" t="s">
        <v>21</v>
      </c>
      <c r="C2" s="8" t="s">
        <v>22</v>
      </c>
      <c r="D2" s="8" t="s">
        <v>23</v>
      </c>
      <c r="E2" s="10">
        <v>43207</v>
      </c>
      <c r="F2" s="8" t="s">
        <v>24</v>
      </c>
      <c r="G2" s="10">
        <v>43489</v>
      </c>
      <c r="H2" s="11" t="s">
        <v>78</v>
      </c>
      <c r="I2" s="12" t="s">
        <v>84</v>
      </c>
    </row>
    <row r="3" spans="1:9" ht="15">
      <c r="A3" s="9" t="s">
        <v>20</v>
      </c>
      <c r="B3" s="8" t="s">
        <v>21</v>
      </c>
      <c r="C3" s="8" t="s">
        <v>25</v>
      </c>
      <c r="D3" s="8" t="s">
        <v>26</v>
      </c>
      <c r="E3" s="10">
        <v>43542</v>
      </c>
      <c r="F3" s="8" t="s">
        <v>27</v>
      </c>
      <c r="G3" s="10">
        <v>43544</v>
      </c>
      <c r="H3" s="11" t="s">
        <v>78</v>
      </c>
      <c r="I3" s="12" t="s">
        <v>84</v>
      </c>
    </row>
    <row r="4" spans="1:9" ht="15">
      <c r="A4" s="9" t="s">
        <v>20</v>
      </c>
      <c r="B4" s="8" t="s">
        <v>28</v>
      </c>
      <c r="C4" s="8" t="s">
        <v>29</v>
      </c>
      <c r="D4" s="8" t="s">
        <v>30</v>
      </c>
      <c r="E4" s="10">
        <v>43298</v>
      </c>
      <c r="F4" s="8" t="s">
        <v>31</v>
      </c>
      <c r="G4" s="10">
        <v>43574</v>
      </c>
      <c r="H4" s="11" t="s">
        <v>78</v>
      </c>
      <c r="I4" s="12" t="s">
        <v>84</v>
      </c>
    </row>
    <row r="5" spans="1:9" ht="15">
      <c r="A5" s="9" t="s">
        <v>20</v>
      </c>
      <c r="B5" s="8" t="s">
        <v>21</v>
      </c>
      <c r="C5" s="8" t="s">
        <v>32</v>
      </c>
      <c r="D5" s="8" t="s">
        <v>33</v>
      </c>
      <c r="E5" s="10">
        <v>43535</v>
      </c>
      <c r="F5" s="8" t="s">
        <v>34</v>
      </c>
      <c r="G5" s="10">
        <v>43591</v>
      </c>
      <c r="H5" s="11" t="s">
        <v>79</v>
      </c>
      <c r="I5" s="12" t="s">
        <v>84</v>
      </c>
    </row>
    <row r="6" spans="1:9" ht="15">
      <c r="A6" s="9" t="s">
        <v>20</v>
      </c>
      <c r="B6" s="8" t="s">
        <v>28</v>
      </c>
      <c r="C6" s="8" t="s">
        <v>35</v>
      </c>
      <c r="D6" s="8" t="s">
        <v>36</v>
      </c>
      <c r="E6" s="10">
        <v>43594</v>
      </c>
      <c r="F6" s="8" t="s">
        <v>37</v>
      </c>
      <c r="G6" s="10">
        <v>43600</v>
      </c>
      <c r="H6" s="11" t="s">
        <v>78</v>
      </c>
      <c r="I6" s="12" t="s">
        <v>84</v>
      </c>
    </row>
    <row r="7" spans="1:9" ht="15">
      <c r="A7" s="9" t="s">
        <v>20</v>
      </c>
      <c r="B7" s="8" t="s">
        <v>21</v>
      </c>
      <c r="C7" s="8" t="s">
        <v>38</v>
      </c>
      <c r="D7" s="8" t="s">
        <v>39</v>
      </c>
      <c r="E7" s="10">
        <v>43585</v>
      </c>
      <c r="F7" s="8" t="s">
        <v>40</v>
      </c>
      <c r="G7" s="10">
        <v>43593</v>
      </c>
      <c r="H7" s="11" t="s">
        <v>80</v>
      </c>
      <c r="I7" s="12" t="s">
        <v>84</v>
      </c>
    </row>
    <row r="8" spans="1:9" ht="15">
      <c r="A8" s="9" t="s">
        <v>20</v>
      </c>
      <c r="B8" s="8" t="s">
        <v>21</v>
      </c>
      <c r="C8" s="8" t="s">
        <v>41</v>
      </c>
      <c r="D8" s="8" t="s">
        <v>42</v>
      </c>
      <c r="E8" s="10">
        <v>43522</v>
      </c>
      <c r="F8" s="8" t="s">
        <v>43</v>
      </c>
      <c r="G8" s="10">
        <v>43532</v>
      </c>
      <c r="H8" s="11" t="s">
        <v>81</v>
      </c>
      <c r="I8" s="12" t="s">
        <v>84</v>
      </c>
    </row>
    <row r="9" spans="1:9" ht="15">
      <c r="A9" s="9" t="s">
        <v>20</v>
      </c>
      <c r="B9" s="8" t="s">
        <v>21</v>
      </c>
      <c r="C9" s="8" t="s">
        <v>44</v>
      </c>
      <c r="D9" s="8" t="s">
        <v>45</v>
      </c>
      <c r="E9" s="10">
        <v>43615</v>
      </c>
      <c r="F9" s="8" t="s">
        <v>46</v>
      </c>
      <c r="G9" s="10">
        <v>43622</v>
      </c>
      <c r="H9" s="11" t="s">
        <v>78</v>
      </c>
      <c r="I9" s="12" t="s">
        <v>84</v>
      </c>
    </row>
    <row r="10" spans="1:9" ht="15">
      <c r="A10" s="9" t="s">
        <v>20</v>
      </c>
      <c r="B10" s="8" t="s">
        <v>21</v>
      </c>
      <c r="C10" s="8" t="s">
        <v>38</v>
      </c>
      <c r="D10" s="8" t="s">
        <v>39</v>
      </c>
      <c r="E10" s="10">
        <v>43585</v>
      </c>
      <c r="F10" s="8" t="s">
        <v>47</v>
      </c>
      <c r="G10" s="10">
        <v>43593</v>
      </c>
      <c r="H10" s="11" t="s">
        <v>80</v>
      </c>
      <c r="I10" s="12" t="s">
        <v>84</v>
      </c>
    </row>
    <row r="11" spans="1:9" ht="15">
      <c r="A11" s="9" t="s">
        <v>20</v>
      </c>
      <c r="B11" s="8" t="s">
        <v>21</v>
      </c>
      <c r="C11" s="8" t="s">
        <v>25</v>
      </c>
      <c r="D11" s="8" t="s">
        <v>26</v>
      </c>
      <c r="E11" s="10">
        <v>43542</v>
      </c>
      <c r="F11" s="8" t="s">
        <v>48</v>
      </c>
      <c r="G11" s="10">
        <v>43544</v>
      </c>
      <c r="H11" s="11" t="s">
        <v>78</v>
      </c>
      <c r="I11" s="12" t="s">
        <v>84</v>
      </c>
    </row>
    <row r="12" spans="1:9" ht="15">
      <c r="A12" s="9" t="s">
        <v>20</v>
      </c>
      <c r="B12" s="8" t="s">
        <v>21</v>
      </c>
      <c r="C12" s="8" t="s">
        <v>49</v>
      </c>
      <c r="D12" s="8" t="s">
        <v>50</v>
      </c>
      <c r="E12" s="10">
        <v>43466</v>
      </c>
      <c r="F12" s="8" t="s">
        <v>51</v>
      </c>
      <c r="G12" s="10">
        <v>43530</v>
      </c>
      <c r="H12" s="11" t="s">
        <v>79</v>
      </c>
      <c r="I12" s="12" t="s">
        <v>84</v>
      </c>
    </row>
    <row r="13" spans="1:9" ht="15">
      <c r="A13" s="9" t="s">
        <v>20</v>
      </c>
      <c r="B13" s="8" t="s">
        <v>21</v>
      </c>
      <c r="C13" s="8" t="s">
        <v>49</v>
      </c>
      <c r="D13" s="8" t="s">
        <v>50</v>
      </c>
      <c r="E13" s="10">
        <v>43466</v>
      </c>
      <c r="F13" s="20" t="s">
        <v>51</v>
      </c>
      <c r="G13" s="10">
        <v>43514</v>
      </c>
      <c r="H13" s="11" t="s">
        <v>79</v>
      </c>
      <c r="I13" s="12" t="s">
        <v>84</v>
      </c>
    </row>
    <row r="14" spans="1:9" ht="15">
      <c r="A14" s="9" t="s">
        <v>20</v>
      </c>
      <c r="B14" s="8" t="s">
        <v>21</v>
      </c>
      <c r="C14" s="8" t="s">
        <v>52</v>
      </c>
      <c r="D14" s="8" t="s">
        <v>53</v>
      </c>
      <c r="E14" s="10">
        <v>43628</v>
      </c>
      <c r="F14" s="8" t="s">
        <v>54</v>
      </c>
      <c r="G14" s="10">
        <v>43655</v>
      </c>
      <c r="H14" s="11" t="s">
        <v>82</v>
      </c>
      <c r="I14" s="12" t="s">
        <v>84</v>
      </c>
    </row>
    <row r="15" spans="1:9" ht="15">
      <c r="A15" s="9" t="s">
        <v>20</v>
      </c>
      <c r="B15" s="8" t="s">
        <v>28</v>
      </c>
      <c r="C15" s="8" t="s">
        <v>55</v>
      </c>
      <c r="D15" s="8" t="s">
        <v>56</v>
      </c>
      <c r="E15" s="10">
        <v>43599</v>
      </c>
      <c r="F15" s="8" t="s">
        <v>57</v>
      </c>
      <c r="G15" s="10">
        <v>43651</v>
      </c>
      <c r="H15" s="11" t="s">
        <v>78</v>
      </c>
      <c r="I15" s="12" t="s">
        <v>84</v>
      </c>
    </row>
    <row r="16" spans="1:9" ht="15">
      <c r="A16" s="9" t="s">
        <v>20</v>
      </c>
      <c r="B16" s="8" t="s">
        <v>21</v>
      </c>
      <c r="C16" s="8" t="s">
        <v>25</v>
      </c>
      <c r="D16" s="8" t="s">
        <v>26</v>
      </c>
      <c r="E16" s="10">
        <v>43542</v>
      </c>
      <c r="F16" s="8" t="s">
        <v>58</v>
      </c>
      <c r="G16" s="10">
        <v>43544</v>
      </c>
      <c r="H16" s="11" t="s">
        <v>83</v>
      </c>
      <c r="I16" s="12" t="s">
        <v>84</v>
      </c>
    </row>
    <row r="17" spans="1:9" ht="15">
      <c r="A17" s="9" t="s">
        <v>20</v>
      </c>
      <c r="B17" s="8" t="s">
        <v>21</v>
      </c>
      <c r="C17" s="8" t="s">
        <v>52</v>
      </c>
      <c r="D17" s="8" t="s">
        <v>53</v>
      </c>
      <c r="E17" s="10">
        <v>43628</v>
      </c>
      <c r="F17" s="8" t="s">
        <v>59</v>
      </c>
      <c r="G17" s="10">
        <v>43655</v>
      </c>
      <c r="H17" s="11" t="s">
        <v>82</v>
      </c>
      <c r="I17" s="12" t="s">
        <v>84</v>
      </c>
    </row>
    <row r="18" spans="1:9" ht="15">
      <c r="A18" s="9" t="s">
        <v>20</v>
      </c>
      <c r="B18" s="8" t="s">
        <v>21</v>
      </c>
      <c r="C18" s="8" t="s">
        <v>60</v>
      </c>
      <c r="D18" s="8" t="s">
        <v>61</v>
      </c>
      <c r="E18" s="10">
        <v>43586</v>
      </c>
      <c r="F18" s="8" t="s">
        <v>62</v>
      </c>
      <c r="G18" s="10">
        <v>43592</v>
      </c>
      <c r="H18" s="11" t="s">
        <v>78</v>
      </c>
      <c r="I18" s="12" t="s">
        <v>84</v>
      </c>
    </row>
    <row r="19" spans="1:9" ht="15">
      <c r="A19" s="9" t="s">
        <v>20</v>
      </c>
      <c r="B19" s="8" t="s">
        <v>21</v>
      </c>
      <c r="C19" s="8" t="s">
        <v>63</v>
      </c>
      <c r="D19" s="8" t="s">
        <v>64</v>
      </c>
      <c r="E19" s="10">
        <v>43549</v>
      </c>
      <c r="F19" s="8" t="s">
        <v>65</v>
      </c>
      <c r="G19" s="10">
        <v>43552</v>
      </c>
      <c r="H19" s="11" t="s">
        <v>80</v>
      </c>
      <c r="I19" s="12" t="s">
        <v>84</v>
      </c>
    </row>
    <row r="20" spans="1:9" ht="15">
      <c r="A20" s="9" t="s">
        <v>20</v>
      </c>
      <c r="B20" s="8" t="s">
        <v>21</v>
      </c>
      <c r="C20" s="8" t="s">
        <v>66</v>
      </c>
      <c r="D20" s="8" t="s">
        <v>67</v>
      </c>
      <c r="E20" s="10">
        <v>43641</v>
      </c>
      <c r="F20" s="8" t="s">
        <v>68</v>
      </c>
      <c r="G20" s="10">
        <v>43647</v>
      </c>
      <c r="H20" s="11" t="s">
        <v>78</v>
      </c>
      <c r="I20" s="12" t="s">
        <v>84</v>
      </c>
    </row>
    <row r="21" spans="1:9" ht="15">
      <c r="A21" s="9" t="s">
        <v>20</v>
      </c>
      <c r="B21" s="8" t="s">
        <v>21</v>
      </c>
      <c r="C21" s="8" t="s">
        <v>69</v>
      </c>
      <c r="D21" s="8" t="s">
        <v>70</v>
      </c>
      <c r="E21" s="10">
        <v>43804</v>
      </c>
      <c r="F21" s="8" t="s">
        <v>71</v>
      </c>
      <c r="G21" s="10">
        <v>43685</v>
      </c>
      <c r="H21" s="11" t="s">
        <v>78</v>
      </c>
      <c r="I21" s="12" t="s">
        <v>84</v>
      </c>
    </row>
    <row r="22" spans="1:9" ht="15">
      <c r="A22" s="9" t="s">
        <v>20</v>
      </c>
      <c r="B22" s="8" t="s">
        <v>21</v>
      </c>
      <c r="C22" s="8" t="s">
        <v>66</v>
      </c>
      <c r="D22" s="8" t="s">
        <v>67</v>
      </c>
      <c r="E22" s="10">
        <v>43641</v>
      </c>
      <c r="F22" s="8" t="s">
        <v>72</v>
      </c>
      <c r="G22" s="10">
        <v>43648</v>
      </c>
      <c r="H22" s="11" t="s">
        <v>78</v>
      </c>
      <c r="I22" s="12" t="s">
        <v>137</v>
      </c>
    </row>
    <row r="23" spans="1:9" ht="15">
      <c r="A23" s="9" t="s">
        <v>20</v>
      </c>
      <c r="B23" s="8" t="s">
        <v>21</v>
      </c>
      <c r="C23" s="8" t="s">
        <v>73</v>
      </c>
      <c r="D23" s="8" t="s">
        <v>74</v>
      </c>
      <c r="E23" s="10">
        <v>43641</v>
      </c>
      <c r="F23" s="8" t="s">
        <v>75</v>
      </c>
      <c r="G23" s="10">
        <v>43645</v>
      </c>
      <c r="H23" s="11" t="s">
        <v>78</v>
      </c>
      <c r="I23" s="12" t="s">
        <v>84</v>
      </c>
    </row>
    <row r="24" spans="1:9" ht="15">
      <c r="A24" s="9" t="s">
        <v>20</v>
      </c>
      <c r="B24" s="8" t="s">
        <v>21</v>
      </c>
      <c r="C24" s="8" t="s">
        <v>66</v>
      </c>
      <c r="D24" s="8" t="s">
        <v>67</v>
      </c>
      <c r="E24" s="10">
        <v>43641</v>
      </c>
      <c r="F24" s="20" t="s">
        <v>72</v>
      </c>
      <c r="G24" s="10">
        <v>43648</v>
      </c>
      <c r="H24" s="11" t="s">
        <v>78</v>
      </c>
      <c r="I24" s="12" t="s">
        <v>84</v>
      </c>
    </row>
    <row r="25" spans="1:9" ht="15">
      <c r="A25" s="9" t="s">
        <v>20</v>
      </c>
      <c r="B25" s="8" t="s">
        <v>21</v>
      </c>
      <c r="C25" s="8" t="s">
        <v>44</v>
      </c>
      <c r="D25" s="8" t="s">
        <v>45</v>
      </c>
      <c r="E25" s="10">
        <v>43615</v>
      </c>
      <c r="F25" s="8" t="s">
        <v>76</v>
      </c>
      <c r="G25" s="10">
        <v>43622</v>
      </c>
      <c r="H25" s="11" t="s">
        <v>78</v>
      </c>
      <c r="I25" s="12" t="s">
        <v>84</v>
      </c>
    </row>
    <row r="26" spans="1:9" ht="15">
      <c r="A26" s="9" t="s">
        <v>20</v>
      </c>
      <c r="B26" s="8" t="s">
        <v>21</v>
      </c>
      <c r="C26" s="8" t="s">
        <v>66</v>
      </c>
      <c r="D26" s="8" t="s">
        <v>67</v>
      </c>
      <c r="E26" s="10">
        <v>43641</v>
      </c>
      <c r="F26" s="8" t="s">
        <v>77</v>
      </c>
      <c r="G26" s="10">
        <v>43648</v>
      </c>
      <c r="H26" s="11" t="s">
        <v>78</v>
      </c>
      <c r="I26" s="12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F6D04-287D-4A98-8367-843C68458639}">
  <dimension ref="A1:O26"/>
  <sheetViews>
    <sheetView topLeftCell="D1" zoomScaleNormal="100" workbookViewId="0">
      <selection activeCell="J29" sqref="J29"/>
    </sheetView>
  </sheetViews>
  <sheetFormatPr defaultRowHeight="14.25"/>
  <cols>
    <col min="1" max="1" width="14.125" customWidth="1"/>
    <col min="2" max="2" width="11.25" customWidth="1"/>
    <col min="3" max="3" width="77.875" customWidth="1"/>
    <col min="4" max="4" width="27.5" customWidth="1"/>
    <col min="5" max="5" width="11.875" customWidth="1"/>
    <col min="6" max="6" width="13.5" customWidth="1"/>
    <col min="7" max="7" width="11.875" customWidth="1"/>
    <col min="8" max="8" width="15.25" customWidth="1"/>
    <col min="9" max="9" width="12.5" customWidth="1"/>
    <col min="10" max="10" width="14.125" customWidth="1"/>
    <col min="11" max="11" width="12.5" customWidth="1"/>
    <col min="12" max="12" width="25.75" customWidth="1"/>
    <col min="13" max="13" width="9.5" customWidth="1"/>
    <col min="14" max="14" width="11.625" customWidth="1"/>
    <col min="15" max="15" width="11.875" customWidth="1"/>
  </cols>
  <sheetData>
    <row r="1" spans="1:15" ht="61.3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4" t="s">
        <v>17</v>
      </c>
      <c r="O1" s="4" t="s">
        <v>18</v>
      </c>
    </row>
    <row r="2" spans="1:15" ht="15">
      <c r="A2" s="13" t="s">
        <v>20</v>
      </c>
      <c r="B2" s="12" t="s">
        <v>138</v>
      </c>
      <c r="C2" s="12" t="s">
        <v>22</v>
      </c>
      <c r="D2" s="12" t="s">
        <v>23</v>
      </c>
      <c r="E2" s="14">
        <v>43207</v>
      </c>
      <c r="F2" s="15" t="s">
        <v>85</v>
      </c>
      <c r="G2" s="16">
        <v>43508</v>
      </c>
      <c r="H2" s="15" t="s">
        <v>78</v>
      </c>
      <c r="I2" s="17" t="s">
        <v>110</v>
      </c>
      <c r="J2" s="18" t="s">
        <v>111</v>
      </c>
      <c r="K2" s="19">
        <v>4004.8</v>
      </c>
      <c r="L2" s="24" t="s">
        <v>112</v>
      </c>
      <c r="M2">
        <v>1234567</v>
      </c>
      <c r="N2" s="22">
        <v>43564</v>
      </c>
      <c r="O2" s="23">
        <v>4004.8</v>
      </c>
    </row>
    <row r="3" spans="1:15" ht="15">
      <c r="A3" s="13" t="s">
        <v>20</v>
      </c>
      <c r="B3" s="12" t="s">
        <v>21</v>
      </c>
      <c r="C3" s="12" t="s">
        <v>25</v>
      </c>
      <c r="D3" s="12" t="s">
        <v>26</v>
      </c>
      <c r="E3" s="14">
        <v>43542</v>
      </c>
      <c r="F3" s="15" t="s">
        <v>86</v>
      </c>
      <c r="G3" s="16">
        <v>43566</v>
      </c>
      <c r="H3" s="15" t="s">
        <v>78</v>
      </c>
      <c r="I3" s="17" t="s">
        <v>110</v>
      </c>
      <c r="J3" s="18" t="s">
        <v>111</v>
      </c>
      <c r="K3" s="19">
        <v>1702.4</v>
      </c>
      <c r="L3" s="24" t="s">
        <v>136</v>
      </c>
      <c r="M3">
        <v>1234568</v>
      </c>
      <c r="N3" s="22">
        <v>43585</v>
      </c>
      <c r="O3" s="23">
        <v>1702.4</v>
      </c>
    </row>
    <row r="4" spans="1:15" ht="15">
      <c r="A4" s="13" t="s">
        <v>20</v>
      </c>
      <c r="B4" s="12" t="s">
        <v>28</v>
      </c>
      <c r="C4" s="12" t="s">
        <v>29</v>
      </c>
      <c r="D4" s="12" t="s">
        <v>30</v>
      </c>
      <c r="E4" s="14">
        <v>43298</v>
      </c>
      <c r="F4" s="15" t="s">
        <v>87</v>
      </c>
      <c r="G4" s="16">
        <v>43599</v>
      </c>
      <c r="H4" s="15" t="s">
        <v>78</v>
      </c>
      <c r="I4" s="17" t="s">
        <v>110</v>
      </c>
      <c r="J4" s="18" t="s">
        <v>111</v>
      </c>
      <c r="K4" s="19">
        <v>3410</v>
      </c>
      <c r="L4" s="24" t="s">
        <v>113</v>
      </c>
      <c r="M4">
        <f>M3+1</f>
        <v>1234569</v>
      </c>
      <c r="N4" s="22">
        <v>43622</v>
      </c>
      <c r="O4" s="23">
        <v>3410</v>
      </c>
    </row>
    <row r="5" spans="1:15" ht="15">
      <c r="A5" s="13" t="s">
        <v>20</v>
      </c>
      <c r="B5" s="12" t="s">
        <v>21</v>
      </c>
      <c r="C5" s="12" t="s">
        <v>32</v>
      </c>
      <c r="D5" s="12" t="s">
        <v>33</v>
      </c>
      <c r="E5" s="14">
        <v>43535</v>
      </c>
      <c r="F5" s="15" t="s">
        <v>88</v>
      </c>
      <c r="G5" s="16">
        <v>43606</v>
      </c>
      <c r="H5" s="15" t="s">
        <v>79</v>
      </c>
      <c r="I5" s="17" t="s">
        <v>110</v>
      </c>
      <c r="J5" s="18" t="s">
        <v>111</v>
      </c>
      <c r="K5" s="19">
        <v>6996</v>
      </c>
      <c r="L5" s="25" t="s">
        <v>114</v>
      </c>
      <c r="M5">
        <f t="shared" ref="M5:M26" si="0">M4+1</f>
        <v>1234570</v>
      </c>
      <c r="N5" s="22">
        <v>43657</v>
      </c>
      <c r="O5" s="23">
        <v>6996</v>
      </c>
    </row>
    <row r="6" spans="1:15" ht="15">
      <c r="A6" s="13" t="s">
        <v>20</v>
      </c>
      <c r="B6" s="12" t="s">
        <v>28</v>
      </c>
      <c r="C6" s="12" t="s">
        <v>35</v>
      </c>
      <c r="D6" s="12" t="s">
        <v>36</v>
      </c>
      <c r="E6" s="14">
        <v>43594</v>
      </c>
      <c r="F6" s="15" t="s">
        <v>89</v>
      </c>
      <c r="G6" s="16">
        <v>43614</v>
      </c>
      <c r="H6" s="15" t="s">
        <v>78</v>
      </c>
      <c r="I6" s="17" t="s">
        <v>110</v>
      </c>
      <c r="J6" s="18" t="s">
        <v>111</v>
      </c>
      <c r="K6" s="19">
        <v>1190</v>
      </c>
      <c r="L6" s="25" t="s">
        <v>135</v>
      </c>
      <c r="M6">
        <f t="shared" si="0"/>
        <v>1234571</v>
      </c>
      <c r="N6" s="22">
        <v>43615</v>
      </c>
      <c r="O6" s="23">
        <v>1190</v>
      </c>
    </row>
    <row r="7" spans="1:15" ht="15">
      <c r="A7" s="13" t="s">
        <v>20</v>
      </c>
      <c r="B7" s="12" t="s">
        <v>21</v>
      </c>
      <c r="C7" s="12" t="s">
        <v>38</v>
      </c>
      <c r="D7" s="12" t="s">
        <v>39</v>
      </c>
      <c r="E7" s="14">
        <v>43585</v>
      </c>
      <c r="F7" s="15" t="s">
        <v>90</v>
      </c>
      <c r="G7" s="16">
        <v>43620</v>
      </c>
      <c r="H7" s="15" t="s">
        <v>80</v>
      </c>
      <c r="I7" s="17" t="s">
        <v>110</v>
      </c>
      <c r="J7" s="18" t="s">
        <v>111</v>
      </c>
      <c r="K7" s="19">
        <v>1447.36</v>
      </c>
      <c r="L7" s="25" t="s">
        <v>115</v>
      </c>
      <c r="M7">
        <f t="shared" si="0"/>
        <v>1234572</v>
      </c>
      <c r="N7" s="22">
        <v>43633</v>
      </c>
      <c r="O7" s="23">
        <v>1447.36</v>
      </c>
    </row>
    <row r="8" spans="1:15" ht="15">
      <c r="A8" s="13" t="s">
        <v>20</v>
      </c>
      <c r="B8" s="12" t="s">
        <v>21</v>
      </c>
      <c r="C8" s="12" t="s">
        <v>41</v>
      </c>
      <c r="D8" s="12" t="s">
        <v>42</v>
      </c>
      <c r="E8" s="14">
        <v>43522</v>
      </c>
      <c r="F8" s="15" t="s">
        <v>91</v>
      </c>
      <c r="G8" s="16">
        <v>43620</v>
      </c>
      <c r="H8" s="15" t="s">
        <v>81</v>
      </c>
      <c r="I8" s="17" t="s">
        <v>110</v>
      </c>
      <c r="J8" s="18" t="s">
        <v>111</v>
      </c>
      <c r="K8" s="19">
        <v>11770</v>
      </c>
      <c r="L8" s="25" t="s">
        <v>134</v>
      </c>
      <c r="M8">
        <f t="shared" si="0"/>
        <v>1234573</v>
      </c>
      <c r="N8" s="22">
        <v>43784</v>
      </c>
      <c r="O8" s="23">
        <v>11770</v>
      </c>
    </row>
    <row r="9" spans="1:15" ht="15">
      <c r="A9" s="13" t="s">
        <v>20</v>
      </c>
      <c r="B9" s="12" t="s">
        <v>21</v>
      </c>
      <c r="C9" s="12" t="s">
        <v>44</v>
      </c>
      <c r="D9" s="12" t="s">
        <v>45</v>
      </c>
      <c r="E9" s="14">
        <v>43615</v>
      </c>
      <c r="F9" s="15" t="s">
        <v>92</v>
      </c>
      <c r="G9" s="16">
        <v>43637</v>
      </c>
      <c r="H9" s="15" t="s">
        <v>78</v>
      </c>
      <c r="I9" s="17" t="s">
        <v>110</v>
      </c>
      <c r="J9" s="18" t="s">
        <v>111</v>
      </c>
      <c r="K9" s="19">
        <v>2810.7</v>
      </c>
      <c r="L9" s="25" t="s">
        <v>116</v>
      </c>
      <c r="M9">
        <f t="shared" si="0"/>
        <v>1234574</v>
      </c>
      <c r="N9" s="22">
        <v>43668</v>
      </c>
      <c r="O9" s="23">
        <v>2810.7</v>
      </c>
    </row>
    <row r="10" spans="1:15" ht="15">
      <c r="A10" s="13" t="s">
        <v>20</v>
      </c>
      <c r="B10" s="12" t="s">
        <v>21</v>
      </c>
      <c r="C10" s="12" t="s">
        <v>38</v>
      </c>
      <c r="D10" s="12" t="s">
        <v>39</v>
      </c>
      <c r="E10" s="14">
        <v>43585</v>
      </c>
      <c r="F10" s="15" t="s">
        <v>93</v>
      </c>
      <c r="G10" s="16">
        <v>43622</v>
      </c>
      <c r="H10" s="15" t="s">
        <v>80</v>
      </c>
      <c r="I10" s="17" t="s">
        <v>110</v>
      </c>
      <c r="J10" s="18" t="s">
        <v>111</v>
      </c>
      <c r="K10" s="19">
        <v>4312.5</v>
      </c>
      <c r="L10" s="25" t="s">
        <v>117</v>
      </c>
      <c r="M10">
        <f t="shared" si="0"/>
        <v>1234575</v>
      </c>
      <c r="N10" s="22">
        <v>43768</v>
      </c>
      <c r="O10" s="23">
        <v>4312.5</v>
      </c>
    </row>
    <row r="11" spans="1:15" ht="15">
      <c r="A11" s="13" t="s">
        <v>20</v>
      </c>
      <c r="B11" s="12" t="s">
        <v>21</v>
      </c>
      <c r="C11" s="12" t="s">
        <v>25</v>
      </c>
      <c r="D11" s="12" t="s">
        <v>26</v>
      </c>
      <c r="E11" s="14">
        <v>43542</v>
      </c>
      <c r="F11" s="15" t="s">
        <v>94</v>
      </c>
      <c r="G11" s="16">
        <v>43627</v>
      </c>
      <c r="H11" s="15" t="s">
        <v>78</v>
      </c>
      <c r="I11" s="17" t="s">
        <v>110</v>
      </c>
      <c r="J11" s="18" t="s">
        <v>111</v>
      </c>
      <c r="K11" s="19">
        <v>457883.4</v>
      </c>
      <c r="L11" s="25" t="s">
        <v>118</v>
      </c>
      <c r="M11">
        <f t="shared" si="0"/>
        <v>1234576</v>
      </c>
      <c r="N11" s="22">
        <v>43791</v>
      </c>
      <c r="O11" s="23">
        <v>457883.4</v>
      </c>
    </row>
    <row r="12" spans="1:15" ht="15">
      <c r="A12" s="13" t="s">
        <v>20</v>
      </c>
      <c r="B12" s="12" t="s">
        <v>21</v>
      </c>
      <c r="C12" s="12" t="s">
        <v>49</v>
      </c>
      <c r="D12" s="12" t="s">
        <v>50</v>
      </c>
      <c r="E12" s="14">
        <v>43466</v>
      </c>
      <c r="F12" s="15" t="s">
        <v>95</v>
      </c>
      <c r="G12" s="16">
        <v>43634</v>
      </c>
      <c r="H12" s="15" t="s">
        <v>79</v>
      </c>
      <c r="I12" s="17" t="s">
        <v>110</v>
      </c>
      <c r="J12" s="18" t="s">
        <v>111</v>
      </c>
      <c r="K12" s="19">
        <v>1711.8</v>
      </c>
      <c r="L12" s="25" t="s">
        <v>119</v>
      </c>
      <c r="M12">
        <f t="shared" si="0"/>
        <v>1234577</v>
      </c>
      <c r="N12" s="22">
        <v>43672</v>
      </c>
      <c r="O12" s="23">
        <v>1711.8</v>
      </c>
    </row>
    <row r="13" spans="1:15" ht="15">
      <c r="A13" s="13" t="s">
        <v>20</v>
      </c>
      <c r="B13" s="12" t="s">
        <v>21</v>
      </c>
      <c r="C13" s="12" t="s">
        <v>49</v>
      </c>
      <c r="D13" s="12" t="s">
        <v>50</v>
      </c>
      <c r="E13" s="14">
        <v>43466</v>
      </c>
      <c r="F13" s="15" t="s">
        <v>96</v>
      </c>
      <c r="G13" s="16">
        <v>43650</v>
      </c>
      <c r="H13" s="15" t="s">
        <v>79</v>
      </c>
      <c r="I13" s="17" t="s">
        <v>110</v>
      </c>
      <c r="J13" s="18" t="s">
        <v>111</v>
      </c>
      <c r="K13" s="19">
        <v>102063.6</v>
      </c>
      <c r="L13" s="25" t="s">
        <v>120</v>
      </c>
      <c r="M13">
        <f t="shared" si="0"/>
        <v>1234578</v>
      </c>
      <c r="N13" s="22">
        <v>43738</v>
      </c>
      <c r="O13" s="23">
        <v>102063.6</v>
      </c>
    </row>
    <row r="14" spans="1:15" ht="15">
      <c r="A14" s="13" t="s">
        <v>20</v>
      </c>
      <c r="B14" s="12" t="s">
        <v>21</v>
      </c>
      <c r="C14" s="12" t="s">
        <v>52</v>
      </c>
      <c r="D14" s="12" t="s">
        <v>53</v>
      </c>
      <c r="E14" s="14">
        <v>43628</v>
      </c>
      <c r="F14" s="15" t="s">
        <v>97</v>
      </c>
      <c r="G14" s="16">
        <v>43655</v>
      </c>
      <c r="H14" s="15" t="s">
        <v>82</v>
      </c>
      <c r="I14" s="17" t="s">
        <v>110</v>
      </c>
      <c r="J14" s="18" t="s">
        <v>111</v>
      </c>
      <c r="K14" s="19">
        <v>14580</v>
      </c>
      <c r="L14" s="25" t="s">
        <v>121</v>
      </c>
      <c r="M14">
        <f t="shared" si="0"/>
        <v>1234579</v>
      </c>
      <c r="N14" s="22">
        <v>43951</v>
      </c>
      <c r="O14" s="23" t="s">
        <v>140</v>
      </c>
    </row>
    <row r="15" spans="1:15" ht="15">
      <c r="A15" s="13" t="s">
        <v>20</v>
      </c>
      <c r="B15" s="12" t="s">
        <v>28</v>
      </c>
      <c r="C15" s="12" t="s">
        <v>55</v>
      </c>
      <c r="D15" s="12" t="s">
        <v>56</v>
      </c>
      <c r="E15" s="14">
        <v>43599</v>
      </c>
      <c r="F15" s="15" t="s">
        <v>98</v>
      </c>
      <c r="G15" s="16">
        <v>43655</v>
      </c>
      <c r="H15" s="15" t="s">
        <v>78</v>
      </c>
      <c r="I15" s="17" t="s">
        <v>110</v>
      </c>
      <c r="J15" s="18" t="s">
        <v>111</v>
      </c>
      <c r="K15" s="19">
        <v>348</v>
      </c>
      <c r="L15" s="25" t="s">
        <v>122</v>
      </c>
      <c r="M15">
        <f t="shared" si="0"/>
        <v>1234580</v>
      </c>
      <c r="N15" s="22">
        <v>43661</v>
      </c>
      <c r="O15" s="23">
        <v>348</v>
      </c>
    </row>
    <row r="16" spans="1:15" ht="15">
      <c r="A16" s="13" t="s">
        <v>20</v>
      </c>
      <c r="B16" s="12" t="s">
        <v>21</v>
      </c>
      <c r="C16" s="12" t="s">
        <v>25</v>
      </c>
      <c r="D16" s="12" t="s">
        <v>26</v>
      </c>
      <c r="E16" s="14">
        <v>43542</v>
      </c>
      <c r="F16" s="15" t="s">
        <v>99</v>
      </c>
      <c r="G16" s="16">
        <v>43655</v>
      </c>
      <c r="H16" s="15" t="s">
        <v>83</v>
      </c>
      <c r="I16" s="17" t="s">
        <v>110</v>
      </c>
      <c r="J16" s="18" t="s">
        <v>111</v>
      </c>
      <c r="K16" s="19">
        <v>500</v>
      </c>
      <c r="L16" s="25" t="s">
        <v>123</v>
      </c>
      <c r="M16">
        <f t="shared" si="0"/>
        <v>1234581</v>
      </c>
      <c r="N16" s="22">
        <v>43656</v>
      </c>
      <c r="O16" s="23">
        <v>500</v>
      </c>
    </row>
    <row r="17" spans="1:15" ht="15">
      <c r="A17" s="13" t="s">
        <v>20</v>
      </c>
      <c r="B17" s="12" t="s">
        <v>21</v>
      </c>
      <c r="C17" s="12" t="s">
        <v>52</v>
      </c>
      <c r="D17" s="12" t="s">
        <v>53</v>
      </c>
      <c r="E17" s="14">
        <v>43628</v>
      </c>
      <c r="F17" s="15" t="s">
        <v>100</v>
      </c>
      <c r="G17" s="16">
        <v>43656</v>
      </c>
      <c r="H17" s="15" t="s">
        <v>82</v>
      </c>
      <c r="I17" s="17" t="s">
        <v>110</v>
      </c>
      <c r="J17" s="18" t="s">
        <v>111</v>
      </c>
      <c r="K17" s="19">
        <v>12157.5</v>
      </c>
      <c r="L17" s="25" t="s">
        <v>130</v>
      </c>
      <c r="M17">
        <f t="shared" si="0"/>
        <v>1234582</v>
      </c>
      <c r="N17" s="22">
        <v>43668</v>
      </c>
      <c r="O17" s="23">
        <v>12157.5</v>
      </c>
    </row>
    <row r="18" spans="1:15" ht="15">
      <c r="A18" s="13" t="s">
        <v>20</v>
      </c>
      <c r="B18" s="12" t="s">
        <v>21</v>
      </c>
      <c r="C18" s="12" t="s">
        <v>60</v>
      </c>
      <c r="D18" s="12" t="s">
        <v>61</v>
      </c>
      <c r="E18" s="14">
        <v>43586</v>
      </c>
      <c r="F18" s="15" t="s">
        <v>101</v>
      </c>
      <c r="G18" s="16">
        <v>43661</v>
      </c>
      <c r="H18" s="15" t="s">
        <v>78</v>
      </c>
      <c r="I18" s="17" t="s">
        <v>110</v>
      </c>
      <c r="J18" s="18" t="s">
        <v>111</v>
      </c>
      <c r="K18" s="19">
        <v>354200</v>
      </c>
      <c r="L18" s="25" t="s">
        <v>131</v>
      </c>
      <c r="M18">
        <f t="shared" si="0"/>
        <v>1234583</v>
      </c>
      <c r="N18" s="22">
        <v>43677</v>
      </c>
      <c r="O18" s="23">
        <v>354200</v>
      </c>
    </row>
    <row r="19" spans="1:15" ht="15">
      <c r="A19" s="13" t="s">
        <v>20</v>
      </c>
      <c r="B19" s="12" t="s">
        <v>21</v>
      </c>
      <c r="C19" s="12" t="s">
        <v>63</v>
      </c>
      <c r="D19" s="12" t="s">
        <v>64</v>
      </c>
      <c r="E19" s="14">
        <v>43549</v>
      </c>
      <c r="F19" s="15" t="s">
        <v>102</v>
      </c>
      <c r="G19" s="16">
        <v>43678</v>
      </c>
      <c r="H19" s="15" t="s">
        <v>80</v>
      </c>
      <c r="I19" s="17" t="s">
        <v>110</v>
      </c>
      <c r="J19" s="18" t="s">
        <v>111</v>
      </c>
      <c r="K19" s="19">
        <v>1738.7</v>
      </c>
      <c r="L19" s="25" t="s">
        <v>124</v>
      </c>
      <c r="M19">
        <f t="shared" si="0"/>
        <v>1234584</v>
      </c>
      <c r="N19" s="22">
        <v>43699</v>
      </c>
      <c r="O19" s="23">
        <v>1738.7</v>
      </c>
    </row>
    <row r="20" spans="1:15" ht="15">
      <c r="A20" s="13" t="s">
        <v>20</v>
      </c>
      <c r="B20" s="12" t="s">
        <v>21</v>
      </c>
      <c r="C20" s="12" t="s">
        <v>66</v>
      </c>
      <c r="D20" s="12" t="s">
        <v>67</v>
      </c>
      <c r="E20" s="14">
        <v>43641</v>
      </c>
      <c r="F20" s="15" t="s">
        <v>103</v>
      </c>
      <c r="G20" s="16">
        <v>43661</v>
      </c>
      <c r="H20" s="15" t="s">
        <v>78</v>
      </c>
      <c r="I20" s="17" t="s">
        <v>110</v>
      </c>
      <c r="J20" s="18" t="s">
        <v>111</v>
      </c>
      <c r="K20" s="19">
        <v>300356</v>
      </c>
      <c r="L20" s="25" t="s">
        <v>125</v>
      </c>
      <c r="M20">
        <f t="shared" si="0"/>
        <v>1234585</v>
      </c>
      <c r="N20" s="22">
        <v>43794</v>
      </c>
      <c r="O20" s="23">
        <v>300356</v>
      </c>
    </row>
    <row r="21" spans="1:15" ht="15">
      <c r="A21" s="13" t="s">
        <v>20</v>
      </c>
      <c r="B21" s="12" t="s">
        <v>21</v>
      </c>
      <c r="C21" s="12" t="s">
        <v>69</v>
      </c>
      <c r="D21" s="12" t="s">
        <v>70</v>
      </c>
      <c r="E21" s="14">
        <v>43804</v>
      </c>
      <c r="F21" s="15" t="s">
        <v>104</v>
      </c>
      <c r="G21" s="16">
        <v>43685</v>
      </c>
      <c r="H21" s="15" t="s">
        <v>78</v>
      </c>
      <c r="I21" s="17" t="s">
        <v>110</v>
      </c>
      <c r="J21" s="18" t="s">
        <v>111</v>
      </c>
      <c r="K21" s="19">
        <v>1467192</v>
      </c>
      <c r="L21" s="25" t="s">
        <v>126</v>
      </c>
      <c r="M21">
        <f t="shared" si="0"/>
        <v>1234586</v>
      </c>
      <c r="N21" s="22">
        <v>43857</v>
      </c>
      <c r="O21" s="23">
        <v>1467192</v>
      </c>
    </row>
    <row r="22" spans="1:15" ht="15">
      <c r="A22" s="13" t="s">
        <v>20</v>
      </c>
      <c r="B22" s="12" t="s">
        <v>21</v>
      </c>
      <c r="C22" s="12" t="s">
        <v>66</v>
      </c>
      <c r="D22" s="12" t="s">
        <v>67</v>
      </c>
      <c r="E22" s="14">
        <v>43641</v>
      </c>
      <c r="F22" s="15" t="s">
        <v>105</v>
      </c>
      <c r="G22" s="16">
        <v>43687</v>
      </c>
      <c r="H22" s="15" t="s">
        <v>139</v>
      </c>
      <c r="I22" s="17" t="s">
        <v>110</v>
      </c>
      <c r="J22" s="18" t="s">
        <v>111</v>
      </c>
      <c r="K22" s="19">
        <v>468000</v>
      </c>
      <c r="L22" s="25" t="s">
        <v>132</v>
      </c>
      <c r="M22">
        <f t="shared" si="0"/>
        <v>1234587</v>
      </c>
      <c r="N22" s="22">
        <v>43076</v>
      </c>
      <c r="O22" s="23">
        <v>468000</v>
      </c>
    </row>
    <row r="23" spans="1:15" ht="15">
      <c r="A23" s="13" t="s">
        <v>20</v>
      </c>
      <c r="B23" s="12" t="s">
        <v>21</v>
      </c>
      <c r="C23" s="12" t="s">
        <v>73</v>
      </c>
      <c r="D23" s="12" t="s">
        <v>74</v>
      </c>
      <c r="E23" s="14">
        <v>43641</v>
      </c>
      <c r="F23" s="15" t="s">
        <v>106</v>
      </c>
      <c r="G23" s="16">
        <v>43687</v>
      </c>
      <c r="H23" s="15" t="s">
        <v>78</v>
      </c>
      <c r="I23" s="17" t="s">
        <v>110</v>
      </c>
      <c r="J23" s="18" t="s">
        <v>111</v>
      </c>
      <c r="K23" s="19">
        <v>318750</v>
      </c>
      <c r="L23" s="25" t="s">
        <v>127</v>
      </c>
      <c r="M23">
        <f t="shared" si="0"/>
        <v>1234588</v>
      </c>
      <c r="N23" s="22">
        <v>43669</v>
      </c>
      <c r="O23" s="23">
        <v>318750</v>
      </c>
    </row>
    <row r="24" spans="1:15" ht="15">
      <c r="A24" s="13" t="s">
        <v>20</v>
      </c>
      <c r="B24" s="12" t="s">
        <v>21</v>
      </c>
      <c r="C24" s="12" t="s">
        <v>66</v>
      </c>
      <c r="D24" s="12" t="s">
        <v>67</v>
      </c>
      <c r="E24" s="14">
        <v>43641</v>
      </c>
      <c r="F24" s="15" t="s">
        <v>107</v>
      </c>
      <c r="G24" s="16">
        <v>43687</v>
      </c>
      <c r="H24" s="15" t="s">
        <v>78</v>
      </c>
      <c r="I24" s="17" t="s">
        <v>110</v>
      </c>
      <c r="J24" s="18" t="s">
        <v>111</v>
      </c>
      <c r="K24" s="19">
        <v>49400</v>
      </c>
      <c r="L24" s="25" t="s">
        <v>128</v>
      </c>
      <c r="M24">
        <f t="shared" si="0"/>
        <v>1234589</v>
      </c>
      <c r="N24" s="22">
        <v>43305</v>
      </c>
      <c r="O24" s="23">
        <v>49400</v>
      </c>
    </row>
    <row r="25" spans="1:15" ht="15">
      <c r="A25" s="13" t="s">
        <v>20</v>
      </c>
      <c r="B25" s="12" t="s">
        <v>21</v>
      </c>
      <c r="C25" s="12" t="s">
        <v>44</v>
      </c>
      <c r="D25" s="12" t="s">
        <v>45</v>
      </c>
      <c r="E25" s="14">
        <v>43615</v>
      </c>
      <c r="F25" s="15" t="s">
        <v>108</v>
      </c>
      <c r="G25" s="16">
        <v>43687</v>
      </c>
      <c r="H25" s="15" t="s">
        <v>78</v>
      </c>
      <c r="I25" s="17" t="s">
        <v>110</v>
      </c>
      <c r="J25" s="18" t="s">
        <v>111</v>
      </c>
      <c r="K25" s="19">
        <v>15000</v>
      </c>
      <c r="L25" s="25" t="s">
        <v>129</v>
      </c>
      <c r="M25">
        <f t="shared" si="0"/>
        <v>1234590</v>
      </c>
      <c r="N25" s="22">
        <v>43340</v>
      </c>
      <c r="O25" s="23">
        <v>15000</v>
      </c>
    </row>
    <row r="26" spans="1:15" ht="15">
      <c r="A26" s="13" t="s">
        <v>20</v>
      </c>
      <c r="B26" s="12" t="s">
        <v>21</v>
      </c>
      <c r="C26" s="12" t="s">
        <v>66</v>
      </c>
      <c r="D26" s="12" t="s">
        <v>67</v>
      </c>
      <c r="E26" s="14">
        <v>43641</v>
      </c>
      <c r="F26" s="15" t="s">
        <v>109</v>
      </c>
      <c r="G26" s="16">
        <v>43687</v>
      </c>
      <c r="H26" s="15" t="s">
        <v>78</v>
      </c>
      <c r="I26" s="17" t="s">
        <v>110</v>
      </c>
      <c r="J26" s="18" t="s">
        <v>111</v>
      </c>
      <c r="K26" s="19">
        <v>360000</v>
      </c>
      <c r="L26" s="25" t="s">
        <v>133</v>
      </c>
      <c r="M26">
        <f t="shared" si="0"/>
        <v>1234591</v>
      </c>
      <c r="N26" s="22">
        <v>43637</v>
      </c>
      <c r="O26" s="23">
        <v>360000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76F3-0198-42C1-9B95-F7B753F45CBB}">
  <dimension ref="A1:F17"/>
  <sheetViews>
    <sheetView tabSelected="1" zoomScaleNormal="100" workbookViewId="0">
      <selection activeCell="B17" sqref="B17"/>
    </sheetView>
  </sheetViews>
  <sheetFormatPr defaultRowHeight="14.25"/>
  <cols>
    <col min="1" max="1" width="15.625" customWidth="1"/>
    <col min="2" max="2" width="16.5" customWidth="1"/>
    <col min="3" max="3" width="78.875" customWidth="1"/>
    <col min="4" max="4" width="33.75" customWidth="1"/>
    <col min="5" max="5" width="27.75" customWidth="1"/>
    <col min="6" max="6" width="17.875" customWidth="1"/>
  </cols>
  <sheetData>
    <row r="1" spans="1:6" ht="51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19</v>
      </c>
    </row>
    <row r="2" spans="1:6" ht="15">
      <c r="A2" s="21" t="s">
        <v>20</v>
      </c>
      <c r="B2" s="20" t="s">
        <v>21</v>
      </c>
      <c r="C2" s="20" t="s">
        <v>22</v>
      </c>
      <c r="D2" s="20" t="s">
        <v>23</v>
      </c>
      <c r="E2" s="22">
        <v>43207</v>
      </c>
      <c r="F2">
        <v>0</v>
      </c>
    </row>
    <row r="3" spans="1:6" ht="15">
      <c r="A3" s="21" t="s">
        <v>20</v>
      </c>
      <c r="B3" s="20" t="s">
        <v>21</v>
      </c>
      <c r="C3" s="20" t="s">
        <v>25</v>
      </c>
      <c r="D3" s="20" t="s">
        <v>26</v>
      </c>
      <c r="E3" s="22">
        <v>43542</v>
      </c>
      <c r="F3">
        <v>0</v>
      </c>
    </row>
    <row r="4" spans="1:6" ht="15">
      <c r="A4" s="21" t="s">
        <v>20</v>
      </c>
      <c r="B4" s="20" t="s">
        <v>28</v>
      </c>
      <c r="C4" s="20" t="s">
        <v>29</v>
      </c>
      <c r="D4" s="20" t="s">
        <v>26</v>
      </c>
      <c r="E4" s="22">
        <v>43298</v>
      </c>
      <c r="F4">
        <v>0</v>
      </c>
    </row>
    <row r="5" spans="1:6" ht="15">
      <c r="A5" s="21" t="s">
        <v>20</v>
      </c>
      <c r="B5" s="20" t="s">
        <v>21</v>
      </c>
      <c r="C5" s="20" t="s">
        <v>32</v>
      </c>
      <c r="D5" s="20" t="s">
        <v>33</v>
      </c>
      <c r="E5" s="22">
        <v>43535</v>
      </c>
      <c r="F5">
        <v>0</v>
      </c>
    </row>
    <row r="6" spans="1:6" ht="15">
      <c r="A6" s="21" t="s">
        <v>20</v>
      </c>
      <c r="B6" s="20" t="s">
        <v>28</v>
      </c>
      <c r="C6" s="20" t="s">
        <v>35</v>
      </c>
      <c r="D6" s="20" t="s">
        <v>36</v>
      </c>
      <c r="E6" s="22">
        <v>43594</v>
      </c>
      <c r="F6">
        <v>0</v>
      </c>
    </row>
    <row r="7" spans="1:6" ht="15">
      <c r="A7" s="21" t="s">
        <v>20</v>
      </c>
      <c r="B7" s="20" t="s">
        <v>21</v>
      </c>
      <c r="C7" s="20" t="s">
        <v>38</v>
      </c>
      <c r="D7" s="20" t="s">
        <v>39</v>
      </c>
      <c r="E7" s="22">
        <v>43585</v>
      </c>
      <c r="F7">
        <v>51000</v>
      </c>
    </row>
    <row r="8" spans="1:6" ht="15">
      <c r="A8" s="21" t="s">
        <v>20</v>
      </c>
      <c r="B8" s="20" t="s">
        <v>21</v>
      </c>
      <c r="C8" s="20" t="s">
        <v>41</v>
      </c>
      <c r="D8" s="20" t="s">
        <v>42</v>
      </c>
      <c r="E8" s="22">
        <v>43522</v>
      </c>
      <c r="F8">
        <v>43500</v>
      </c>
    </row>
    <row r="9" spans="1:6" ht="15">
      <c r="A9" s="21" t="s">
        <v>20</v>
      </c>
      <c r="B9" s="20" t="s">
        <v>21</v>
      </c>
      <c r="C9" s="20" t="s">
        <v>44</v>
      </c>
      <c r="D9" s="20" t="s">
        <v>45</v>
      </c>
      <c r="E9" s="22">
        <v>43615</v>
      </c>
      <c r="F9">
        <v>125000</v>
      </c>
    </row>
    <row r="10" spans="1:6" ht="15">
      <c r="A10" s="21" t="s">
        <v>20</v>
      </c>
      <c r="B10" s="20" t="s">
        <v>21</v>
      </c>
      <c r="C10" s="20" t="s">
        <v>49</v>
      </c>
      <c r="D10" s="20" t="s">
        <v>50</v>
      </c>
      <c r="E10" s="22">
        <v>43466</v>
      </c>
      <c r="F10">
        <v>10000</v>
      </c>
    </row>
    <row r="11" spans="1:6" ht="15">
      <c r="A11" s="21" t="s">
        <v>20</v>
      </c>
      <c r="B11" s="20" t="s">
        <v>21</v>
      </c>
      <c r="C11" s="20" t="s">
        <v>52</v>
      </c>
      <c r="D11" s="20" t="s">
        <v>53</v>
      </c>
      <c r="E11" s="22">
        <v>43628</v>
      </c>
      <c r="F11">
        <v>43000</v>
      </c>
    </row>
    <row r="12" spans="1:6" ht="15">
      <c r="A12" s="21" t="s">
        <v>20</v>
      </c>
      <c r="B12" s="20" t="s">
        <v>28</v>
      </c>
      <c r="C12" s="20" t="s">
        <v>55</v>
      </c>
      <c r="D12" s="20" t="s">
        <v>56</v>
      </c>
      <c r="E12" s="22">
        <v>43599</v>
      </c>
      <c r="F12">
        <v>0</v>
      </c>
    </row>
    <row r="13" spans="1:6" ht="15">
      <c r="A13" s="21" t="s">
        <v>20</v>
      </c>
      <c r="B13" s="20" t="s">
        <v>21</v>
      </c>
      <c r="C13" s="20" t="s">
        <v>60</v>
      </c>
      <c r="D13" s="20" t="s">
        <v>61</v>
      </c>
      <c r="E13" s="22">
        <v>43586</v>
      </c>
      <c r="F13">
        <v>0</v>
      </c>
    </row>
    <row r="14" spans="1:6" ht="15">
      <c r="A14" s="21" t="s">
        <v>20</v>
      </c>
      <c r="B14" s="20" t="s">
        <v>21</v>
      </c>
      <c r="C14" s="20" t="s">
        <v>63</v>
      </c>
      <c r="D14" s="20" t="s">
        <v>64</v>
      </c>
      <c r="E14" s="22">
        <v>43549</v>
      </c>
      <c r="F14">
        <v>0</v>
      </c>
    </row>
    <row r="15" spans="1:6" ht="15">
      <c r="A15" s="21" t="s">
        <v>20</v>
      </c>
      <c r="B15" s="20" t="s">
        <v>21</v>
      </c>
      <c r="C15" s="20" t="s">
        <v>66</v>
      </c>
      <c r="D15" s="20" t="s">
        <v>67</v>
      </c>
      <c r="E15" s="22">
        <v>43641</v>
      </c>
      <c r="F15">
        <v>500000</v>
      </c>
    </row>
    <row r="16" spans="1:6" ht="15">
      <c r="A16" s="21" t="s">
        <v>20</v>
      </c>
      <c r="B16" s="20" t="s">
        <v>21</v>
      </c>
      <c r="C16" s="20" t="s">
        <v>69</v>
      </c>
      <c r="D16" s="20" t="s">
        <v>70</v>
      </c>
      <c r="E16" s="22">
        <v>43804</v>
      </c>
      <c r="F16">
        <v>0</v>
      </c>
    </row>
    <row r="17" spans="1:6" ht="15">
      <c r="A17" s="21" t="s">
        <v>20</v>
      </c>
      <c r="B17" s="20" t="s">
        <v>21</v>
      </c>
      <c r="C17" s="20" t="s">
        <v>73</v>
      </c>
      <c r="D17" s="20" t="s">
        <v>74</v>
      </c>
      <c r="E17" s="22">
        <v>43641</v>
      </c>
      <c r="F1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157779FA1E0D4B8620DB9D21AA690A" ma:contentTypeVersion="2" ma:contentTypeDescription="Create a new document." ma:contentTypeScope="" ma:versionID="06c6062a587dc6743c340d3c9085156d">
  <xsd:schema xmlns:xsd="http://www.w3.org/2001/XMLSchema" xmlns:xs="http://www.w3.org/2001/XMLSchema" xmlns:p="http://schemas.microsoft.com/office/2006/metadata/properties" xmlns:ns2="18dca86c-c785-40f8-8aa9-cb98633b7153" targetNamespace="http://schemas.microsoft.com/office/2006/metadata/properties" ma:root="true" ma:fieldsID="7d9f58915c3aede07b34b71dd70726d0" ns2:_="">
    <xsd:import namespace="18dca86c-c785-40f8-8aa9-cb98633b71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dca86c-c785-40f8-8aa9-cb98633b71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EF5526-1797-4CB3-9101-79FA6702655F}"/>
</file>

<file path=customXml/itemProps2.xml><?xml version="1.0" encoding="utf-8"?>
<ds:datastoreItem xmlns:ds="http://schemas.openxmlformats.org/officeDocument/2006/customXml" ds:itemID="{C2D9E3E2-6C14-4E6D-BFC2-F8ACA0CEF1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5DE6E-02EC-4188-90DA-88654B1E10E9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64529ba-f13d-4a8e-8a5a-110aa02c811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Lead Level</vt:lpstr>
      <vt:lpstr>Opportunity Level</vt:lpstr>
      <vt:lpstr>Campaign Level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Haynsworth, Jenna</dc:creator>
  <cp:keywords/>
  <dc:description/>
  <cp:lastModifiedBy>Josh Thompson (Audienz LLC)</cp:lastModifiedBy>
  <cp:revision/>
  <dcterms:created xsi:type="dcterms:W3CDTF">2019-03-01T18:54:26Z</dcterms:created>
  <dcterms:modified xsi:type="dcterms:W3CDTF">2020-05-26T21:35:15Z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0x0101006B157779FA1E0D4B8620DB9D21AA690A</vt:lpwstr>
  </property>
</Properties>
</file>