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1" i="1" l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</calcChain>
</file>

<file path=xl/sharedStrings.xml><?xml version="1.0" encoding="utf-8"?>
<sst xmlns="http://schemas.openxmlformats.org/spreadsheetml/2006/main" count="534" uniqueCount="79">
  <si>
    <t>Time Card ID</t>
  </si>
  <si>
    <t>Authorization</t>
  </si>
  <si>
    <t>Bill Mode</t>
  </si>
  <si>
    <t>Bill Rate($)</t>
  </si>
  <si>
    <t>Billable</t>
  </si>
  <si>
    <t>Case Manager First Name</t>
  </si>
  <si>
    <t>Case Manager Last Name</t>
  </si>
  <si>
    <t>CheckIn Time</t>
  </si>
  <si>
    <t>CheckOut Time</t>
  </si>
  <si>
    <t>Client First Name</t>
  </si>
  <si>
    <t>Client Last Name</t>
  </si>
  <si>
    <t>Client DOB</t>
  </si>
  <si>
    <t>Clinician First Name</t>
  </si>
  <si>
    <t>Clinician Last Name</t>
  </si>
  <si>
    <t>Clinician ID</t>
  </si>
  <si>
    <t>Clinician Payroll Group</t>
  </si>
  <si>
    <t>Clinician Payroll ID</t>
  </si>
  <si>
    <t>Clinician Payroll Rule</t>
  </si>
  <si>
    <t>Clinician Skills</t>
  </si>
  <si>
    <t>Clinician SSN</t>
  </si>
  <si>
    <t>CoSign Staff First Name</t>
  </si>
  <si>
    <t>CoSign Staff Last Name</t>
  </si>
  <si>
    <t>Edited Hours</t>
  </si>
  <si>
    <t>Episode Duration</t>
  </si>
  <si>
    <t>Episode Number</t>
  </si>
  <si>
    <t>Episode Start Date</t>
  </si>
  <si>
    <t>Episode End Date</t>
  </si>
  <si>
    <t>Has Split Schedules</t>
  </si>
  <si>
    <t>HCPCS Code</t>
  </si>
  <si>
    <t>Location</t>
  </si>
  <si>
    <t>Marital Status</t>
  </si>
  <si>
    <t>Medicaid#</t>
  </si>
  <si>
    <t>Patient ID</t>
  </si>
  <si>
    <t>Payroll#</t>
  </si>
  <si>
    <t>Payroll Mode</t>
  </si>
  <si>
    <t>Payroll Rate($)</t>
  </si>
  <si>
    <t>Payrolled</t>
  </si>
  <si>
    <t>Schedule Status</t>
  </si>
  <si>
    <t>Units</t>
  </si>
  <si>
    <t>Visit Date</t>
  </si>
  <si>
    <t>Client LOB</t>
  </si>
  <si>
    <t>Insurance ID</t>
  </si>
  <si>
    <t>Payer</t>
  </si>
  <si>
    <t>Clinician Discipline</t>
  </si>
  <si>
    <t>Service</t>
  </si>
  <si>
    <t>Employment Type</t>
  </si>
  <si>
    <t>Invoice No.</t>
  </si>
  <si>
    <t>Miles</t>
  </si>
  <si>
    <t>Visit ID</t>
  </si>
  <si>
    <t>Payroll Batch ID</t>
  </si>
  <si>
    <t>Shift</t>
  </si>
  <si>
    <t>Not Processed</t>
  </si>
  <si>
    <t>Authorized - OP0976081187</t>
  </si>
  <si>
    <t>Unit Rate</t>
  </si>
  <si>
    <t>Yes</t>
  </si>
  <si>
    <t>Andrew</t>
  </si>
  <si>
    <t>Florence</t>
  </si>
  <si>
    <t>Angelita</t>
  </si>
  <si>
    <t>Huerta</t>
  </si>
  <si>
    <t>Gonzalo</t>
  </si>
  <si>
    <t>Grajo</t>
  </si>
  <si>
    <t>EA9</t>
  </si>
  <si>
    <t>Payroll based on services &amp; rates</t>
  </si>
  <si>
    <t>073-80-5888</t>
  </si>
  <si>
    <t>No</t>
  </si>
  <si>
    <t>T1000</t>
  </si>
  <si>
    <t>Restorative Health Care - Valley</t>
  </si>
  <si>
    <t>VCCP0008-01</t>
  </si>
  <si>
    <t>Hourly</t>
  </si>
  <si>
    <t>Approved</t>
  </si>
  <si>
    <t>PDN</t>
  </si>
  <si>
    <t>Superior Star Kids PDN</t>
  </si>
  <si>
    <t>LVN</t>
  </si>
  <si>
    <t>PDN Hi-Tech - LVN</t>
  </si>
  <si>
    <t>full time</t>
  </si>
  <si>
    <t>Authorized - A035246200</t>
  </si>
  <si>
    <t>Faith</t>
  </si>
  <si>
    <t>VCCP0039-01</t>
  </si>
  <si>
    <t>United Health Care Community Plan Star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</si>
</sst>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400]h:mm:ss\ AM/PM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14" fontId="2" fillId="0" borderId="1" xfId="0" applyNumberFormat="1" applyFont="1" applyBorder="1"/>
    <xf numFmtId="0" fontId="0" fillId="0" borderId="1" xfId="0" applyBorder="1"/>
    <xf numFmtId="0" fontId="0" fillId="0" borderId="0" xfId="0" applyBorder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"/>
  <sheetViews>
    <sheetView tabSelected="1" workbookViewId="0">
      <selection sqref="A1:BB21"/>
    </sheetView>
  </sheetViews>
  <sheetFormatPr defaultRowHeight="15" x14ac:dyDescent="0.25"/>
  <sheetData>
    <row r="1" spans="1:5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1</v>
      </c>
      <c r="AZ1" s="2" t="s">
        <v>2</v>
      </c>
      <c r="BA1" s="2" t="s">
        <v>50</v>
      </c>
      <c r="BB1" s="5" t="s">
        <v>51</v>
      </c>
    </row>
    <row r="2" spans="1:54" x14ac:dyDescent="0.25">
      <c r="A2" s="6">
        <v>5605</v>
      </c>
      <c r="B2" t="s">
        <v>52</v>
      </c>
      <c r="C2" t="s">
        <v>53</v>
      </c>
      <c r="D2">
        <v>14</v>
      </c>
      <c r="E2" t="s">
        <v>54</v>
      </c>
      <c r="F2" t="s">
        <v>55</v>
      </c>
      <c r="G2" t="s">
        <v>56</v>
      </c>
      <c r="H2" s="7">
        <v>0.33333333333333331</v>
      </c>
      <c r="I2" s="7">
        <v>0.91666666666666663</v>
      </c>
      <c r="J2" t="s">
        <v>57</v>
      </c>
      <c r="K2" t="s">
        <v>58</v>
      </c>
      <c r="L2" s="8">
        <v>39021</v>
      </c>
      <c r="M2" t="s">
        <v>59</v>
      </c>
      <c r="N2" t="s">
        <v>60</v>
      </c>
      <c r="O2">
        <v>1324</v>
      </c>
      <c r="P2" t="s">
        <v>61</v>
      </c>
      <c r="Q2">
        <v>2050</v>
      </c>
      <c r="R2" t="s">
        <v>62</v>
      </c>
      <c r="T2" t="s">
        <v>63</v>
      </c>
      <c r="W2">
        <v>14</v>
      </c>
      <c r="X2">
        <v>90</v>
      </c>
      <c r="Y2">
        <v>13</v>
      </c>
      <c r="Z2" s="8">
        <v>43134</v>
      </c>
      <c r="AA2" s="8">
        <v>43223</v>
      </c>
      <c r="AB2" t="s">
        <v>64</v>
      </c>
      <c r="AC2" t="s">
        <v>65</v>
      </c>
      <c r="AD2" t="s">
        <v>66</v>
      </c>
      <c r="AF2">
        <v>527000000</v>
      </c>
      <c r="AG2" t="s">
        <v>67</v>
      </c>
      <c r="AI2" t="s">
        <v>68</v>
      </c>
      <c r="AJ2">
        <v>0</v>
      </c>
      <c r="AK2" t="s">
        <v>64</v>
      </c>
      <c r="AL2" t="s">
        <v>69</v>
      </c>
      <c r="AM2">
        <v>56</v>
      </c>
      <c r="AN2" s="8">
        <v>43143</v>
      </c>
      <c r="AO2" t="s">
        <v>70</v>
      </c>
      <c r="AP2">
        <v>527000000</v>
      </c>
      <c r="AQ2" t="s">
        <v>71</v>
      </c>
      <c r="AR2" t="s">
        <v>72</v>
      </c>
      <c r="AS2" t="s">
        <v>73</v>
      </c>
      <c r="AT2" t="s">
        <v>74</v>
      </c>
      <c r="BB2" t="e">
        <f>VLOOKUP(#REF!,#REF!,2,0)</f>
        <v>#REF!</v>
      </c>
    </row>
    <row r="3" spans="1:54" x14ac:dyDescent="0.25">
      <c r="A3" s="6">
        <v>6843</v>
      </c>
      <c r="B3" t="s">
        <v>52</v>
      </c>
      <c r="C3" t="s">
        <v>53</v>
      </c>
      <c r="D3">
        <v>14</v>
      </c>
      <c r="E3" t="s">
        <v>54</v>
      </c>
      <c r="F3" t="s">
        <v>55</v>
      </c>
      <c r="G3" t="s">
        <v>56</v>
      </c>
      <c r="H3" s="7">
        <v>0.33333333333333331</v>
      </c>
      <c r="I3" s="7">
        <v>0.91666666666666663</v>
      </c>
      <c r="J3" t="s">
        <v>57</v>
      </c>
      <c r="K3" t="s">
        <v>58</v>
      </c>
      <c r="L3" s="8">
        <v>39021</v>
      </c>
      <c r="M3" t="s">
        <v>59</v>
      </c>
      <c r="N3" t="s">
        <v>60</v>
      </c>
      <c r="O3">
        <v>1324</v>
      </c>
      <c r="P3" t="s">
        <v>61</v>
      </c>
      <c r="Q3">
        <v>2050</v>
      </c>
      <c r="R3" t="s">
        <v>62</v>
      </c>
      <c r="T3" t="s">
        <v>63</v>
      </c>
      <c r="W3">
        <v>14</v>
      </c>
      <c r="X3">
        <v>90</v>
      </c>
      <c r="Y3">
        <v>13</v>
      </c>
      <c r="Z3" s="8">
        <v>43134</v>
      </c>
      <c r="AA3" s="8">
        <v>43223</v>
      </c>
      <c r="AB3" t="s">
        <v>64</v>
      </c>
      <c r="AC3" t="s">
        <v>65</v>
      </c>
      <c r="AD3" t="s">
        <v>66</v>
      </c>
      <c r="AF3">
        <v>527143760</v>
      </c>
      <c r="AG3" t="s">
        <v>67</v>
      </c>
      <c r="AI3" t="s">
        <v>68</v>
      </c>
      <c r="AJ3">
        <v>0</v>
      </c>
      <c r="AK3" t="s">
        <v>64</v>
      </c>
      <c r="AL3" t="s">
        <v>69</v>
      </c>
      <c r="AM3">
        <v>56</v>
      </c>
      <c r="AN3" s="8">
        <v>43143</v>
      </c>
      <c r="AO3" t="s">
        <v>70</v>
      </c>
      <c r="AP3">
        <v>527143760</v>
      </c>
      <c r="AQ3" t="s">
        <v>71</v>
      </c>
      <c r="AR3" t="s">
        <v>72</v>
      </c>
      <c r="AS3" t="s">
        <v>73</v>
      </c>
      <c r="AT3" t="s">
        <v>74</v>
      </c>
      <c r="BB3" t="e">
        <f>VLOOKUP(#REF!,#REF!,2,0)</f>
        <v>#REF!</v>
      </c>
    </row>
    <row r="4" spans="1:54" x14ac:dyDescent="0.25">
      <c r="A4" s="6">
        <v>1222</v>
      </c>
      <c r="B4" t="s">
        <v>75</v>
      </c>
      <c r="C4" t="s">
        <v>53</v>
      </c>
      <c r="D4">
        <v>14</v>
      </c>
      <c r="E4" t="s">
        <v>54</v>
      </c>
      <c r="F4" t="s">
        <v>55</v>
      </c>
      <c r="G4" t="s">
        <v>56</v>
      </c>
      <c r="H4" s="7">
        <v>0.33333333333333331</v>
      </c>
      <c r="I4" s="7">
        <v>0.875</v>
      </c>
      <c r="J4" t="s">
        <v>76</v>
      </c>
      <c r="K4" t="s">
        <v>58</v>
      </c>
      <c r="L4" s="8">
        <v>41924</v>
      </c>
      <c r="M4" t="s">
        <v>59</v>
      </c>
      <c r="N4" t="s">
        <v>60</v>
      </c>
      <c r="O4">
        <v>1324</v>
      </c>
      <c r="P4" t="s">
        <v>61</v>
      </c>
      <c r="Q4">
        <v>2050</v>
      </c>
      <c r="R4" t="s">
        <v>62</v>
      </c>
      <c r="T4" t="s">
        <v>63</v>
      </c>
      <c r="W4">
        <v>13</v>
      </c>
      <c r="X4">
        <v>180</v>
      </c>
      <c r="Y4">
        <v>12</v>
      </c>
      <c r="Z4" s="8">
        <v>43098</v>
      </c>
      <c r="AA4" s="8">
        <v>43277</v>
      </c>
      <c r="AB4" t="s">
        <v>64</v>
      </c>
      <c r="AC4" t="s">
        <v>65</v>
      </c>
      <c r="AD4" t="s">
        <v>66</v>
      </c>
      <c r="AF4">
        <v>703000000</v>
      </c>
      <c r="AG4" t="s">
        <v>77</v>
      </c>
      <c r="AI4" t="s">
        <v>68</v>
      </c>
      <c r="AJ4">
        <v>0</v>
      </c>
      <c r="AK4" t="s">
        <v>64</v>
      </c>
      <c r="AL4" t="s">
        <v>69</v>
      </c>
      <c r="AM4">
        <v>52</v>
      </c>
      <c r="AN4" s="8">
        <v>43098</v>
      </c>
      <c r="AO4" t="s">
        <v>70</v>
      </c>
      <c r="AP4">
        <v>703000000</v>
      </c>
      <c r="AQ4" t="s">
        <v>78</v>
      </c>
      <c r="AR4" t="s">
        <v>72</v>
      </c>
      <c r="AS4" t="s">
        <v>73</v>
      </c>
      <c r="AT4" t="s">
        <v>74</v>
      </c>
      <c r="BB4" t="e">
        <f>VLOOKUP(#REF!,#REF!,2,0)</f>
        <v>#REF!</v>
      </c>
    </row>
    <row r="5" spans="1:54" x14ac:dyDescent="0.25">
      <c r="A5" s="6">
        <v>1308</v>
      </c>
      <c r="B5" t="s">
        <v>75</v>
      </c>
      <c r="C5" t="s">
        <v>53</v>
      </c>
      <c r="D5">
        <v>14</v>
      </c>
      <c r="E5" t="s">
        <v>54</v>
      </c>
      <c r="F5" t="s">
        <v>55</v>
      </c>
      <c r="G5" t="s">
        <v>56</v>
      </c>
      <c r="H5" s="7">
        <v>0.33333333333333331</v>
      </c>
      <c r="I5" s="7">
        <v>0.875</v>
      </c>
      <c r="J5" t="s">
        <v>76</v>
      </c>
      <c r="K5" t="s">
        <v>58</v>
      </c>
      <c r="L5" s="8">
        <v>41924</v>
      </c>
      <c r="M5" t="s">
        <v>59</v>
      </c>
      <c r="N5" t="s">
        <v>60</v>
      </c>
      <c r="O5">
        <v>1324</v>
      </c>
      <c r="P5" t="s">
        <v>61</v>
      </c>
      <c r="Q5">
        <v>2050</v>
      </c>
      <c r="R5" t="s">
        <v>62</v>
      </c>
      <c r="T5" t="s">
        <v>63</v>
      </c>
      <c r="W5">
        <v>13</v>
      </c>
      <c r="X5">
        <v>180</v>
      </c>
      <c r="Y5">
        <v>12</v>
      </c>
      <c r="Z5" s="8">
        <v>43098</v>
      </c>
      <c r="AA5" s="8">
        <v>43277</v>
      </c>
      <c r="AB5" t="s">
        <v>64</v>
      </c>
      <c r="AC5" t="s">
        <v>65</v>
      </c>
      <c r="AD5" t="s">
        <v>66</v>
      </c>
      <c r="AF5">
        <v>703000000</v>
      </c>
      <c r="AG5" t="s">
        <v>77</v>
      </c>
      <c r="AI5" t="s">
        <v>68</v>
      </c>
      <c r="AJ5">
        <v>0</v>
      </c>
      <c r="AK5" t="s">
        <v>64</v>
      </c>
      <c r="AL5" t="s">
        <v>69</v>
      </c>
      <c r="AM5">
        <v>52</v>
      </c>
      <c r="AN5" s="8">
        <v>43099</v>
      </c>
      <c r="AO5" t="s">
        <v>70</v>
      </c>
      <c r="AP5">
        <v>703000000</v>
      </c>
      <c r="AQ5" t="s">
        <v>78</v>
      </c>
      <c r="AR5" t="s">
        <v>72</v>
      </c>
      <c r="AS5" t="s">
        <v>73</v>
      </c>
      <c r="AT5" t="s">
        <v>74</v>
      </c>
      <c r="BB5" t="e">
        <f>VLOOKUP(#REF!,#REF!,2,0)</f>
        <v>#REF!</v>
      </c>
    </row>
    <row r="6" spans="1:54" x14ac:dyDescent="0.25">
      <c r="A6" s="6">
        <v>1374</v>
      </c>
      <c r="B6" t="s">
        <v>75</v>
      </c>
      <c r="C6" t="s">
        <v>53</v>
      </c>
      <c r="D6">
        <v>14</v>
      </c>
      <c r="E6" t="s">
        <v>54</v>
      </c>
      <c r="F6" t="s">
        <v>55</v>
      </c>
      <c r="G6" t="s">
        <v>56</v>
      </c>
      <c r="H6" s="7">
        <v>0.33333333333333331</v>
      </c>
      <c r="I6" s="7">
        <v>0.875</v>
      </c>
      <c r="J6" t="s">
        <v>76</v>
      </c>
      <c r="K6" t="s">
        <v>58</v>
      </c>
      <c r="L6" s="8">
        <v>41924</v>
      </c>
      <c r="M6" t="s">
        <v>59</v>
      </c>
      <c r="N6" t="s">
        <v>60</v>
      </c>
      <c r="O6">
        <v>1324</v>
      </c>
      <c r="P6" t="s">
        <v>61</v>
      </c>
      <c r="Q6">
        <v>2050</v>
      </c>
      <c r="R6" t="s">
        <v>62</v>
      </c>
      <c r="T6" t="s">
        <v>63</v>
      </c>
      <c r="W6">
        <v>13</v>
      </c>
      <c r="X6">
        <v>180</v>
      </c>
      <c r="Y6">
        <v>12</v>
      </c>
      <c r="Z6" s="8">
        <v>43098</v>
      </c>
      <c r="AA6" s="8">
        <v>43277</v>
      </c>
      <c r="AB6" t="s">
        <v>64</v>
      </c>
      <c r="AC6" t="s">
        <v>65</v>
      </c>
      <c r="AD6" t="s">
        <v>66</v>
      </c>
      <c r="AF6">
        <v>703000000</v>
      </c>
      <c r="AG6" t="s">
        <v>77</v>
      </c>
      <c r="AI6" t="s">
        <v>68</v>
      </c>
      <c r="AJ6">
        <v>0</v>
      </c>
      <c r="AK6" t="s">
        <v>64</v>
      </c>
      <c r="AL6" t="s">
        <v>69</v>
      </c>
      <c r="AM6">
        <v>52</v>
      </c>
      <c r="AN6" s="8">
        <v>43100</v>
      </c>
      <c r="AO6" t="s">
        <v>70</v>
      </c>
      <c r="AP6">
        <v>703000000</v>
      </c>
      <c r="AQ6" t="s">
        <v>78</v>
      </c>
      <c r="AR6" t="s">
        <v>72</v>
      </c>
      <c r="AS6" t="s">
        <v>73</v>
      </c>
      <c r="AT6" t="s">
        <v>74</v>
      </c>
      <c r="BB6" t="e">
        <f>VLOOKUP(#REF!,#REF!,2,0)</f>
        <v>#REF!</v>
      </c>
    </row>
    <row r="7" spans="1:54" x14ac:dyDescent="0.25">
      <c r="A7" s="6">
        <v>1885</v>
      </c>
      <c r="B7" t="s">
        <v>75</v>
      </c>
      <c r="C7" t="s">
        <v>53</v>
      </c>
      <c r="D7">
        <v>14</v>
      </c>
      <c r="E7" t="s">
        <v>54</v>
      </c>
      <c r="F7" t="s">
        <v>55</v>
      </c>
      <c r="G7" t="s">
        <v>56</v>
      </c>
      <c r="H7" s="7">
        <v>0.33333333333333331</v>
      </c>
      <c r="I7" s="7">
        <v>0.875</v>
      </c>
      <c r="J7" t="s">
        <v>76</v>
      </c>
      <c r="K7" t="s">
        <v>58</v>
      </c>
      <c r="L7" s="8">
        <v>41924</v>
      </c>
      <c r="M7" t="s">
        <v>59</v>
      </c>
      <c r="N7" t="s">
        <v>60</v>
      </c>
      <c r="O7">
        <v>1324</v>
      </c>
      <c r="P7" t="s">
        <v>61</v>
      </c>
      <c r="Q7">
        <v>2050</v>
      </c>
      <c r="R7" t="s">
        <v>62</v>
      </c>
      <c r="T7" t="s">
        <v>63</v>
      </c>
      <c r="W7">
        <v>13</v>
      </c>
      <c r="X7">
        <v>60</v>
      </c>
      <c r="Y7">
        <v>12</v>
      </c>
      <c r="Z7" s="8">
        <v>43098</v>
      </c>
      <c r="AA7" s="8">
        <v>43157</v>
      </c>
      <c r="AB7" t="s">
        <v>64</v>
      </c>
      <c r="AC7" t="s">
        <v>65</v>
      </c>
      <c r="AD7" t="s">
        <v>66</v>
      </c>
      <c r="AF7">
        <v>703003676</v>
      </c>
      <c r="AG7" t="s">
        <v>77</v>
      </c>
      <c r="AI7" t="s">
        <v>68</v>
      </c>
      <c r="AJ7">
        <v>0</v>
      </c>
      <c r="AK7" t="s">
        <v>64</v>
      </c>
      <c r="AL7" t="s">
        <v>69</v>
      </c>
      <c r="AM7">
        <v>52</v>
      </c>
      <c r="AN7" s="8">
        <v>43105</v>
      </c>
      <c r="AO7" t="s">
        <v>70</v>
      </c>
      <c r="AP7">
        <v>703003676</v>
      </c>
      <c r="AQ7" t="s">
        <v>78</v>
      </c>
      <c r="AR7" t="s">
        <v>72</v>
      </c>
      <c r="AS7" t="s">
        <v>73</v>
      </c>
      <c r="AT7" t="s">
        <v>74</v>
      </c>
      <c r="BB7" t="e">
        <f>VLOOKUP(#REF!,#REF!,2,0)</f>
        <v>#REF!</v>
      </c>
    </row>
    <row r="8" spans="1:54" x14ac:dyDescent="0.25">
      <c r="A8" s="6">
        <v>1969</v>
      </c>
      <c r="B8" t="s">
        <v>75</v>
      </c>
      <c r="C8" t="s">
        <v>53</v>
      </c>
      <c r="D8">
        <v>14</v>
      </c>
      <c r="E8" t="s">
        <v>54</v>
      </c>
      <c r="F8" t="s">
        <v>55</v>
      </c>
      <c r="G8" t="s">
        <v>56</v>
      </c>
      <c r="H8" s="7">
        <v>0.33333333333333331</v>
      </c>
      <c r="I8" s="7">
        <v>0.875</v>
      </c>
      <c r="J8" t="s">
        <v>76</v>
      </c>
      <c r="K8" t="s">
        <v>58</v>
      </c>
      <c r="L8" s="8">
        <v>41924</v>
      </c>
      <c r="M8" t="s">
        <v>59</v>
      </c>
      <c r="N8" t="s">
        <v>60</v>
      </c>
      <c r="O8">
        <v>1324</v>
      </c>
      <c r="P8" t="s">
        <v>61</v>
      </c>
      <c r="Q8">
        <v>2050</v>
      </c>
      <c r="R8" t="s">
        <v>62</v>
      </c>
      <c r="T8" t="s">
        <v>63</v>
      </c>
      <c r="W8">
        <v>13</v>
      </c>
      <c r="X8">
        <v>60</v>
      </c>
      <c r="Y8">
        <v>12</v>
      </c>
      <c r="Z8" s="8">
        <v>43098</v>
      </c>
      <c r="AA8" s="8">
        <v>43157</v>
      </c>
      <c r="AB8" t="s">
        <v>64</v>
      </c>
      <c r="AC8" t="s">
        <v>65</v>
      </c>
      <c r="AD8" t="s">
        <v>66</v>
      </c>
      <c r="AF8">
        <v>703003676</v>
      </c>
      <c r="AG8" t="s">
        <v>77</v>
      </c>
      <c r="AI8" t="s">
        <v>68</v>
      </c>
      <c r="AJ8">
        <v>0</v>
      </c>
      <c r="AK8" t="s">
        <v>64</v>
      </c>
      <c r="AL8" t="s">
        <v>69</v>
      </c>
      <c r="AM8">
        <v>52</v>
      </c>
      <c r="AN8" s="8">
        <v>43106</v>
      </c>
      <c r="AO8" t="s">
        <v>70</v>
      </c>
      <c r="AP8">
        <v>703003676</v>
      </c>
      <c r="AQ8" t="s">
        <v>78</v>
      </c>
      <c r="AR8" t="s">
        <v>72</v>
      </c>
      <c r="AS8" t="s">
        <v>73</v>
      </c>
      <c r="AT8" t="s">
        <v>74</v>
      </c>
      <c r="BB8" t="e">
        <f>VLOOKUP(#REF!,#REF!,2,0)</f>
        <v>#REF!</v>
      </c>
    </row>
    <row r="9" spans="1:54" x14ac:dyDescent="0.25">
      <c r="A9" s="6">
        <v>2029</v>
      </c>
      <c r="B9" t="s">
        <v>75</v>
      </c>
      <c r="C9" t="s">
        <v>53</v>
      </c>
      <c r="D9">
        <v>14</v>
      </c>
      <c r="E9" t="s">
        <v>54</v>
      </c>
      <c r="F9" t="s">
        <v>55</v>
      </c>
      <c r="G9" t="s">
        <v>56</v>
      </c>
      <c r="H9" s="7">
        <v>0.33333333333333331</v>
      </c>
      <c r="I9" s="7">
        <v>0.875</v>
      </c>
      <c r="J9" t="s">
        <v>76</v>
      </c>
      <c r="K9" t="s">
        <v>58</v>
      </c>
      <c r="L9" s="8">
        <v>41924</v>
      </c>
      <c r="M9" t="s">
        <v>59</v>
      </c>
      <c r="N9" t="s">
        <v>60</v>
      </c>
      <c r="O9">
        <v>1324</v>
      </c>
      <c r="P9" t="s">
        <v>61</v>
      </c>
      <c r="Q9">
        <v>2050</v>
      </c>
      <c r="R9" t="s">
        <v>62</v>
      </c>
      <c r="T9" t="s">
        <v>63</v>
      </c>
      <c r="W9">
        <v>13</v>
      </c>
      <c r="X9">
        <v>60</v>
      </c>
      <c r="Y9">
        <v>12</v>
      </c>
      <c r="Z9" s="8">
        <v>43098</v>
      </c>
      <c r="AA9" s="8">
        <v>43157</v>
      </c>
      <c r="AB9" t="s">
        <v>64</v>
      </c>
      <c r="AC9" t="s">
        <v>65</v>
      </c>
      <c r="AD9" t="s">
        <v>66</v>
      </c>
      <c r="AF9">
        <v>703003676</v>
      </c>
      <c r="AG9" t="s">
        <v>77</v>
      </c>
      <c r="AI9" t="s">
        <v>68</v>
      </c>
      <c r="AJ9">
        <v>0</v>
      </c>
      <c r="AK9" t="s">
        <v>64</v>
      </c>
      <c r="AL9" t="s">
        <v>69</v>
      </c>
      <c r="AM9">
        <v>52</v>
      </c>
      <c r="AN9" s="8">
        <v>43107</v>
      </c>
      <c r="AO9" t="s">
        <v>70</v>
      </c>
      <c r="AP9">
        <v>703003676</v>
      </c>
      <c r="AQ9" t="s">
        <v>78</v>
      </c>
      <c r="AR9" t="s">
        <v>72</v>
      </c>
      <c r="AS9" t="s">
        <v>73</v>
      </c>
      <c r="AT9" t="s">
        <v>74</v>
      </c>
      <c r="BB9" t="e">
        <f>VLOOKUP(#REF!,#REF!,2,0)</f>
        <v>#REF!</v>
      </c>
    </row>
    <row r="10" spans="1:54" x14ac:dyDescent="0.25">
      <c r="A10" s="6">
        <v>2532</v>
      </c>
      <c r="B10" t="s">
        <v>75</v>
      </c>
      <c r="C10" t="s">
        <v>53</v>
      </c>
      <c r="D10">
        <v>14</v>
      </c>
      <c r="E10" t="s">
        <v>54</v>
      </c>
      <c r="F10" t="s">
        <v>55</v>
      </c>
      <c r="G10" t="s">
        <v>56</v>
      </c>
      <c r="H10" s="7">
        <v>0.33333333333333331</v>
      </c>
      <c r="I10" s="7">
        <v>0.875</v>
      </c>
      <c r="J10" t="s">
        <v>76</v>
      </c>
      <c r="K10" t="s">
        <v>58</v>
      </c>
      <c r="L10" s="8">
        <v>41924</v>
      </c>
      <c r="M10" t="s">
        <v>59</v>
      </c>
      <c r="N10" t="s">
        <v>60</v>
      </c>
      <c r="O10">
        <v>1324</v>
      </c>
      <c r="P10" t="s">
        <v>61</v>
      </c>
      <c r="Q10">
        <v>2050</v>
      </c>
      <c r="R10" t="s">
        <v>62</v>
      </c>
      <c r="T10" t="s">
        <v>63</v>
      </c>
      <c r="W10">
        <v>13</v>
      </c>
      <c r="X10">
        <v>60</v>
      </c>
      <c r="Y10">
        <v>12</v>
      </c>
      <c r="Z10" s="8">
        <v>43098</v>
      </c>
      <c r="AA10" s="8">
        <v>43157</v>
      </c>
      <c r="AB10" t="s">
        <v>64</v>
      </c>
      <c r="AC10" t="s">
        <v>65</v>
      </c>
      <c r="AD10" t="s">
        <v>66</v>
      </c>
      <c r="AF10">
        <v>703003676</v>
      </c>
      <c r="AG10" t="s">
        <v>77</v>
      </c>
      <c r="AI10" t="s">
        <v>68</v>
      </c>
      <c r="AJ10">
        <v>0</v>
      </c>
      <c r="AK10" t="s">
        <v>64</v>
      </c>
      <c r="AL10" t="s">
        <v>69</v>
      </c>
      <c r="AM10">
        <v>52</v>
      </c>
      <c r="AN10" s="8">
        <v>43112</v>
      </c>
      <c r="AO10" t="s">
        <v>70</v>
      </c>
      <c r="AP10">
        <v>703003676</v>
      </c>
      <c r="AQ10" t="s">
        <v>78</v>
      </c>
      <c r="AR10" t="s">
        <v>72</v>
      </c>
      <c r="AS10" t="s">
        <v>73</v>
      </c>
      <c r="AT10" t="s">
        <v>74</v>
      </c>
      <c r="BB10" t="e">
        <f>VLOOKUP(#REF!,#REF!,2,0)</f>
        <v>#REF!</v>
      </c>
    </row>
    <row r="11" spans="1:54" x14ac:dyDescent="0.25">
      <c r="A11" s="6">
        <v>2614</v>
      </c>
      <c r="B11" t="s">
        <v>75</v>
      </c>
      <c r="C11" t="s">
        <v>53</v>
      </c>
      <c r="D11">
        <v>14</v>
      </c>
      <c r="E11" t="s">
        <v>54</v>
      </c>
      <c r="F11" t="s">
        <v>55</v>
      </c>
      <c r="G11" t="s">
        <v>56</v>
      </c>
      <c r="H11" s="7">
        <v>0.33333333333333331</v>
      </c>
      <c r="I11" s="7">
        <v>0.875</v>
      </c>
      <c r="J11" t="s">
        <v>76</v>
      </c>
      <c r="K11" t="s">
        <v>58</v>
      </c>
      <c r="L11" s="8">
        <v>41924</v>
      </c>
      <c r="M11" t="s">
        <v>59</v>
      </c>
      <c r="N11" t="s">
        <v>60</v>
      </c>
      <c r="O11">
        <v>1324</v>
      </c>
      <c r="P11" t="s">
        <v>61</v>
      </c>
      <c r="Q11">
        <v>2050</v>
      </c>
      <c r="R11" t="s">
        <v>62</v>
      </c>
      <c r="T11" t="s">
        <v>63</v>
      </c>
      <c r="W11">
        <v>13</v>
      </c>
      <c r="X11">
        <v>60</v>
      </c>
      <c r="Y11">
        <v>12</v>
      </c>
      <c r="Z11" s="8">
        <v>43098</v>
      </c>
      <c r="AA11" s="8">
        <v>43157</v>
      </c>
      <c r="AB11" t="s">
        <v>64</v>
      </c>
      <c r="AC11" t="s">
        <v>65</v>
      </c>
      <c r="AD11" t="s">
        <v>66</v>
      </c>
      <c r="AF11">
        <v>703003676</v>
      </c>
      <c r="AG11" t="s">
        <v>77</v>
      </c>
      <c r="AI11" t="s">
        <v>68</v>
      </c>
      <c r="AJ11">
        <v>0</v>
      </c>
      <c r="AK11" t="s">
        <v>64</v>
      </c>
      <c r="AL11" t="s">
        <v>69</v>
      </c>
      <c r="AM11">
        <v>52</v>
      </c>
      <c r="AN11" s="8">
        <v>43113</v>
      </c>
      <c r="AO11" t="s">
        <v>70</v>
      </c>
      <c r="AP11">
        <v>703003676</v>
      </c>
      <c r="AQ11" t="s">
        <v>78</v>
      </c>
      <c r="AR11" t="s">
        <v>72</v>
      </c>
      <c r="AS11" t="s">
        <v>73</v>
      </c>
      <c r="AT11" t="s">
        <v>74</v>
      </c>
      <c r="BB11" t="e">
        <f>VLOOKUP(#REF!,#REF!,2,0)</f>
        <v>#REF!</v>
      </c>
    </row>
    <row r="12" spans="1:54" x14ac:dyDescent="0.25">
      <c r="A12" s="6">
        <v>2681</v>
      </c>
      <c r="B12" t="s">
        <v>75</v>
      </c>
      <c r="C12" t="s">
        <v>53</v>
      </c>
      <c r="D12">
        <v>14</v>
      </c>
      <c r="E12" t="s">
        <v>54</v>
      </c>
      <c r="F12" t="s">
        <v>55</v>
      </c>
      <c r="G12" t="s">
        <v>56</v>
      </c>
      <c r="H12" s="7">
        <v>0.33333333333333331</v>
      </c>
      <c r="I12" s="7">
        <v>0.875</v>
      </c>
      <c r="J12" t="s">
        <v>76</v>
      </c>
      <c r="K12" t="s">
        <v>58</v>
      </c>
      <c r="L12" s="8">
        <v>41924</v>
      </c>
      <c r="M12" t="s">
        <v>59</v>
      </c>
      <c r="N12" t="s">
        <v>60</v>
      </c>
      <c r="O12">
        <v>1324</v>
      </c>
      <c r="P12" t="s">
        <v>61</v>
      </c>
      <c r="Q12">
        <v>2050</v>
      </c>
      <c r="R12" t="s">
        <v>62</v>
      </c>
      <c r="T12" t="s">
        <v>63</v>
      </c>
      <c r="W12">
        <v>13</v>
      </c>
      <c r="X12">
        <v>60</v>
      </c>
      <c r="Y12">
        <v>12</v>
      </c>
      <c r="Z12" s="8">
        <v>43098</v>
      </c>
      <c r="AA12" s="8">
        <v>43157</v>
      </c>
      <c r="AB12" t="s">
        <v>64</v>
      </c>
      <c r="AC12" t="s">
        <v>65</v>
      </c>
      <c r="AD12" t="s">
        <v>66</v>
      </c>
      <c r="AF12">
        <v>703003676</v>
      </c>
      <c r="AG12" t="s">
        <v>77</v>
      </c>
      <c r="AI12" t="s">
        <v>68</v>
      </c>
      <c r="AJ12">
        <v>0</v>
      </c>
      <c r="AK12" t="s">
        <v>64</v>
      </c>
      <c r="AL12" t="s">
        <v>69</v>
      </c>
      <c r="AM12">
        <v>52</v>
      </c>
      <c r="AN12" s="8">
        <v>43114</v>
      </c>
      <c r="AO12" t="s">
        <v>70</v>
      </c>
      <c r="AP12">
        <v>703003676</v>
      </c>
      <c r="AQ12" t="s">
        <v>78</v>
      </c>
      <c r="AR12" t="s">
        <v>72</v>
      </c>
      <c r="AS12" t="s">
        <v>73</v>
      </c>
      <c r="AT12" t="s">
        <v>74</v>
      </c>
      <c r="BB12" t="e">
        <f>VLOOKUP(#REF!,#REF!,2,0)</f>
        <v>#REF!</v>
      </c>
    </row>
    <row r="13" spans="1:54" x14ac:dyDescent="0.25">
      <c r="A13" s="6">
        <v>3241</v>
      </c>
      <c r="B13" t="s">
        <v>75</v>
      </c>
      <c r="C13" t="s">
        <v>53</v>
      </c>
      <c r="D13">
        <v>14</v>
      </c>
      <c r="E13" t="s">
        <v>54</v>
      </c>
      <c r="F13" t="s">
        <v>55</v>
      </c>
      <c r="G13" t="s">
        <v>56</v>
      </c>
      <c r="H13" s="7">
        <v>0.33333333333333331</v>
      </c>
      <c r="I13" s="7">
        <v>0.875</v>
      </c>
      <c r="J13" t="s">
        <v>76</v>
      </c>
      <c r="K13" t="s">
        <v>58</v>
      </c>
      <c r="L13" s="8">
        <v>41924</v>
      </c>
      <c r="M13" t="s">
        <v>59</v>
      </c>
      <c r="N13" t="s">
        <v>60</v>
      </c>
      <c r="O13">
        <v>1324</v>
      </c>
      <c r="P13" t="s">
        <v>61</v>
      </c>
      <c r="Q13">
        <v>2050</v>
      </c>
      <c r="R13" t="s">
        <v>62</v>
      </c>
      <c r="T13" t="s">
        <v>63</v>
      </c>
      <c r="W13">
        <v>13</v>
      </c>
      <c r="X13">
        <v>60</v>
      </c>
      <c r="Y13">
        <v>12</v>
      </c>
      <c r="Z13" s="8">
        <v>43098</v>
      </c>
      <c r="AA13" s="8">
        <v>43157</v>
      </c>
      <c r="AB13" t="s">
        <v>64</v>
      </c>
      <c r="AC13" t="s">
        <v>65</v>
      </c>
      <c r="AD13" t="s">
        <v>66</v>
      </c>
      <c r="AF13">
        <v>703000000</v>
      </c>
      <c r="AG13" t="s">
        <v>77</v>
      </c>
      <c r="AI13" t="s">
        <v>68</v>
      </c>
      <c r="AJ13">
        <v>0</v>
      </c>
      <c r="AK13" t="s">
        <v>64</v>
      </c>
      <c r="AL13" t="s">
        <v>69</v>
      </c>
      <c r="AM13">
        <v>52</v>
      </c>
      <c r="AN13" s="8">
        <v>43119</v>
      </c>
      <c r="AO13" t="s">
        <v>70</v>
      </c>
      <c r="AP13">
        <v>703000000</v>
      </c>
      <c r="AQ13" t="s">
        <v>78</v>
      </c>
      <c r="AR13" t="s">
        <v>72</v>
      </c>
      <c r="AS13" t="s">
        <v>73</v>
      </c>
      <c r="AT13" t="s">
        <v>74</v>
      </c>
      <c r="BB13" t="e">
        <f>VLOOKUP(#REF!,#REF!,2,0)</f>
        <v>#REF!</v>
      </c>
    </row>
    <row r="14" spans="1:54" x14ac:dyDescent="0.25">
      <c r="A14" s="6">
        <v>3323</v>
      </c>
      <c r="B14" t="s">
        <v>75</v>
      </c>
      <c r="C14" t="s">
        <v>53</v>
      </c>
      <c r="D14">
        <v>14</v>
      </c>
      <c r="E14" t="s">
        <v>54</v>
      </c>
      <c r="F14" t="s">
        <v>55</v>
      </c>
      <c r="G14" t="s">
        <v>56</v>
      </c>
      <c r="H14" s="7">
        <v>0.33333333333333331</v>
      </c>
      <c r="I14" s="7">
        <v>0.875</v>
      </c>
      <c r="J14" t="s">
        <v>76</v>
      </c>
      <c r="K14" t="s">
        <v>58</v>
      </c>
      <c r="L14" s="8">
        <v>41924</v>
      </c>
      <c r="M14" t="s">
        <v>59</v>
      </c>
      <c r="N14" t="s">
        <v>60</v>
      </c>
      <c r="O14">
        <v>1324</v>
      </c>
      <c r="P14" t="s">
        <v>61</v>
      </c>
      <c r="Q14">
        <v>2050</v>
      </c>
      <c r="R14" t="s">
        <v>62</v>
      </c>
      <c r="T14" t="s">
        <v>63</v>
      </c>
      <c r="W14">
        <v>13</v>
      </c>
      <c r="X14">
        <v>60</v>
      </c>
      <c r="Y14">
        <v>12</v>
      </c>
      <c r="Z14" s="8">
        <v>43098</v>
      </c>
      <c r="AA14" s="8">
        <v>43157</v>
      </c>
      <c r="AB14" t="s">
        <v>64</v>
      </c>
      <c r="AC14" t="s">
        <v>65</v>
      </c>
      <c r="AD14" t="s">
        <v>66</v>
      </c>
      <c r="AF14">
        <v>703000000</v>
      </c>
      <c r="AG14" t="s">
        <v>77</v>
      </c>
      <c r="AI14" t="s">
        <v>68</v>
      </c>
      <c r="AJ14">
        <v>0</v>
      </c>
      <c r="AK14" t="s">
        <v>64</v>
      </c>
      <c r="AL14" t="s">
        <v>69</v>
      </c>
      <c r="AM14">
        <v>52</v>
      </c>
      <c r="AN14" s="8">
        <v>43120</v>
      </c>
      <c r="AO14" t="s">
        <v>70</v>
      </c>
      <c r="AP14">
        <v>703000000</v>
      </c>
      <c r="AQ14" t="s">
        <v>78</v>
      </c>
      <c r="AR14" t="s">
        <v>72</v>
      </c>
      <c r="AS14" t="s">
        <v>73</v>
      </c>
      <c r="AT14" t="s">
        <v>74</v>
      </c>
      <c r="BB14" t="e">
        <f>VLOOKUP(#REF!,#REF!,2,0)</f>
        <v>#REF!</v>
      </c>
    </row>
    <row r="15" spans="1:54" x14ac:dyDescent="0.25">
      <c r="A15" s="6">
        <v>3396</v>
      </c>
      <c r="B15" t="s">
        <v>75</v>
      </c>
      <c r="C15" t="s">
        <v>53</v>
      </c>
      <c r="D15">
        <v>14</v>
      </c>
      <c r="E15" t="s">
        <v>54</v>
      </c>
      <c r="F15" t="s">
        <v>55</v>
      </c>
      <c r="G15" t="s">
        <v>56</v>
      </c>
      <c r="H15" s="7">
        <v>0.33333333333333331</v>
      </c>
      <c r="I15" s="7">
        <v>0.875</v>
      </c>
      <c r="J15" t="s">
        <v>76</v>
      </c>
      <c r="K15" t="s">
        <v>58</v>
      </c>
      <c r="L15" s="8">
        <v>41924</v>
      </c>
      <c r="M15" t="s">
        <v>59</v>
      </c>
      <c r="N15" t="s">
        <v>60</v>
      </c>
      <c r="O15">
        <v>1324</v>
      </c>
      <c r="P15" t="s">
        <v>61</v>
      </c>
      <c r="Q15">
        <v>2050</v>
      </c>
      <c r="R15" t="s">
        <v>62</v>
      </c>
      <c r="T15" t="s">
        <v>63</v>
      </c>
      <c r="W15">
        <v>13</v>
      </c>
      <c r="X15">
        <v>60</v>
      </c>
      <c r="Y15">
        <v>12</v>
      </c>
      <c r="Z15" s="8">
        <v>43098</v>
      </c>
      <c r="AA15" s="8">
        <v>43157</v>
      </c>
      <c r="AB15" t="s">
        <v>64</v>
      </c>
      <c r="AC15" t="s">
        <v>65</v>
      </c>
      <c r="AD15" t="s">
        <v>66</v>
      </c>
      <c r="AF15">
        <v>703000000</v>
      </c>
      <c r="AG15" t="s">
        <v>77</v>
      </c>
      <c r="AI15" t="s">
        <v>68</v>
      </c>
      <c r="AJ15">
        <v>0</v>
      </c>
      <c r="AK15" t="s">
        <v>64</v>
      </c>
      <c r="AL15" t="s">
        <v>69</v>
      </c>
      <c r="AM15">
        <v>52</v>
      </c>
      <c r="AN15" s="8">
        <v>43121</v>
      </c>
      <c r="AO15" t="s">
        <v>70</v>
      </c>
      <c r="AP15">
        <v>703000000</v>
      </c>
      <c r="AQ15" t="s">
        <v>78</v>
      </c>
      <c r="AR15" t="s">
        <v>72</v>
      </c>
      <c r="AS15" t="s">
        <v>73</v>
      </c>
      <c r="AT15" t="s">
        <v>74</v>
      </c>
      <c r="BB15" t="e">
        <f>VLOOKUP(#REF!,#REF!,2,0)</f>
        <v>#REF!</v>
      </c>
    </row>
    <row r="16" spans="1:54" x14ac:dyDescent="0.25">
      <c r="A16" s="6">
        <v>3935</v>
      </c>
      <c r="B16" t="s">
        <v>75</v>
      </c>
      <c r="C16" t="s">
        <v>53</v>
      </c>
      <c r="D16">
        <v>14</v>
      </c>
      <c r="E16" t="s">
        <v>54</v>
      </c>
      <c r="F16" t="s">
        <v>55</v>
      </c>
      <c r="G16" t="s">
        <v>56</v>
      </c>
      <c r="H16" s="7">
        <v>0.33333333333333331</v>
      </c>
      <c r="I16" s="7">
        <v>0.875</v>
      </c>
      <c r="J16" t="s">
        <v>76</v>
      </c>
      <c r="K16" t="s">
        <v>58</v>
      </c>
      <c r="L16" s="8">
        <v>41924</v>
      </c>
      <c r="M16" t="s">
        <v>59</v>
      </c>
      <c r="N16" t="s">
        <v>60</v>
      </c>
      <c r="O16">
        <v>1324</v>
      </c>
      <c r="P16" t="s">
        <v>61</v>
      </c>
      <c r="Q16">
        <v>2050</v>
      </c>
      <c r="R16" t="s">
        <v>62</v>
      </c>
      <c r="T16" t="s">
        <v>63</v>
      </c>
      <c r="W16">
        <v>13</v>
      </c>
      <c r="X16">
        <v>60</v>
      </c>
      <c r="Y16">
        <v>12</v>
      </c>
      <c r="Z16" s="8">
        <v>43098</v>
      </c>
      <c r="AA16" s="8">
        <v>43157</v>
      </c>
      <c r="AB16" t="s">
        <v>64</v>
      </c>
      <c r="AC16" t="s">
        <v>65</v>
      </c>
      <c r="AD16" t="s">
        <v>66</v>
      </c>
      <c r="AF16">
        <v>703000000</v>
      </c>
      <c r="AG16" t="s">
        <v>77</v>
      </c>
      <c r="AI16" t="s">
        <v>68</v>
      </c>
      <c r="AJ16">
        <v>0</v>
      </c>
      <c r="AK16" t="s">
        <v>64</v>
      </c>
      <c r="AL16" t="s">
        <v>69</v>
      </c>
      <c r="AM16">
        <v>52</v>
      </c>
      <c r="AN16" s="8">
        <v>43126</v>
      </c>
      <c r="AO16" t="s">
        <v>70</v>
      </c>
      <c r="AP16">
        <v>703000000</v>
      </c>
      <c r="AQ16" t="s">
        <v>78</v>
      </c>
      <c r="AR16" t="s">
        <v>72</v>
      </c>
      <c r="AS16" t="s">
        <v>73</v>
      </c>
      <c r="AT16" t="s">
        <v>74</v>
      </c>
      <c r="BB16" t="e">
        <f>VLOOKUP(#REF!,#REF!,2,0)</f>
        <v>#REF!</v>
      </c>
    </row>
    <row r="17" spans="1:54" x14ac:dyDescent="0.25">
      <c r="A17" s="6">
        <v>4011</v>
      </c>
      <c r="B17" t="s">
        <v>75</v>
      </c>
      <c r="C17" t="s">
        <v>53</v>
      </c>
      <c r="D17">
        <v>14</v>
      </c>
      <c r="E17" t="s">
        <v>54</v>
      </c>
      <c r="F17" t="s">
        <v>55</v>
      </c>
      <c r="G17" t="s">
        <v>56</v>
      </c>
      <c r="H17" s="7">
        <v>0.33333333333333331</v>
      </c>
      <c r="I17" s="7">
        <v>0.875</v>
      </c>
      <c r="J17" t="s">
        <v>76</v>
      </c>
      <c r="K17" t="s">
        <v>58</v>
      </c>
      <c r="L17" s="8">
        <v>41924</v>
      </c>
      <c r="M17" t="s">
        <v>59</v>
      </c>
      <c r="N17" t="s">
        <v>60</v>
      </c>
      <c r="O17">
        <v>1324</v>
      </c>
      <c r="P17" t="s">
        <v>61</v>
      </c>
      <c r="Q17">
        <v>2050</v>
      </c>
      <c r="R17" t="s">
        <v>62</v>
      </c>
      <c r="T17" t="s">
        <v>63</v>
      </c>
      <c r="W17">
        <v>13</v>
      </c>
      <c r="X17">
        <v>60</v>
      </c>
      <c r="Y17">
        <v>12</v>
      </c>
      <c r="Z17" s="8">
        <v>43098</v>
      </c>
      <c r="AA17" s="8">
        <v>43157</v>
      </c>
      <c r="AB17" t="s">
        <v>64</v>
      </c>
      <c r="AC17" t="s">
        <v>65</v>
      </c>
      <c r="AD17" t="s">
        <v>66</v>
      </c>
      <c r="AF17">
        <v>703000000</v>
      </c>
      <c r="AG17" t="s">
        <v>77</v>
      </c>
      <c r="AI17" t="s">
        <v>68</v>
      </c>
      <c r="AJ17">
        <v>0</v>
      </c>
      <c r="AK17" t="s">
        <v>64</v>
      </c>
      <c r="AL17" t="s">
        <v>69</v>
      </c>
      <c r="AM17">
        <v>52</v>
      </c>
      <c r="AN17" s="8">
        <v>43127</v>
      </c>
      <c r="AO17" t="s">
        <v>70</v>
      </c>
      <c r="AP17">
        <v>703000000</v>
      </c>
      <c r="AQ17" t="s">
        <v>78</v>
      </c>
      <c r="AR17" t="s">
        <v>72</v>
      </c>
      <c r="AS17" t="s">
        <v>73</v>
      </c>
      <c r="AT17" t="s">
        <v>74</v>
      </c>
      <c r="BB17" t="e">
        <f>VLOOKUP(#REF!,#REF!,2,0)</f>
        <v>#REF!</v>
      </c>
    </row>
    <row r="18" spans="1:54" x14ac:dyDescent="0.25">
      <c r="A18" s="6">
        <v>4066</v>
      </c>
      <c r="B18" t="s">
        <v>75</v>
      </c>
      <c r="C18" t="s">
        <v>53</v>
      </c>
      <c r="D18">
        <v>14</v>
      </c>
      <c r="E18" t="s">
        <v>54</v>
      </c>
      <c r="F18" t="s">
        <v>55</v>
      </c>
      <c r="G18" t="s">
        <v>56</v>
      </c>
      <c r="H18" s="7">
        <v>0.33333333333333331</v>
      </c>
      <c r="I18" s="7">
        <v>0.875</v>
      </c>
      <c r="J18" t="s">
        <v>76</v>
      </c>
      <c r="K18" t="s">
        <v>58</v>
      </c>
      <c r="L18" s="8">
        <v>41924</v>
      </c>
      <c r="M18" t="s">
        <v>59</v>
      </c>
      <c r="N18" t="s">
        <v>60</v>
      </c>
      <c r="O18">
        <v>1324</v>
      </c>
      <c r="P18" t="s">
        <v>61</v>
      </c>
      <c r="Q18">
        <v>2050</v>
      </c>
      <c r="R18" t="s">
        <v>62</v>
      </c>
      <c r="T18" t="s">
        <v>63</v>
      </c>
      <c r="W18">
        <v>13</v>
      </c>
      <c r="X18">
        <v>60</v>
      </c>
      <c r="Y18">
        <v>12</v>
      </c>
      <c r="Z18" s="8">
        <v>43098</v>
      </c>
      <c r="AA18" s="8">
        <v>43157</v>
      </c>
      <c r="AB18" t="s">
        <v>64</v>
      </c>
      <c r="AC18" t="s">
        <v>65</v>
      </c>
      <c r="AD18" t="s">
        <v>66</v>
      </c>
      <c r="AF18">
        <v>703000000</v>
      </c>
      <c r="AG18" t="s">
        <v>77</v>
      </c>
      <c r="AI18" t="s">
        <v>68</v>
      </c>
      <c r="AJ18">
        <v>0</v>
      </c>
      <c r="AK18" t="s">
        <v>64</v>
      </c>
      <c r="AL18" t="s">
        <v>69</v>
      </c>
      <c r="AM18">
        <v>52</v>
      </c>
      <c r="AN18" s="8">
        <v>43128</v>
      </c>
      <c r="AO18" t="s">
        <v>70</v>
      </c>
      <c r="AP18">
        <v>703000000</v>
      </c>
      <c r="AQ18" t="s">
        <v>78</v>
      </c>
      <c r="AR18" t="s">
        <v>72</v>
      </c>
      <c r="AS18" t="s">
        <v>73</v>
      </c>
      <c r="AT18" t="s">
        <v>74</v>
      </c>
      <c r="BB18" t="e">
        <f>VLOOKUP(#REF!,#REF!,2,0)</f>
        <v>#REF!</v>
      </c>
    </row>
    <row r="19" spans="1:54" x14ac:dyDescent="0.25">
      <c r="A19" s="6">
        <v>4687</v>
      </c>
      <c r="B19" t="s">
        <v>75</v>
      </c>
      <c r="C19" t="s">
        <v>53</v>
      </c>
      <c r="D19">
        <v>14</v>
      </c>
      <c r="E19" t="s">
        <v>54</v>
      </c>
      <c r="F19" t="s">
        <v>55</v>
      </c>
      <c r="G19" t="s">
        <v>56</v>
      </c>
      <c r="H19" s="7">
        <v>0.58333333333333337</v>
      </c>
      <c r="I19" s="7">
        <v>0.875</v>
      </c>
      <c r="J19" t="s">
        <v>76</v>
      </c>
      <c r="K19" t="s">
        <v>58</v>
      </c>
      <c r="L19" s="8">
        <v>41924</v>
      </c>
      <c r="M19" t="s">
        <v>59</v>
      </c>
      <c r="N19" t="s">
        <v>60</v>
      </c>
      <c r="O19">
        <v>1324</v>
      </c>
      <c r="P19" t="s">
        <v>61</v>
      </c>
      <c r="Q19">
        <v>2050</v>
      </c>
      <c r="R19" t="s">
        <v>62</v>
      </c>
      <c r="T19" t="s">
        <v>63</v>
      </c>
      <c r="W19">
        <v>7</v>
      </c>
      <c r="X19">
        <v>84</v>
      </c>
      <c r="Y19">
        <v>12</v>
      </c>
      <c r="Z19" s="8">
        <v>43098</v>
      </c>
      <c r="AA19" s="8">
        <v>43157</v>
      </c>
      <c r="AB19" t="s">
        <v>64</v>
      </c>
      <c r="AC19" t="s">
        <v>65</v>
      </c>
      <c r="AD19" t="s">
        <v>66</v>
      </c>
      <c r="AF19">
        <v>703000000</v>
      </c>
      <c r="AG19" t="s">
        <v>77</v>
      </c>
      <c r="AI19" t="s">
        <v>68</v>
      </c>
      <c r="AJ19">
        <v>0</v>
      </c>
      <c r="AK19" t="s">
        <v>64</v>
      </c>
      <c r="AL19" t="s">
        <v>69</v>
      </c>
      <c r="AM19">
        <v>28</v>
      </c>
      <c r="AN19" s="8">
        <v>43133</v>
      </c>
      <c r="AO19" t="s">
        <v>70</v>
      </c>
      <c r="AP19">
        <v>703003676</v>
      </c>
      <c r="AQ19" t="s">
        <v>78</v>
      </c>
      <c r="AR19" t="s">
        <v>72</v>
      </c>
      <c r="AS19" t="s">
        <v>73</v>
      </c>
      <c r="AT19" t="s">
        <v>74</v>
      </c>
      <c r="BB19" t="e">
        <f>VLOOKUP(#REF!,#REF!,2,0)</f>
        <v>#REF!</v>
      </c>
    </row>
    <row r="20" spans="1:54" x14ac:dyDescent="0.25">
      <c r="A20" s="6">
        <v>4754</v>
      </c>
      <c r="B20" t="s">
        <v>75</v>
      </c>
      <c r="C20" t="s">
        <v>53</v>
      </c>
      <c r="D20">
        <v>14</v>
      </c>
      <c r="E20" t="s">
        <v>54</v>
      </c>
      <c r="F20" t="s">
        <v>55</v>
      </c>
      <c r="G20" t="s">
        <v>56</v>
      </c>
      <c r="H20" s="7">
        <v>0.33333333333333331</v>
      </c>
      <c r="I20" s="7">
        <v>0.875</v>
      </c>
      <c r="J20" t="s">
        <v>76</v>
      </c>
      <c r="K20" t="s">
        <v>58</v>
      </c>
      <c r="L20" s="8">
        <v>41924</v>
      </c>
      <c r="M20" t="s">
        <v>59</v>
      </c>
      <c r="N20" t="s">
        <v>60</v>
      </c>
      <c r="O20">
        <v>1324</v>
      </c>
      <c r="P20" t="s">
        <v>61</v>
      </c>
      <c r="Q20">
        <v>2050</v>
      </c>
      <c r="R20" t="s">
        <v>62</v>
      </c>
      <c r="T20" t="s">
        <v>63</v>
      </c>
      <c r="W20">
        <v>13</v>
      </c>
      <c r="X20">
        <v>84</v>
      </c>
      <c r="Y20">
        <v>12</v>
      </c>
      <c r="Z20" s="8">
        <v>43098</v>
      </c>
      <c r="AA20" s="8">
        <v>43157</v>
      </c>
      <c r="AB20" t="s">
        <v>64</v>
      </c>
      <c r="AC20" t="s">
        <v>65</v>
      </c>
      <c r="AD20" t="s">
        <v>66</v>
      </c>
      <c r="AF20">
        <v>703000000</v>
      </c>
      <c r="AG20" t="s">
        <v>77</v>
      </c>
      <c r="AI20" t="s">
        <v>68</v>
      </c>
      <c r="AJ20">
        <v>0</v>
      </c>
      <c r="AK20" t="s">
        <v>64</v>
      </c>
      <c r="AL20" t="s">
        <v>69</v>
      </c>
      <c r="AM20">
        <v>52</v>
      </c>
      <c r="AN20" s="8">
        <v>43134</v>
      </c>
      <c r="AO20" t="s">
        <v>70</v>
      </c>
      <c r="AP20">
        <v>703000000</v>
      </c>
      <c r="AQ20" t="s">
        <v>78</v>
      </c>
      <c r="AR20" t="s">
        <v>72</v>
      </c>
      <c r="AS20" t="s">
        <v>73</v>
      </c>
      <c r="AT20" t="s">
        <v>74</v>
      </c>
      <c r="BB20" t="e">
        <f>VLOOKUP(#REF!,#REF!,2,0)</f>
        <v>#REF!</v>
      </c>
    </row>
    <row r="21" spans="1:54" x14ac:dyDescent="0.25">
      <c r="A21" s="6">
        <v>4820</v>
      </c>
      <c r="B21" t="s">
        <v>75</v>
      </c>
      <c r="C21" t="s">
        <v>53</v>
      </c>
      <c r="D21">
        <v>14</v>
      </c>
      <c r="E21" t="s">
        <v>54</v>
      </c>
      <c r="F21" t="s">
        <v>55</v>
      </c>
      <c r="G21" t="s">
        <v>56</v>
      </c>
      <c r="H21" s="7">
        <v>0.33333333333333331</v>
      </c>
      <c r="I21" s="7">
        <v>0.875</v>
      </c>
      <c r="J21" t="s">
        <v>76</v>
      </c>
      <c r="K21" t="s">
        <v>58</v>
      </c>
      <c r="L21" s="8">
        <v>41924</v>
      </c>
      <c r="M21" t="s">
        <v>59</v>
      </c>
      <c r="N21" t="s">
        <v>60</v>
      </c>
      <c r="O21">
        <v>1324</v>
      </c>
      <c r="P21" t="s">
        <v>61</v>
      </c>
      <c r="Q21">
        <v>2050</v>
      </c>
      <c r="R21" t="s">
        <v>62</v>
      </c>
      <c r="T21" t="s">
        <v>63</v>
      </c>
      <c r="W21">
        <v>13</v>
      </c>
      <c r="X21">
        <v>84</v>
      </c>
      <c r="Y21">
        <v>12</v>
      </c>
      <c r="Z21" s="8">
        <v>43098</v>
      </c>
      <c r="AA21" s="8">
        <v>43157</v>
      </c>
      <c r="AB21" t="s">
        <v>64</v>
      </c>
      <c r="AC21" t="s">
        <v>65</v>
      </c>
      <c r="AD21" t="s">
        <v>66</v>
      </c>
      <c r="AF21">
        <v>703000000</v>
      </c>
      <c r="AG21" t="s">
        <v>77</v>
      </c>
      <c r="AI21" t="s">
        <v>68</v>
      </c>
      <c r="AJ21">
        <v>0</v>
      </c>
      <c r="AK21" t="s">
        <v>64</v>
      </c>
      <c r="AL21" t="s">
        <v>69</v>
      </c>
      <c r="AM21">
        <v>52</v>
      </c>
      <c r="AN21" s="8">
        <v>43135</v>
      </c>
      <c r="AO21" t="s">
        <v>70</v>
      </c>
      <c r="AP21">
        <v>703000000</v>
      </c>
      <c r="AQ21" t="s">
        <v>78</v>
      </c>
      <c r="AR21" t="s">
        <v>72</v>
      </c>
      <c r="AS21" t="s">
        <v>73</v>
      </c>
      <c r="AT21" t="s">
        <v>74</v>
      </c>
      <c r="BB21" t="e">
        <f>VLOOKUP(#REF!,#REF!,2,0)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</dc:creator>
  <cp:lastModifiedBy>MIRACLE</cp:lastModifiedBy>
  <dcterms:created xsi:type="dcterms:W3CDTF">2018-05-28T19:55:08Z</dcterms:created>
  <dcterms:modified xsi:type="dcterms:W3CDTF">2018-05-28T19:55:34Z</dcterms:modified>
</cp:coreProperties>
</file>