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2720" windowHeight="12405" tabRatio="779"/>
  </bookViews>
  <sheets>
    <sheet name="Manual Rate Pages" sheetId="1" r:id="rId1"/>
    <sheet name="Footnotes" sheetId="3" r:id="rId2"/>
    <sheet name="Miscellaneous Values" sheetId="4" r:id="rId3"/>
    <sheet name="Weights" sheetId="5" r:id="rId4"/>
    <sheet name="Ballasts" sheetId="8" r:id="rId5"/>
    <sheet name="Retro Rating Pages" sheetId="7" r:id="rId6"/>
  </sheets>
  <externalReferences>
    <externalReference r:id="rId7"/>
    <externalReference r:id="rId8"/>
  </externalReferences>
  <definedNames>
    <definedName name="_xlnm._FilterDatabase" localSheetId="0" hidden="1">'Manual Rate Pages'!$B$7:$O$609</definedName>
    <definedName name="class">'Manual Rate Pages'!$B$8</definedName>
    <definedName name="d_ratio">'Manual Rate Pages'!$N$8</definedName>
    <definedName name="db_fedasmt1">[1]datavalues!$B$77</definedName>
    <definedName name="db_lae1">[1]datavalues!$B$76</definedName>
    <definedName name="db_stasmt1">[1]datavalues!$B$78</definedName>
    <definedName name="dbcurusl">[1]datavalues!$B$79</definedName>
    <definedName name="dbeff_cymd">[1]datavalues!$B$9</definedName>
    <definedName name="dbexpusl1">[1]datavalues!$B$85</definedName>
    <definedName name="dbexpusl2">[1]datavalues!$F$85</definedName>
    <definedName name="dbexpusl3">[1]datavalues!$J$85</definedName>
    <definedName name="dbst_nm">[1]datavalues!$B$6</definedName>
    <definedName name="dbxpns_constant1">[1]datavalues!$B$101</definedName>
    <definedName name="effdate">'Manual Rate Pages'!$B$4</definedName>
    <definedName name="elr">'Manual Rate Pages'!$L$8</definedName>
    <definedName name="EX_CURR_PAGE">[1]datavalues!$B$147</definedName>
    <definedName name="EX_MISC_EXH1_VOL">[1]datavalues!$B$141</definedName>
    <definedName name="EX_MISC_EXH2_VOL">[1]datavalues!$B$142</definedName>
    <definedName name="EX_MISC_ODD1_VOL">[1]datavalues!$B$138</definedName>
    <definedName name="EX_MISC_PAGE1_VOL">[1]datavalues!$B$132</definedName>
    <definedName name="EX_MISC_PAGE2_VOL">[1]datavalues!$B$133</definedName>
    <definedName name="exmed">'Manual Rate Pages'!#REF!</definedName>
    <definedName name="footnote">'Manual Rate Pages'!$C$8</definedName>
    <definedName name="minprem">'Manual Rate Pages'!#REF!</definedName>
    <definedName name="_xlnm.Print_Area" localSheetId="4">Ballasts!$A$11:$F$114</definedName>
    <definedName name="_xlnm.Print_Area" localSheetId="0">'Manual Rate Pages'!$A$8:$P$608</definedName>
    <definedName name="_xlnm.Print_Area" localSheetId="5">'Retro Rating Pages'!$A$1:$P$142</definedName>
    <definedName name="_xlnm.Print_Area" localSheetId="3">Weights!$A$11:$F$99</definedName>
    <definedName name="_xlnm.Print_Titles" localSheetId="4">Ballasts!$1:$10</definedName>
    <definedName name="_xlnm.Print_Titles" localSheetId="0">'Manual Rate Pages'!$1:$7</definedName>
    <definedName name="_xlnm.Print_Titles" localSheetId="3">Weights!$1:$10</definedName>
    <definedName name="rate">'Manual Rate Pages'!$F$8</definedName>
    <definedName name="ratepage">'Manual Rate Pages'!$B$8:$O$1007</definedName>
    <definedName name="state">'Manual Rate Pages'!$B$2</definedName>
  </definedNames>
  <calcPr calcId="145621"/>
</workbook>
</file>

<file path=xl/calcChain.xml><?xml version="1.0" encoding="utf-8"?>
<calcChain xmlns="http://schemas.openxmlformats.org/spreadsheetml/2006/main">
  <c r="N608" i="1" l="1"/>
  <c r="L608" i="1"/>
  <c r="J608" i="1"/>
  <c r="H608" i="1"/>
  <c r="N607" i="1"/>
  <c r="L607" i="1"/>
  <c r="J607" i="1"/>
  <c r="H607" i="1"/>
  <c r="N606" i="1"/>
  <c r="L606" i="1"/>
  <c r="J606" i="1"/>
  <c r="H606" i="1"/>
  <c r="N605" i="1"/>
  <c r="L605" i="1"/>
  <c r="J605" i="1"/>
  <c r="H605" i="1"/>
  <c r="N604" i="1"/>
  <c r="L604" i="1"/>
  <c r="J604" i="1"/>
  <c r="H604" i="1"/>
  <c r="N603" i="1"/>
  <c r="L603" i="1"/>
  <c r="J603" i="1"/>
  <c r="H603" i="1"/>
  <c r="N602" i="1"/>
  <c r="L602" i="1"/>
  <c r="J602" i="1"/>
  <c r="H602" i="1"/>
  <c r="N601" i="1"/>
  <c r="L601" i="1"/>
  <c r="J601" i="1"/>
  <c r="H601" i="1"/>
  <c r="N600" i="1"/>
  <c r="L600" i="1"/>
  <c r="J600" i="1"/>
  <c r="H600" i="1"/>
  <c r="N599" i="1"/>
  <c r="L599" i="1"/>
  <c r="J599" i="1"/>
  <c r="H599" i="1"/>
  <c r="N598" i="1"/>
  <c r="L598" i="1"/>
  <c r="J598" i="1"/>
  <c r="H598" i="1"/>
  <c r="N597" i="1"/>
  <c r="L597" i="1"/>
  <c r="J597" i="1"/>
  <c r="H597" i="1"/>
  <c r="N596" i="1"/>
  <c r="L596" i="1"/>
  <c r="J596" i="1"/>
  <c r="H596" i="1"/>
  <c r="N595" i="1"/>
  <c r="L595" i="1"/>
  <c r="J595" i="1"/>
  <c r="H595" i="1"/>
  <c r="N594" i="1"/>
  <c r="L594" i="1"/>
  <c r="J594" i="1"/>
  <c r="H594" i="1"/>
  <c r="N593" i="1"/>
  <c r="L593" i="1"/>
  <c r="J593" i="1"/>
  <c r="H593" i="1"/>
  <c r="N592" i="1"/>
  <c r="L592" i="1"/>
  <c r="J592" i="1"/>
  <c r="H592" i="1"/>
  <c r="N591" i="1"/>
  <c r="L591" i="1"/>
  <c r="J591" i="1"/>
  <c r="H591" i="1"/>
  <c r="N590" i="1"/>
  <c r="L590" i="1"/>
  <c r="J590" i="1"/>
  <c r="H590" i="1"/>
  <c r="N589" i="1"/>
  <c r="L589" i="1"/>
  <c r="J589" i="1"/>
  <c r="H589" i="1"/>
  <c r="N588" i="1"/>
  <c r="L588" i="1"/>
  <c r="J588" i="1"/>
  <c r="H588" i="1"/>
  <c r="N587" i="1"/>
  <c r="L587" i="1"/>
  <c r="J587" i="1"/>
  <c r="H587" i="1"/>
  <c r="N586" i="1"/>
  <c r="L586" i="1"/>
  <c r="J586" i="1"/>
  <c r="H586" i="1"/>
  <c r="N585" i="1"/>
  <c r="L585" i="1"/>
  <c r="J585" i="1"/>
  <c r="H585" i="1"/>
  <c r="N584" i="1"/>
  <c r="L584" i="1"/>
  <c r="J584" i="1"/>
  <c r="H584" i="1"/>
  <c r="N583" i="1"/>
  <c r="L583" i="1"/>
  <c r="J583" i="1"/>
  <c r="H583" i="1"/>
  <c r="N582" i="1"/>
  <c r="L582" i="1"/>
  <c r="J582" i="1"/>
  <c r="H582" i="1"/>
  <c r="N581" i="1"/>
  <c r="L581" i="1"/>
  <c r="J581" i="1"/>
  <c r="H581" i="1"/>
  <c r="N580" i="1"/>
  <c r="L580" i="1"/>
  <c r="J580" i="1"/>
  <c r="H580" i="1"/>
  <c r="N579" i="1"/>
  <c r="L579" i="1"/>
  <c r="J579" i="1"/>
  <c r="H579" i="1"/>
  <c r="N578" i="1"/>
  <c r="L578" i="1"/>
  <c r="J578" i="1"/>
  <c r="H578" i="1"/>
  <c r="N577" i="1"/>
  <c r="L577" i="1"/>
  <c r="J577" i="1"/>
  <c r="H577" i="1"/>
  <c r="N576" i="1"/>
  <c r="L576" i="1"/>
  <c r="J576" i="1"/>
  <c r="H576" i="1"/>
  <c r="N575" i="1"/>
  <c r="L575" i="1"/>
  <c r="J575" i="1"/>
  <c r="H575" i="1"/>
  <c r="N574" i="1"/>
  <c r="L574" i="1"/>
  <c r="J574" i="1"/>
  <c r="H574" i="1"/>
  <c r="N573" i="1"/>
  <c r="L573" i="1"/>
  <c r="J573" i="1"/>
  <c r="H573" i="1"/>
  <c r="N572" i="1"/>
  <c r="L572" i="1"/>
  <c r="J572" i="1"/>
  <c r="H572" i="1"/>
  <c r="N571" i="1"/>
  <c r="L571" i="1"/>
  <c r="J571" i="1"/>
  <c r="H571" i="1"/>
  <c r="N570" i="1"/>
  <c r="L570" i="1"/>
  <c r="J570" i="1"/>
  <c r="H570" i="1"/>
  <c r="N569" i="1"/>
  <c r="L569" i="1"/>
  <c r="J569" i="1"/>
  <c r="H569" i="1"/>
  <c r="N568" i="1"/>
  <c r="L568" i="1"/>
  <c r="J568" i="1"/>
  <c r="H568" i="1"/>
  <c r="N567" i="1"/>
  <c r="L567" i="1"/>
  <c r="J567" i="1"/>
  <c r="H567" i="1"/>
  <c r="N566" i="1"/>
  <c r="L566" i="1"/>
  <c r="J566" i="1"/>
  <c r="H566" i="1"/>
  <c r="N565" i="1"/>
  <c r="L565" i="1"/>
  <c r="J565" i="1"/>
  <c r="H565" i="1"/>
  <c r="N564" i="1"/>
  <c r="L564" i="1"/>
  <c r="J564" i="1"/>
  <c r="H564" i="1"/>
  <c r="N563" i="1"/>
  <c r="L563" i="1"/>
  <c r="J563" i="1"/>
  <c r="H563" i="1"/>
  <c r="N562" i="1"/>
  <c r="L562" i="1"/>
  <c r="J562" i="1"/>
  <c r="H562" i="1"/>
  <c r="N561" i="1"/>
  <c r="L561" i="1"/>
  <c r="J561" i="1"/>
  <c r="H561" i="1"/>
  <c r="N560" i="1"/>
  <c r="L560" i="1"/>
  <c r="J560" i="1"/>
  <c r="H560" i="1"/>
  <c r="N559" i="1"/>
  <c r="L559" i="1"/>
  <c r="J559" i="1"/>
  <c r="H559" i="1"/>
  <c r="N558" i="1"/>
  <c r="L558" i="1"/>
  <c r="J558" i="1"/>
  <c r="H558" i="1"/>
  <c r="N557" i="1"/>
  <c r="L557" i="1"/>
  <c r="J557" i="1"/>
  <c r="H557" i="1"/>
  <c r="N556" i="1"/>
  <c r="L556" i="1"/>
  <c r="J556" i="1"/>
  <c r="H556" i="1"/>
  <c r="N555" i="1"/>
  <c r="L555" i="1"/>
  <c r="J555" i="1"/>
  <c r="H555" i="1"/>
  <c r="N554" i="1"/>
  <c r="L554" i="1"/>
  <c r="J554" i="1"/>
  <c r="H554" i="1"/>
  <c r="N553" i="1"/>
  <c r="L553" i="1"/>
  <c r="J553" i="1"/>
  <c r="H553" i="1"/>
  <c r="N552" i="1"/>
  <c r="L552" i="1"/>
  <c r="J552" i="1"/>
  <c r="H552" i="1"/>
  <c r="N551" i="1"/>
  <c r="L551" i="1"/>
  <c r="J551" i="1"/>
  <c r="H551" i="1"/>
  <c r="N550" i="1"/>
  <c r="L550" i="1"/>
  <c r="J550" i="1"/>
  <c r="H550" i="1"/>
  <c r="N549" i="1"/>
  <c r="L549" i="1"/>
  <c r="J549" i="1"/>
  <c r="H549" i="1"/>
  <c r="N548" i="1"/>
  <c r="L548" i="1"/>
  <c r="J548" i="1"/>
  <c r="H548" i="1"/>
  <c r="N547" i="1"/>
  <c r="L547" i="1"/>
  <c r="J547" i="1"/>
  <c r="H547" i="1"/>
  <c r="N546" i="1"/>
  <c r="L546" i="1"/>
  <c r="J546" i="1"/>
  <c r="H546" i="1"/>
  <c r="N545" i="1"/>
  <c r="L545" i="1"/>
  <c r="J545" i="1"/>
  <c r="H545" i="1"/>
  <c r="N544" i="1"/>
  <c r="L544" i="1"/>
  <c r="J544" i="1"/>
  <c r="H544" i="1"/>
  <c r="N543" i="1"/>
  <c r="L543" i="1"/>
  <c r="J543" i="1"/>
  <c r="H543" i="1"/>
  <c r="N542" i="1"/>
  <c r="L542" i="1"/>
  <c r="J542" i="1"/>
  <c r="H542" i="1"/>
  <c r="N541" i="1"/>
  <c r="L541" i="1"/>
  <c r="J541" i="1"/>
  <c r="H541" i="1"/>
  <c r="N540" i="1"/>
  <c r="L540" i="1"/>
  <c r="J540" i="1"/>
  <c r="H540" i="1"/>
  <c r="N539" i="1"/>
  <c r="L539" i="1"/>
  <c r="J539" i="1"/>
  <c r="H539" i="1"/>
  <c r="N538" i="1"/>
  <c r="L538" i="1"/>
  <c r="J538" i="1"/>
  <c r="H538" i="1"/>
  <c r="N537" i="1"/>
  <c r="L537" i="1"/>
  <c r="J537" i="1"/>
  <c r="H537" i="1"/>
  <c r="N536" i="1"/>
  <c r="L536" i="1"/>
  <c r="J536" i="1"/>
  <c r="H536" i="1"/>
  <c r="N535" i="1"/>
  <c r="L535" i="1"/>
  <c r="J535" i="1"/>
  <c r="H535" i="1"/>
  <c r="N534" i="1"/>
  <c r="L534" i="1"/>
  <c r="J534" i="1"/>
  <c r="H534" i="1"/>
  <c r="N533" i="1"/>
  <c r="L533" i="1"/>
  <c r="J533" i="1"/>
  <c r="H533" i="1"/>
  <c r="N532" i="1"/>
  <c r="L532" i="1"/>
  <c r="J532" i="1"/>
  <c r="H532" i="1"/>
  <c r="N531" i="1"/>
  <c r="L531" i="1"/>
  <c r="J531" i="1"/>
  <c r="H531" i="1"/>
  <c r="N530" i="1"/>
  <c r="L530" i="1"/>
  <c r="J530" i="1"/>
  <c r="H530" i="1"/>
  <c r="N529" i="1"/>
  <c r="L529" i="1"/>
  <c r="J529" i="1"/>
  <c r="H529" i="1"/>
  <c r="N528" i="1"/>
  <c r="L528" i="1"/>
  <c r="J528" i="1"/>
  <c r="H528" i="1"/>
  <c r="N527" i="1"/>
  <c r="L527" i="1"/>
  <c r="J527" i="1"/>
  <c r="H527" i="1"/>
  <c r="N526" i="1"/>
  <c r="L526" i="1"/>
  <c r="J526" i="1"/>
  <c r="H526" i="1"/>
  <c r="N525" i="1"/>
  <c r="L525" i="1"/>
  <c r="J525" i="1"/>
  <c r="H525" i="1"/>
  <c r="N524" i="1"/>
  <c r="L524" i="1"/>
  <c r="J524" i="1"/>
  <c r="H524" i="1"/>
  <c r="N523" i="1"/>
  <c r="L523" i="1"/>
  <c r="J523" i="1"/>
  <c r="H523" i="1"/>
  <c r="N522" i="1"/>
  <c r="L522" i="1"/>
  <c r="J522" i="1"/>
  <c r="H522" i="1"/>
  <c r="N521" i="1"/>
  <c r="L521" i="1"/>
  <c r="J521" i="1"/>
  <c r="H521" i="1"/>
  <c r="N520" i="1"/>
  <c r="L520" i="1"/>
  <c r="J520" i="1"/>
  <c r="H520" i="1"/>
  <c r="N519" i="1"/>
  <c r="L519" i="1"/>
  <c r="J519" i="1"/>
  <c r="H519" i="1"/>
  <c r="N518" i="1"/>
  <c r="L518" i="1"/>
  <c r="J518" i="1"/>
  <c r="H518" i="1"/>
  <c r="N517" i="1"/>
  <c r="L517" i="1"/>
  <c r="J517" i="1"/>
  <c r="H517" i="1"/>
  <c r="N516" i="1"/>
  <c r="L516" i="1"/>
  <c r="J516" i="1"/>
  <c r="H516" i="1"/>
  <c r="N515" i="1"/>
  <c r="L515" i="1"/>
  <c r="J515" i="1"/>
  <c r="H515" i="1"/>
  <c r="N514" i="1"/>
  <c r="L514" i="1"/>
  <c r="J514" i="1"/>
  <c r="H514" i="1"/>
  <c r="N513" i="1"/>
  <c r="L513" i="1"/>
  <c r="J513" i="1"/>
  <c r="H513" i="1"/>
  <c r="N512" i="1"/>
  <c r="L512" i="1"/>
  <c r="J512" i="1"/>
  <c r="H512" i="1"/>
  <c r="N511" i="1"/>
  <c r="L511" i="1"/>
  <c r="J511" i="1"/>
  <c r="H511" i="1"/>
  <c r="N510" i="1"/>
  <c r="L510" i="1"/>
  <c r="J510" i="1"/>
  <c r="H510" i="1"/>
  <c r="N509" i="1"/>
  <c r="L509" i="1"/>
  <c r="J509" i="1"/>
  <c r="H509" i="1"/>
  <c r="N508" i="1"/>
  <c r="L508" i="1"/>
  <c r="J508" i="1"/>
  <c r="H508" i="1"/>
  <c r="N507" i="1"/>
  <c r="L507" i="1"/>
  <c r="J507" i="1"/>
  <c r="H507" i="1"/>
  <c r="N506" i="1"/>
  <c r="L506" i="1"/>
  <c r="J506" i="1"/>
  <c r="H506" i="1"/>
  <c r="N505" i="1"/>
  <c r="L505" i="1"/>
  <c r="J505" i="1"/>
  <c r="H505" i="1"/>
  <c r="N504" i="1"/>
  <c r="L504" i="1"/>
  <c r="J504" i="1"/>
  <c r="H504" i="1"/>
  <c r="N503" i="1"/>
  <c r="L503" i="1"/>
  <c r="J503" i="1"/>
  <c r="H503" i="1"/>
  <c r="N502" i="1"/>
  <c r="L502" i="1"/>
  <c r="J502" i="1"/>
  <c r="H502" i="1"/>
  <c r="N501" i="1"/>
  <c r="L501" i="1"/>
  <c r="J501" i="1"/>
  <c r="H501" i="1"/>
  <c r="N500" i="1"/>
  <c r="L500" i="1"/>
  <c r="J500" i="1"/>
  <c r="H500" i="1"/>
  <c r="N499" i="1"/>
  <c r="L499" i="1"/>
  <c r="J499" i="1"/>
  <c r="H499" i="1"/>
  <c r="N498" i="1"/>
  <c r="L498" i="1"/>
  <c r="J498" i="1"/>
  <c r="H498" i="1"/>
  <c r="N497" i="1"/>
  <c r="L497" i="1"/>
  <c r="J497" i="1"/>
  <c r="H497" i="1"/>
  <c r="N496" i="1"/>
  <c r="L496" i="1"/>
  <c r="J496" i="1"/>
  <c r="H496" i="1"/>
  <c r="N495" i="1"/>
  <c r="L495" i="1"/>
  <c r="J495" i="1"/>
  <c r="H495" i="1"/>
  <c r="N494" i="1"/>
  <c r="L494" i="1"/>
  <c r="J494" i="1"/>
  <c r="H494" i="1"/>
  <c r="N493" i="1"/>
  <c r="L493" i="1"/>
  <c r="J493" i="1"/>
  <c r="H493" i="1"/>
  <c r="N492" i="1"/>
  <c r="L492" i="1"/>
  <c r="J492" i="1"/>
  <c r="H492" i="1"/>
  <c r="N491" i="1"/>
  <c r="L491" i="1"/>
  <c r="J491" i="1"/>
  <c r="H491" i="1"/>
  <c r="N490" i="1"/>
  <c r="L490" i="1"/>
  <c r="J490" i="1"/>
  <c r="H490" i="1"/>
  <c r="N489" i="1"/>
  <c r="L489" i="1"/>
  <c r="J489" i="1"/>
  <c r="H489" i="1"/>
  <c r="N488" i="1"/>
  <c r="L488" i="1"/>
  <c r="J488" i="1"/>
  <c r="H488" i="1"/>
  <c r="N487" i="1"/>
  <c r="L487" i="1"/>
  <c r="J487" i="1"/>
  <c r="H487" i="1"/>
  <c r="N486" i="1"/>
  <c r="L486" i="1"/>
  <c r="J486" i="1"/>
  <c r="H486" i="1"/>
  <c r="N485" i="1"/>
  <c r="L485" i="1"/>
  <c r="J485" i="1"/>
  <c r="H485" i="1"/>
  <c r="N484" i="1"/>
  <c r="L484" i="1"/>
  <c r="J484" i="1"/>
  <c r="H484" i="1"/>
  <c r="N483" i="1"/>
  <c r="L483" i="1"/>
  <c r="J483" i="1"/>
  <c r="H483" i="1"/>
  <c r="N482" i="1"/>
  <c r="L482" i="1"/>
  <c r="J482" i="1"/>
  <c r="H482" i="1"/>
  <c r="N481" i="1"/>
  <c r="L481" i="1"/>
  <c r="J481" i="1"/>
  <c r="H481" i="1"/>
  <c r="N480" i="1"/>
  <c r="L480" i="1"/>
  <c r="J480" i="1"/>
  <c r="H480" i="1"/>
  <c r="N479" i="1"/>
  <c r="L479" i="1"/>
  <c r="J479" i="1"/>
  <c r="H479" i="1"/>
  <c r="N478" i="1"/>
  <c r="L478" i="1"/>
  <c r="J478" i="1"/>
  <c r="H478" i="1"/>
  <c r="N477" i="1"/>
  <c r="L477" i="1"/>
  <c r="J477" i="1"/>
  <c r="H477" i="1"/>
  <c r="N476" i="1"/>
  <c r="L476" i="1"/>
  <c r="J476" i="1"/>
  <c r="H476" i="1"/>
  <c r="N475" i="1"/>
  <c r="L475" i="1"/>
  <c r="J475" i="1"/>
  <c r="H475" i="1"/>
  <c r="N474" i="1"/>
  <c r="L474" i="1"/>
  <c r="J474" i="1"/>
  <c r="H474" i="1"/>
  <c r="N473" i="1"/>
  <c r="L473" i="1"/>
  <c r="J473" i="1"/>
  <c r="H473" i="1"/>
  <c r="N472" i="1"/>
  <c r="L472" i="1"/>
  <c r="J472" i="1"/>
  <c r="H472" i="1"/>
  <c r="N471" i="1"/>
  <c r="L471" i="1"/>
  <c r="J471" i="1"/>
  <c r="H471" i="1"/>
  <c r="N470" i="1"/>
  <c r="L470" i="1"/>
  <c r="J470" i="1"/>
  <c r="H470" i="1"/>
  <c r="N469" i="1"/>
  <c r="L469" i="1"/>
  <c r="J469" i="1"/>
  <c r="H469" i="1"/>
  <c r="N468" i="1"/>
  <c r="L468" i="1"/>
  <c r="J468" i="1"/>
  <c r="H468" i="1"/>
  <c r="N467" i="1"/>
  <c r="L467" i="1"/>
  <c r="J467" i="1"/>
  <c r="H467" i="1"/>
  <c r="N466" i="1"/>
  <c r="L466" i="1"/>
  <c r="J466" i="1"/>
  <c r="H466" i="1"/>
  <c r="N465" i="1"/>
  <c r="L465" i="1"/>
  <c r="J465" i="1"/>
  <c r="H465" i="1"/>
  <c r="N464" i="1"/>
  <c r="L464" i="1"/>
  <c r="J464" i="1"/>
  <c r="H464" i="1"/>
  <c r="N463" i="1"/>
  <c r="L463" i="1"/>
  <c r="J463" i="1"/>
  <c r="H463" i="1"/>
  <c r="N462" i="1"/>
  <c r="L462" i="1"/>
  <c r="J462" i="1"/>
  <c r="H462" i="1"/>
  <c r="N461" i="1"/>
  <c r="L461" i="1"/>
  <c r="J461" i="1"/>
  <c r="H461" i="1"/>
  <c r="N460" i="1"/>
  <c r="L460" i="1"/>
  <c r="J460" i="1"/>
  <c r="H460" i="1"/>
  <c r="N459" i="1"/>
  <c r="L459" i="1"/>
  <c r="J459" i="1"/>
  <c r="H459" i="1"/>
  <c r="N458" i="1"/>
  <c r="L458" i="1"/>
  <c r="J458" i="1"/>
  <c r="H458" i="1"/>
  <c r="N457" i="1"/>
  <c r="L457" i="1"/>
  <c r="J457" i="1"/>
  <c r="H457" i="1"/>
  <c r="N456" i="1"/>
  <c r="L456" i="1"/>
  <c r="J456" i="1"/>
  <c r="H456" i="1"/>
  <c r="N455" i="1"/>
  <c r="L455" i="1"/>
  <c r="J455" i="1"/>
  <c r="H455" i="1"/>
  <c r="N454" i="1"/>
  <c r="L454" i="1"/>
  <c r="J454" i="1"/>
  <c r="H454" i="1"/>
  <c r="N453" i="1"/>
  <c r="L453" i="1"/>
  <c r="J453" i="1"/>
  <c r="H453" i="1"/>
  <c r="N452" i="1"/>
  <c r="L452" i="1"/>
  <c r="J452" i="1"/>
  <c r="H452" i="1"/>
  <c r="N451" i="1"/>
  <c r="L451" i="1"/>
  <c r="J451" i="1"/>
  <c r="H451" i="1"/>
  <c r="N450" i="1"/>
  <c r="L450" i="1"/>
  <c r="J450" i="1"/>
  <c r="H450" i="1"/>
  <c r="N449" i="1"/>
  <c r="L449" i="1"/>
  <c r="J449" i="1"/>
  <c r="H449" i="1"/>
  <c r="N448" i="1"/>
  <c r="L448" i="1"/>
  <c r="J448" i="1"/>
  <c r="H448" i="1"/>
  <c r="N447" i="1"/>
  <c r="L447" i="1"/>
  <c r="J447" i="1"/>
  <c r="H447" i="1"/>
  <c r="N446" i="1"/>
  <c r="L446" i="1"/>
  <c r="J446" i="1"/>
  <c r="H446" i="1"/>
  <c r="N445" i="1"/>
  <c r="L445" i="1"/>
  <c r="J445" i="1"/>
  <c r="H445" i="1"/>
  <c r="N444" i="1"/>
  <c r="L444" i="1"/>
  <c r="J444" i="1"/>
  <c r="H444" i="1"/>
  <c r="N443" i="1"/>
  <c r="L443" i="1"/>
  <c r="J443" i="1"/>
  <c r="H443" i="1"/>
  <c r="N442" i="1"/>
  <c r="L442" i="1"/>
  <c r="J442" i="1"/>
  <c r="H442" i="1"/>
  <c r="N441" i="1"/>
  <c r="L441" i="1"/>
  <c r="J441" i="1"/>
  <c r="H441" i="1"/>
  <c r="N440" i="1"/>
  <c r="L440" i="1"/>
  <c r="J440" i="1"/>
  <c r="H440" i="1"/>
  <c r="N439" i="1"/>
  <c r="L439" i="1"/>
  <c r="J439" i="1"/>
  <c r="H439" i="1"/>
  <c r="N438" i="1"/>
  <c r="L438" i="1"/>
  <c r="J438" i="1"/>
  <c r="H438" i="1"/>
  <c r="N437" i="1"/>
  <c r="L437" i="1"/>
  <c r="J437" i="1"/>
  <c r="H437" i="1"/>
  <c r="N436" i="1"/>
  <c r="L436" i="1"/>
  <c r="J436" i="1"/>
  <c r="H436" i="1"/>
  <c r="N435" i="1"/>
  <c r="L435" i="1"/>
  <c r="J435" i="1"/>
  <c r="H435" i="1"/>
  <c r="N434" i="1"/>
  <c r="L434" i="1"/>
  <c r="J434" i="1"/>
  <c r="H434" i="1"/>
  <c r="N433" i="1"/>
  <c r="L433" i="1"/>
  <c r="J433" i="1"/>
  <c r="H433" i="1"/>
  <c r="N432" i="1"/>
  <c r="L432" i="1"/>
  <c r="J432" i="1"/>
  <c r="H432" i="1"/>
  <c r="N431" i="1"/>
  <c r="L431" i="1"/>
  <c r="J431" i="1"/>
  <c r="H431" i="1"/>
  <c r="N430" i="1"/>
  <c r="L430" i="1"/>
  <c r="J430" i="1"/>
  <c r="H430" i="1"/>
  <c r="N429" i="1"/>
  <c r="L429" i="1"/>
  <c r="J429" i="1"/>
  <c r="H429" i="1"/>
  <c r="N428" i="1"/>
  <c r="L428" i="1"/>
  <c r="J428" i="1"/>
  <c r="H428" i="1"/>
  <c r="N427" i="1"/>
  <c r="L427" i="1"/>
  <c r="J427" i="1"/>
  <c r="H427" i="1"/>
  <c r="N426" i="1"/>
  <c r="L426" i="1"/>
  <c r="J426" i="1"/>
  <c r="H426" i="1"/>
  <c r="N425" i="1"/>
  <c r="L425" i="1"/>
  <c r="J425" i="1"/>
  <c r="H425" i="1"/>
  <c r="N424" i="1"/>
  <c r="L424" i="1"/>
  <c r="J424" i="1"/>
  <c r="H424" i="1"/>
  <c r="N423" i="1"/>
  <c r="L423" i="1"/>
  <c r="J423" i="1"/>
  <c r="H423" i="1"/>
  <c r="N422" i="1"/>
  <c r="L422" i="1"/>
  <c r="J422" i="1"/>
  <c r="H422" i="1"/>
  <c r="N421" i="1"/>
  <c r="L421" i="1"/>
  <c r="J421" i="1"/>
  <c r="H421" i="1"/>
  <c r="N420" i="1"/>
  <c r="L420" i="1"/>
  <c r="J420" i="1"/>
  <c r="H420" i="1"/>
  <c r="N419" i="1"/>
  <c r="L419" i="1"/>
  <c r="J419" i="1"/>
  <c r="H419" i="1"/>
  <c r="N418" i="1"/>
  <c r="L418" i="1"/>
  <c r="J418" i="1"/>
  <c r="H418" i="1"/>
  <c r="N417" i="1"/>
  <c r="L417" i="1"/>
  <c r="J417" i="1"/>
  <c r="H417" i="1"/>
  <c r="N416" i="1"/>
  <c r="L416" i="1"/>
  <c r="J416" i="1"/>
  <c r="H416" i="1"/>
  <c r="N415" i="1"/>
  <c r="L415" i="1"/>
  <c r="J415" i="1"/>
  <c r="H415" i="1"/>
  <c r="N414" i="1"/>
  <c r="L414" i="1"/>
  <c r="J414" i="1"/>
  <c r="H414" i="1"/>
  <c r="N413" i="1"/>
  <c r="L413" i="1"/>
  <c r="J413" i="1"/>
  <c r="H413" i="1"/>
  <c r="N412" i="1"/>
  <c r="L412" i="1"/>
  <c r="J412" i="1"/>
  <c r="H412" i="1"/>
  <c r="N411" i="1"/>
  <c r="L411" i="1"/>
  <c r="J411" i="1"/>
  <c r="H411" i="1"/>
  <c r="N410" i="1"/>
  <c r="L410" i="1"/>
  <c r="J410" i="1"/>
  <c r="H410" i="1"/>
  <c r="N409" i="1"/>
  <c r="L409" i="1"/>
  <c r="J409" i="1"/>
  <c r="H409" i="1"/>
  <c r="N408" i="1"/>
  <c r="L408" i="1"/>
  <c r="J408" i="1"/>
  <c r="H408" i="1"/>
  <c r="N407" i="1"/>
  <c r="L407" i="1"/>
  <c r="J407" i="1"/>
  <c r="H407" i="1"/>
  <c r="N406" i="1"/>
  <c r="L406" i="1"/>
  <c r="J406" i="1"/>
  <c r="H406" i="1"/>
  <c r="N405" i="1"/>
  <c r="L405" i="1"/>
  <c r="J405" i="1"/>
  <c r="H405" i="1"/>
  <c r="N404" i="1"/>
  <c r="L404" i="1"/>
  <c r="J404" i="1"/>
  <c r="H404" i="1"/>
  <c r="N403" i="1"/>
  <c r="L403" i="1"/>
  <c r="J403" i="1"/>
  <c r="H403" i="1"/>
  <c r="N402" i="1"/>
  <c r="L402" i="1"/>
  <c r="J402" i="1"/>
  <c r="H402" i="1"/>
  <c r="N401" i="1"/>
  <c r="L401" i="1"/>
  <c r="J401" i="1"/>
  <c r="H401" i="1"/>
  <c r="N400" i="1"/>
  <c r="L400" i="1"/>
  <c r="J400" i="1"/>
  <c r="H400" i="1"/>
  <c r="N399" i="1"/>
  <c r="L399" i="1"/>
  <c r="J399" i="1"/>
  <c r="H399" i="1"/>
  <c r="N398" i="1"/>
  <c r="L398" i="1"/>
  <c r="J398" i="1"/>
  <c r="H398" i="1"/>
  <c r="N397" i="1"/>
  <c r="L397" i="1"/>
  <c r="J397" i="1"/>
  <c r="H397" i="1"/>
  <c r="N396" i="1"/>
  <c r="L396" i="1"/>
  <c r="J396" i="1"/>
  <c r="H396" i="1"/>
  <c r="N395" i="1"/>
  <c r="L395" i="1"/>
  <c r="J395" i="1"/>
  <c r="H395" i="1"/>
  <c r="N394" i="1"/>
  <c r="L394" i="1"/>
  <c r="J394" i="1"/>
  <c r="H394" i="1"/>
  <c r="N393" i="1"/>
  <c r="L393" i="1"/>
  <c r="J393" i="1"/>
  <c r="H393" i="1"/>
  <c r="N392" i="1"/>
  <c r="L392" i="1"/>
  <c r="J392" i="1"/>
  <c r="H392" i="1"/>
  <c r="N391" i="1"/>
  <c r="L391" i="1"/>
  <c r="J391" i="1"/>
  <c r="H391" i="1"/>
  <c r="N390" i="1"/>
  <c r="L390" i="1"/>
  <c r="J390" i="1"/>
  <c r="H390" i="1"/>
  <c r="N389" i="1"/>
  <c r="L389" i="1"/>
  <c r="J389" i="1"/>
  <c r="H389" i="1"/>
  <c r="N388" i="1"/>
  <c r="L388" i="1"/>
  <c r="J388" i="1"/>
  <c r="H388" i="1"/>
  <c r="N387" i="1"/>
  <c r="L387" i="1"/>
  <c r="J387" i="1"/>
  <c r="H387" i="1"/>
  <c r="N386" i="1"/>
  <c r="L386" i="1"/>
  <c r="J386" i="1"/>
  <c r="H386" i="1"/>
  <c r="N385" i="1"/>
  <c r="L385" i="1"/>
  <c r="J385" i="1"/>
  <c r="H385" i="1"/>
  <c r="N384" i="1"/>
  <c r="L384" i="1"/>
  <c r="J384" i="1"/>
  <c r="H384" i="1"/>
  <c r="N383" i="1"/>
  <c r="L383" i="1"/>
  <c r="J383" i="1"/>
  <c r="H383" i="1"/>
  <c r="N382" i="1"/>
  <c r="L382" i="1"/>
  <c r="J382" i="1"/>
  <c r="H382" i="1"/>
  <c r="N381" i="1"/>
  <c r="L381" i="1"/>
  <c r="J381" i="1"/>
  <c r="H381" i="1"/>
  <c r="N380" i="1"/>
  <c r="L380" i="1"/>
  <c r="J380" i="1"/>
  <c r="H380" i="1"/>
  <c r="N379" i="1"/>
  <c r="L379" i="1"/>
  <c r="J379" i="1"/>
  <c r="H379" i="1"/>
  <c r="N378" i="1"/>
  <c r="L378" i="1"/>
  <c r="J378" i="1"/>
  <c r="H378" i="1"/>
  <c r="N377" i="1"/>
  <c r="L377" i="1"/>
  <c r="J377" i="1"/>
  <c r="H377" i="1"/>
  <c r="N376" i="1"/>
  <c r="L376" i="1"/>
  <c r="J376" i="1"/>
  <c r="H376" i="1"/>
  <c r="N375" i="1"/>
  <c r="L375" i="1"/>
  <c r="J375" i="1"/>
  <c r="H375" i="1"/>
  <c r="N374" i="1"/>
  <c r="L374" i="1"/>
  <c r="J374" i="1"/>
  <c r="H374" i="1"/>
  <c r="N373" i="1"/>
  <c r="L373" i="1"/>
  <c r="J373" i="1"/>
  <c r="H373" i="1"/>
  <c r="N372" i="1"/>
  <c r="L372" i="1"/>
  <c r="J372" i="1"/>
  <c r="H372" i="1"/>
  <c r="N371" i="1"/>
  <c r="L371" i="1"/>
  <c r="J371" i="1"/>
  <c r="H371" i="1"/>
  <c r="N370" i="1"/>
  <c r="L370" i="1"/>
  <c r="J370" i="1"/>
  <c r="H370" i="1"/>
  <c r="N369" i="1"/>
  <c r="L369" i="1"/>
  <c r="J369" i="1"/>
  <c r="H369" i="1"/>
  <c r="N368" i="1"/>
  <c r="L368" i="1"/>
  <c r="J368" i="1"/>
  <c r="H368" i="1"/>
  <c r="N367" i="1"/>
  <c r="L367" i="1"/>
  <c r="J367" i="1"/>
  <c r="H367" i="1"/>
  <c r="N366" i="1"/>
  <c r="L366" i="1"/>
  <c r="J366" i="1"/>
  <c r="H366" i="1"/>
  <c r="N365" i="1"/>
  <c r="L365" i="1"/>
  <c r="J365" i="1"/>
  <c r="H365" i="1"/>
  <c r="N364" i="1"/>
  <c r="L364" i="1"/>
  <c r="J364" i="1"/>
  <c r="H364" i="1"/>
  <c r="N363" i="1"/>
  <c r="L363" i="1"/>
  <c r="J363" i="1"/>
  <c r="H363" i="1"/>
  <c r="N362" i="1"/>
  <c r="L362" i="1"/>
  <c r="J362" i="1"/>
  <c r="H362" i="1"/>
  <c r="N361" i="1"/>
  <c r="L361" i="1"/>
  <c r="J361" i="1"/>
  <c r="H361" i="1"/>
  <c r="N360" i="1"/>
  <c r="L360" i="1"/>
  <c r="J360" i="1"/>
  <c r="H360" i="1"/>
  <c r="N359" i="1"/>
  <c r="L359" i="1"/>
  <c r="J359" i="1"/>
  <c r="H359" i="1"/>
  <c r="N358" i="1"/>
  <c r="L358" i="1"/>
  <c r="J358" i="1"/>
  <c r="H358" i="1"/>
  <c r="N357" i="1"/>
  <c r="L357" i="1"/>
  <c r="J357" i="1"/>
  <c r="H357" i="1"/>
  <c r="N356" i="1"/>
  <c r="L356" i="1"/>
  <c r="J356" i="1"/>
  <c r="H356" i="1"/>
  <c r="N355" i="1"/>
  <c r="L355" i="1"/>
  <c r="J355" i="1"/>
  <c r="H355" i="1"/>
  <c r="N354" i="1"/>
  <c r="L354" i="1"/>
  <c r="J354" i="1"/>
  <c r="H354" i="1"/>
  <c r="N353" i="1"/>
  <c r="L353" i="1"/>
  <c r="J353" i="1"/>
  <c r="H353" i="1"/>
  <c r="N352" i="1"/>
  <c r="L352" i="1"/>
  <c r="J352" i="1"/>
  <c r="H352" i="1"/>
  <c r="N351" i="1"/>
  <c r="L351" i="1"/>
  <c r="J351" i="1"/>
  <c r="H351" i="1"/>
  <c r="N350" i="1"/>
  <c r="L350" i="1"/>
  <c r="J350" i="1"/>
  <c r="H350" i="1"/>
  <c r="N349" i="1"/>
  <c r="L349" i="1"/>
  <c r="J349" i="1"/>
  <c r="H349" i="1"/>
  <c r="N348" i="1"/>
  <c r="L348" i="1"/>
  <c r="J348" i="1"/>
  <c r="H348" i="1"/>
  <c r="N347" i="1"/>
  <c r="L347" i="1"/>
  <c r="J347" i="1"/>
  <c r="H347" i="1"/>
  <c r="N346" i="1"/>
  <c r="L346" i="1"/>
  <c r="J346" i="1"/>
  <c r="H346" i="1"/>
  <c r="N345" i="1"/>
  <c r="L345" i="1"/>
  <c r="J345" i="1"/>
  <c r="H345" i="1"/>
  <c r="N344" i="1"/>
  <c r="L344" i="1"/>
  <c r="J344" i="1"/>
  <c r="H344" i="1"/>
  <c r="N343" i="1"/>
  <c r="L343" i="1"/>
  <c r="J343" i="1"/>
  <c r="H343" i="1"/>
  <c r="N342" i="1"/>
  <c r="L342" i="1"/>
  <c r="J342" i="1"/>
  <c r="H342" i="1"/>
  <c r="N341" i="1"/>
  <c r="L341" i="1"/>
  <c r="J341" i="1"/>
  <c r="H341" i="1"/>
  <c r="N340" i="1"/>
  <c r="L340" i="1"/>
  <c r="J340" i="1"/>
  <c r="H340" i="1"/>
  <c r="N339" i="1"/>
  <c r="L339" i="1"/>
  <c r="J339" i="1"/>
  <c r="H339" i="1"/>
  <c r="N338" i="1"/>
  <c r="L338" i="1"/>
  <c r="J338" i="1"/>
  <c r="H338" i="1"/>
  <c r="N337" i="1"/>
  <c r="L337" i="1"/>
  <c r="J337" i="1"/>
  <c r="H337" i="1"/>
  <c r="N336" i="1"/>
  <c r="L336" i="1"/>
  <c r="J336" i="1"/>
  <c r="H336" i="1"/>
  <c r="N335" i="1"/>
  <c r="L335" i="1"/>
  <c r="J335" i="1"/>
  <c r="H335" i="1"/>
  <c r="N334" i="1"/>
  <c r="L334" i="1"/>
  <c r="J334" i="1"/>
  <c r="H334" i="1"/>
  <c r="N333" i="1"/>
  <c r="L333" i="1"/>
  <c r="J333" i="1"/>
  <c r="H333" i="1"/>
  <c r="N332" i="1"/>
  <c r="L332" i="1"/>
  <c r="J332" i="1"/>
  <c r="H332" i="1"/>
  <c r="N331" i="1"/>
  <c r="L331" i="1"/>
  <c r="J331" i="1"/>
  <c r="H331" i="1"/>
  <c r="N330" i="1"/>
  <c r="L330" i="1"/>
  <c r="J330" i="1"/>
  <c r="H330" i="1"/>
  <c r="N329" i="1"/>
  <c r="L329" i="1"/>
  <c r="J329" i="1"/>
  <c r="H329" i="1"/>
  <c r="N328" i="1"/>
  <c r="L328" i="1"/>
  <c r="J328" i="1"/>
  <c r="H328" i="1"/>
  <c r="N327" i="1"/>
  <c r="L327" i="1"/>
  <c r="J327" i="1"/>
  <c r="H327" i="1"/>
  <c r="N326" i="1"/>
  <c r="L326" i="1"/>
  <c r="J326" i="1"/>
  <c r="H326" i="1"/>
  <c r="N325" i="1"/>
  <c r="L325" i="1"/>
  <c r="J325" i="1"/>
  <c r="H325" i="1"/>
  <c r="N324" i="1"/>
  <c r="L324" i="1"/>
  <c r="J324" i="1"/>
  <c r="H324" i="1"/>
  <c r="N323" i="1"/>
  <c r="L323" i="1"/>
  <c r="J323" i="1"/>
  <c r="H323" i="1"/>
  <c r="N322" i="1"/>
  <c r="L322" i="1"/>
  <c r="J322" i="1"/>
  <c r="H322" i="1"/>
  <c r="N321" i="1"/>
  <c r="L321" i="1"/>
  <c r="J321" i="1"/>
  <c r="H321" i="1"/>
  <c r="N320" i="1"/>
  <c r="L320" i="1"/>
  <c r="J320" i="1"/>
  <c r="H320" i="1"/>
  <c r="N319" i="1"/>
  <c r="L319" i="1"/>
  <c r="J319" i="1"/>
  <c r="H319" i="1"/>
  <c r="N318" i="1"/>
  <c r="L318" i="1"/>
  <c r="J318" i="1"/>
  <c r="H318" i="1"/>
  <c r="N317" i="1"/>
  <c r="L317" i="1"/>
  <c r="J317" i="1"/>
  <c r="H317" i="1"/>
  <c r="N316" i="1"/>
  <c r="L316" i="1"/>
  <c r="J316" i="1"/>
  <c r="H316" i="1"/>
  <c r="N315" i="1"/>
  <c r="L315" i="1"/>
  <c r="J315" i="1"/>
  <c r="H315" i="1"/>
  <c r="N314" i="1"/>
  <c r="L314" i="1"/>
  <c r="J314" i="1"/>
  <c r="H314" i="1"/>
  <c r="N313" i="1"/>
  <c r="L313" i="1"/>
  <c r="J313" i="1"/>
  <c r="H313" i="1"/>
  <c r="N312" i="1"/>
  <c r="L312" i="1"/>
  <c r="J312" i="1"/>
  <c r="H312" i="1"/>
  <c r="N311" i="1"/>
  <c r="L311" i="1"/>
  <c r="J311" i="1"/>
  <c r="H311" i="1"/>
  <c r="N310" i="1"/>
  <c r="L310" i="1"/>
  <c r="J310" i="1"/>
  <c r="H310" i="1"/>
  <c r="N309" i="1"/>
  <c r="L309" i="1"/>
  <c r="J309" i="1"/>
  <c r="H309" i="1"/>
  <c r="N308" i="1"/>
  <c r="L308" i="1"/>
  <c r="J308" i="1"/>
  <c r="H308" i="1"/>
  <c r="N307" i="1"/>
  <c r="L307" i="1"/>
  <c r="J307" i="1"/>
  <c r="H307" i="1"/>
  <c r="N306" i="1"/>
  <c r="L306" i="1"/>
  <c r="J306" i="1"/>
  <c r="H306" i="1"/>
  <c r="N305" i="1"/>
  <c r="L305" i="1"/>
  <c r="J305" i="1"/>
  <c r="H305" i="1"/>
  <c r="N304" i="1"/>
  <c r="L304" i="1"/>
  <c r="J304" i="1"/>
  <c r="H304" i="1"/>
  <c r="N303" i="1"/>
  <c r="L303" i="1"/>
  <c r="J303" i="1"/>
  <c r="H303" i="1"/>
  <c r="N302" i="1"/>
  <c r="L302" i="1"/>
  <c r="J302" i="1"/>
  <c r="H302" i="1"/>
  <c r="N301" i="1"/>
  <c r="L301" i="1"/>
  <c r="J301" i="1"/>
  <c r="H301" i="1"/>
  <c r="N300" i="1"/>
  <c r="L300" i="1"/>
  <c r="J300" i="1"/>
  <c r="H300" i="1"/>
  <c r="N299" i="1"/>
  <c r="L299" i="1"/>
  <c r="J299" i="1"/>
  <c r="H299" i="1"/>
  <c r="N298" i="1"/>
  <c r="L298" i="1"/>
  <c r="J298" i="1"/>
  <c r="H298" i="1"/>
  <c r="N297" i="1"/>
  <c r="L297" i="1"/>
  <c r="J297" i="1"/>
  <c r="H297" i="1"/>
  <c r="N296" i="1"/>
  <c r="L296" i="1"/>
  <c r="J296" i="1"/>
  <c r="H296" i="1"/>
  <c r="N295" i="1"/>
  <c r="L295" i="1"/>
  <c r="J295" i="1"/>
  <c r="H295" i="1"/>
  <c r="N294" i="1"/>
  <c r="L294" i="1"/>
  <c r="J294" i="1"/>
  <c r="H294" i="1"/>
  <c r="N293" i="1"/>
  <c r="L293" i="1"/>
  <c r="J293" i="1"/>
  <c r="H293" i="1"/>
  <c r="N292" i="1"/>
  <c r="L292" i="1"/>
  <c r="J292" i="1"/>
  <c r="H292" i="1"/>
  <c r="N291" i="1"/>
  <c r="L291" i="1"/>
  <c r="J291" i="1"/>
  <c r="H291" i="1"/>
  <c r="N290" i="1"/>
  <c r="L290" i="1"/>
  <c r="J290" i="1"/>
  <c r="H290" i="1"/>
  <c r="N289" i="1"/>
  <c r="L289" i="1"/>
  <c r="J289" i="1"/>
  <c r="H289" i="1"/>
  <c r="N288" i="1"/>
  <c r="L288" i="1"/>
  <c r="J288" i="1"/>
  <c r="H288" i="1"/>
  <c r="N287" i="1"/>
  <c r="L287" i="1"/>
  <c r="J287" i="1"/>
  <c r="H287" i="1"/>
  <c r="N286" i="1"/>
  <c r="L286" i="1"/>
  <c r="J286" i="1"/>
  <c r="H286" i="1"/>
  <c r="N285" i="1"/>
  <c r="L285" i="1"/>
  <c r="J285" i="1"/>
  <c r="H285" i="1"/>
  <c r="N284" i="1"/>
  <c r="L284" i="1"/>
  <c r="J284" i="1"/>
  <c r="H284" i="1"/>
  <c r="N283" i="1"/>
  <c r="L283" i="1"/>
  <c r="J283" i="1"/>
  <c r="H283" i="1"/>
  <c r="N282" i="1"/>
  <c r="L282" i="1"/>
  <c r="J282" i="1"/>
  <c r="H282" i="1"/>
  <c r="N281" i="1"/>
  <c r="L281" i="1"/>
  <c r="J281" i="1"/>
  <c r="H281" i="1"/>
  <c r="N280" i="1"/>
  <c r="L280" i="1"/>
  <c r="J280" i="1"/>
  <c r="H280" i="1"/>
  <c r="N279" i="1"/>
  <c r="L279" i="1"/>
  <c r="J279" i="1"/>
  <c r="H279" i="1"/>
  <c r="N278" i="1"/>
  <c r="L278" i="1"/>
  <c r="J278" i="1"/>
  <c r="H278" i="1"/>
  <c r="N277" i="1"/>
  <c r="L277" i="1"/>
  <c r="J277" i="1"/>
  <c r="H277" i="1"/>
  <c r="N276" i="1"/>
  <c r="L276" i="1"/>
  <c r="J276" i="1"/>
  <c r="H276" i="1"/>
  <c r="N275" i="1"/>
  <c r="L275" i="1"/>
  <c r="J275" i="1"/>
  <c r="H275" i="1"/>
  <c r="N274" i="1"/>
  <c r="L274" i="1"/>
  <c r="J274" i="1"/>
  <c r="H274" i="1"/>
  <c r="N273" i="1"/>
  <c r="L273" i="1"/>
  <c r="J273" i="1"/>
  <c r="H273" i="1"/>
  <c r="N272" i="1"/>
  <c r="L272" i="1"/>
  <c r="J272" i="1"/>
  <c r="H272" i="1"/>
  <c r="N271" i="1"/>
  <c r="L271" i="1"/>
  <c r="J271" i="1"/>
  <c r="H271" i="1"/>
  <c r="N270" i="1"/>
  <c r="L270" i="1"/>
  <c r="J270" i="1"/>
  <c r="H270" i="1"/>
  <c r="N269" i="1"/>
  <c r="L269" i="1"/>
  <c r="J269" i="1"/>
  <c r="H269" i="1"/>
  <c r="N268" i="1"/>
  <c r="L268" i="1"/>
  <c r="J268" i="1"/>
  <c r="H268" i="1"/>
  <c r="N267" i="1"/>
  <c r="L267" i="1"/>
  <c r="J267" i="1"/>
  <c r="H267" i="1"/>
  <c r="N266" i="1"/>
  <c r="L266" i="1"/>
  <c r="J266" i="1"/>
  <c r="H266" i="1"/>
  <c r="N265" i="1"/>
  <c r="L265" i="1"/>
  <c r="J265" i="1"/>
  <c r="H265" i="1"/>
  <c r="N264" i="1"/>
  <c r="L264" i="1"/>
  <c r="J264" i="1"/>
  <c r="H264" i="1"/>
  <c r="N263" i="1"/>
  <c r="L263" i="1"/>
  <c r="J263" i="1"/>
  <c r="H263" i="1"/>
  <c r="N262" i="1"/>
  <c r="L262" i="1"/>
  <c r="J262" i="1"/>
  <c r="H262" i="1"/>
  <c r="N261" i="1"/>
  <c r="L261" i="1"/>
  <c r="J261" i="1"/>
  <c r="H261" i="1"/>
  <c r="N260" i="1"/>
  <c r="L260" i="1"/>
  <c r="J260" i="1"/>
  <c r="H260" i="1"/>
  <c r="N259" i="1"/>
  <c r="L259" i="1"/>
  <c r="J259" i="1"/>
  <c r="H259" i="1"/>
  <c r="N258" i="1"/>
  <c r="L258" i="1"/>
  <c r="J258" i="1"/>
  <c r="H258" i="1"/>
  <c r="N257" i="1"/>
  <c r="L257" i="1"/>
  <c r="J257" i="1"/>
  <c r="H257" i="1"/>
  <c r="N256" i="1"/>
  <c r="L256" i="1"/>
  <c r="J256" i="1"/>
  <c r="H256" i="1"/>
  <c r="N255" i="1"/>
  <c r="L255" i="1"/>
  <c r="J255" i="1"/>
  <c r="H255" i="1"/>
  <c r="N254" i="1"/>
  <c r="L254" i="1"/>
  <c r="J254" i="1"/>
  <c r="H254" i="1"/>
  <c r="N253" i="1"/>
  <c r="L253" i="1"/>
  <c r="J253" i="1"/>
  <c r="H253" i="1"/>
  <c r="N252" i="1"/>
  <c r="L252" i="1"/>
  <c r="J252" i="1"/>
  <c r="H252" i="1"/>
  <c r="N251" i="1"/>
  <c r="L251" i="1"/>
  <c r="J251" i="1"/>
  <c r="H251" i="1"/>
  <c r="N250" i="1"/>
  <c r="L250" i="1"/>
  <c r="J250" i="1"/>
  <c r="H250" i="1"/>
  <c r="N249" i="1"/>
  <c r="L249" i="1"/>
  <c r="J249" i="1"/>
  <c r="H249" i="1"/>
  <c r="N248" i="1"/>
  <c r="L248" i="1"/>
  <c r="J248" i="1"/>
  <c r="H248" i="1"/>
  <c r="N247" i="1"/>
  <c r="L247" i="1"/>
  <c r="J247" i="1"/>
  <c r="H247" i="1"/>
  <c r="N246" i="1"/>
  <c r="L246" i="1"/>
  <c r="J246" i="1"/>
  <c r="H246" i="1"/>
  <c r="N245" i="1"/>
  <c r="L245" i="1"/>
  <c r="J245" i="1"/>
  <c r="H245" i="1"/>
  <c r="N244" i="1"/>
  <c r="L244" i="1"/>
  <c r="J244" i="1"/>
  <c r="H244" i="1"/>
  <c r="N243" i="1"/>
  <c r="L243" i="1"/>
  <c r="J243" i="1"/>
  <c r="H243" i="1"/>
  <c r="N242" i="1"/>
  <c r="L242" i="1"/>
  <c r="J242" i="1"/>
  <c r="H242" i="1"/>
  <c r="N241" i="1"/>
  <c r="L241" i="1"/>
  <c r="J241" i="1"/>
  <c r="H241" i="1"/>
  <c r="N240" i="1"/>
  <c r="L240" i="1"/>
  <c r="J240" i="1"/>
  <c r="H240" i="1"/>
  <c r="N239" i="1"/>
  <c r="L239" i="1"/>
  <c r="J239" i="1"/>
  <c r="H239" i="1"/>
  <c r="N238" i="1"/>
  <c r="L238" i="1"/>
  <c r="J238" i="1"/>
  <c r="H238" i="1"/>
  <c r="N237" i="1"/>
  <c r="L237" i="1"/>
  <c r="J237" i="1"/>
  <c r="H237" i="1"/>
  <c r="N236" i="1"/>
  <c r="L236" i="1"/>
  <c r="J236" i="1"/>
  <c r="H236" i="1"/>
  <c r="N235" i="1"/>
  <c r="L235" i="1"/>
  <c r="J235" i="1"/>
  <c r="H235" i="1"/>
  <c r="N234" i="1"/>
  <c r="L234" i="1"/>
  <c r="J234" i="1"/>
  <c r="H234" i="1"/>
  <c r="N233" i="1"/>
  <c r="L233" i="1"/>
  <c r="J233" i="1"/>
  <c r="H233" i="1"/>
  <c r="N232" i="1"/>
  <c r="L232" i="1"/>
  <c r="J232" i="1"/>
  <c r="H232" i="1"/>
  <c r="N231" i="1"/>
  <c r="L231" i="1"/>
  <c r="J231" i="1"/>
  <c r="H231" i="1"/>
  <c r="N230" i="1"/>
  <c r="L230" i="1"/>
  <c r="J230" i="1"/>
  <c r="H230" i="1"/>
  <c r="N229" i="1"/>
  <c r="L229" i="1"/>
  <c r="J229" i="1"/>
  <c r="H229" i="1"/>
  <c r="N228" i="1"/>
  <c r="L228" i="1"/>
  <c r="J228" i="1"/>
  <c r="H228" i="1"/>
  <c r="N227" i="1"/>
  <c r="L227" i="1"/>
  <c r="J227" i="1"/>
  <c r="H227" i="1"/>
  <c r="N226" i="1"/>
  <c r="L226" i="1"/>
  <c r="J226" i="1"/>
  <c r="H226" i="1"/>
  <c r="N225" i="1"/>
  <c r="L225" i="1"/>
  <c r="J225" i="1"/>
  <c r="H225" i="1"/>
  <c r="N224" i="1"/>
  <c r="L224" i="1"/>
  <c r="J224" i="1"/>
  <c r="H224" i="1"/>
  <c r="N223" i="1"/>
  <c r="L223" i="1"/>
  <c r="J223" i="1"/>
  <c r="H223" i="1"/>
  <c r="N222" i="1"/>
  <c r="L222" i="1"/>
  <c r="J222" i="1"/>
  <c r="H222" i="1"/>
  <c r="N221" i="1"/>
  <c r="L221" i="1"/>
  <c r="J221" i="1"/>
  <c r="H221" i="1"/>
  <c r="N220" i="1"/>
  <c r="L220" i="1"/>
  <c r="J220" i="1"/>
  <c r="H220" i="1"/>
  <c r="N219" i="1"/>
  <c r="L219" i="1"/>
  <c r="J219" i="1"/>
  <c r="H219" i="1"/>
  <c r="N218" i="1"/>
  <c r="L218" i="1"/>
  <c r="J218" i="1"/>
  <c r="H218" i="1"/>
  <c r="N217" i="1"/>
  <c r="L217" i="1"/>
  <c r="J217" i="1"/>
  <c r="H217" i="1"/>
  <c r="N216" i="1"/>
  <c r="L216" i="1"/>
  <c r="J216" i="1"/>
  <c r="H216" i="1"/>
  <c r="N215" i="1"/>
  <c r="L215" i="1"/>
  <c r="J215" i="1"/>
  <c r="H215" i="1"/>
  <c r="N214" i="1"/>
  <c r="L214" i="1"/>
  <c r="J214" i="1"/>
  <c r="H214" i="1"/>
  <c r="N213" i="1"/>
  <c r="L213" i="1"/>
  <c r="J213" i="1"/>
  <c r="H213" i="1"/>
  <c r="N212" i="1"/>
  <c r="L212" i="1"/>
  <c r="J212" i="1"/>
  <c r="H212" i="1"/>
  <c r="N211" i="1"/>
  <c r="L211" i="1"/>
  <c r="J211" i="1"/>
  <c r="H211" i="1"/>
  <c r="N210" i="1"/>
  <c r="L210" i="1"/>
  <c r="J210" i="1"/>
  <c r="H210" i="1"/>
  <c r="N209" i="1"/>
  <c r="L209" i="1"/>
  <c r="J209" i="1"/>
  <c r="H209" i="1"/>
  <c r="N208" i="1"/>
  <c r="L208" i="1"/>
  <c r="J208" i="1"/>
  <c r="H208" i="1"/>
  <c r="N207" i="1"/>
  <c r="L207" i="1"/>
  <c r="J207" i="1"/>
  <c r="H207" i="1"/>
  <c r="N206" i="1"/>
  <c r="L206" i="1"/>
  <c r="J206" i="1"/>
  <c r="H206" i="1"/>
  <c r="N205" i="1"/>
  <c r="L205" i="1"/>
  <c r="J205" i="1"/>
  <c r="H205" i="1"/>
  <c r="N204" i="1"/>
  <c r="L204" i="1"/>
  <c r="J204" i="1"/>
  <c r="H204" i="1"/>
  <c r="N203" i="1"/>
  <c r="L203" i="1"/>
  <c r="J203" i="1"/>
  <c r="H203" i="1"/>
  <c r="N202" i="1"/>
  <c r="L202" i="1"/>
  <c r="J202" i="1"/>
  <c r="H202" i="1"/>
  <c r="N201" i="1"/>
  <c r="L201" i="1"/>
  <c r="J201" i="1"/>
  <c r="H201" i="1"/>
  <c r="N200" i="1"/>
  <c r="L200" i="1"/>
  <c r="J200" i="1"/>
  <c r="H200" i="1"/>
  <c r="N199" i="1"/>
  <c r="L199" i="1"/>
  <c r="J199" i="1"/>
  <c r="H199" i="1"/>
  <c r="N198" i="1"/>
  <c r="L198" i="1"/>
  <c r="J198" i="1"/>
  <c r="H198" i="1"/>
  <c r="N197" i="1"/>
  <c r="L197" i="1"/>
  <c r="J197" i="1"/>
  <c r="H197" i="1"/>
  <c r="N196" i="1"/>
  <c r="L196" i="1"/>
  <c r="J196" i="1"/>
  <c r="H196" i="1"/>
  <c r="N195" i="1"/>
  <c r="L195" i="1"/>
  <c r="J195" i="1"/>
  <c r="H195" i="1"/>
  <c r="N194" i="1"/>
  <c r="L194" i="1"/>
  <c r="J194" i="1"/>
  <c r="H194" i="1"/>
  <c r="N193" i="1"/>
  <c r="L193" i="1"/>
  <c r="J193" i="1"/>
  <c r="H193" i="1"/>
  <c r="N192" i="1"/>
  <c r="L192" i="1"/>
  <c r="J192" i="1"/>
  <c r="H192" i="1"/>
  <c r="N191" i="1"/>
  <c r="L191" i="1"/>
  <c r="J191" i="1"/>
  <c r="H191" i="1"/>
  <c r="N190" i="1"/>
  <c r="L190" i="1"/>
  <c r="J190" i="1"/>
  <c r="H190" i="1"/>
  <c r="N189" i="1"/>
  <c r="L189" i="1"/>
  <c r="J189" i="1"/>
  <c r="H189" i="1"/>
  <c r="N188" i="1"/>
  <c r="L188" i="1"/>
  <c r="J188" i="1"/>
  <c r="H188" i="1"/>
  <c r="N187" i="1"/>
  <c r="L187" i="1"/>
  <c r="J187" i="1"/>
  <c r="H187" i="1"/>
  <c r="N186" i="1"/>
  <c r="L186" i="1"/>
  <c r="J186" i="1"/>
  <c r="H186" i="1"/>
  <c r="N185" i="1"/>
  <c r="L185" i="1"/>
  <c r="J185" i="1"/>
  <c r="H185" i="1"/>
  <c r="N184" i="1"/>
  <c r="L184" i="1"/>
  <c r="J184" i="1"/>
  <c r="H184" i="1"/>
  <c r="N183" i="1"/>
  <c r="L183" i="1"/>
  <c r="J183" i="1"/>
  <c r="H183" i="1"/>
  <c r="N182" i="1"/>
  <c r="L182" i="1"/>
  <c r="J182" i="1"/>
  <c r="H182" i="1"/>
  <c r="N181" i="1"/>
  <c r="L181" i="1"/>
  <c r="J181" i="1"/>
  <c r="H181" i="1"/>
  <c r="N180" i="1"/>
  <c r="L180" i="1"/>
  <c r="J180" i="1"/>
  <c r="H180" i="1"/>
  <c r="N179" i="1"/>
  <c r="L179" i="1"/>
  <c r="J179" i="1"/>
  <c r="H179" i="1"/>
  <c r="N178" i="1"/>
  <c r="L178" i="1"/>
  <c r="J178" i="1"/>
  <c r="H178" i="1"/>
  <c r="N177" i="1"/>
  <c r="L177" i="1"/>
  <c r="J177" i="1"/>
  <c r="H177" i="1"/>
  <c r="N176" i="1"/>
  <c r="L176" i="1"/>
  <c r="J176" i="1"/>
  <c r="H176" i="1"/>
  <c r="N175" i="1"/>
  <c r="L175" i="1"/>
  <c r="J175" i="1"/>
  <c r="H175" i="1"/>
  <c r="N174" i="1"/>
  <c r="L174" i="1"/>
  <c r="J174" i="1"/>
  <c r="H174" i="1"/>
  <c r="N173" i="1"/>
  <c r="L173" i="1"/>
  <c r="J173" i="1"/>
  <c r="H173" i="1"/>
  <c r="N172" i="1"/>
  <c r="L172" i="1"/>
  <c r="J172" i="1"/>
  <c r="H172" i="1"/>
  <c r="N171" i="1"/>
  <c r="L171" i="1"/>
  <c r="J171" i="1"/>
  <c r="H171" i="1"/>
  <c r="N170" i="1"/>
  <c r="L170" i="1"/>
  <c r="J170" i="1"/>
  <c r="H170" i="1"/>
  <c r="N169" i="1"/>
  <c r="L169" i="1"/>
  <c r="J169" i="1"/>
  <c r="H169" i="1"/>
  <c r="N168" i="1"/>
  <c r="L168" i="1"/>
  <c r="J168" i="1"/>
  <c r="H168" i="1"/>
  <c r="N167" i="1"/>
  <c r="L167" i="1"/>
  <c r="J167" i="1"/>
  <c r="H167" i="1"/>
  <c r="N166" i="1"/>
  <c r="L166" i="1"/>
  <c r="J166" i="1"/>
  <c r="H166" i="1"/>
  <c r="N165" i="1"/>
  <c r="L165" i="1"/>
  <c r="J165" i="1"/>
  <c r="H165" i="1"/>
  <c r="N164" i="1"/>
  <c r="L164" i="1"/>
  <c r="J164" i="1"/>
  <c r="H164" i="1"/>
  <c r="N163" i="1"/>
  <c r="L163" i="1"/>
  <c r="J163" i="1"/>
  <c r="H163" i="1"/>
  <c r="N162" i="1"/>
  <c r="L162" i="1"/>
  <c r="J162" i="1"/>
  <c r="H162" i="1"/>
  <c r="N161" i="1"/>
  <c r="L161" i="1"/>
  <c r="J161" i="1"/>
  <c r="H161" i="1"/>
  <c r="N160" i="1"/>
  <c r="L160" i="1"/>
  <c r="J160" i="1"/>
  <c r="H160" i="1"/>
  <c r="N159" i="1"/>
  <c r="L159" i="1"/>
  <c r="J159" i="1"/>
  <c r="H159" i="1"/>
  <c r="N158" i="1"/>
  <c r="L158" i="1"/>
  <c r="J158" i="1"/>
  <c r="H158" i="1"/>
  <c r="N157" i="1"/>
  <c r="L157" i="1"/>
  <c r="J157" i="1"/>
  <c r="H157" i="1"/>
  <c r="N156" i="1"/>
  <c r="L156" i="1"/>
  <c r="J156" i="1"/>
  <c r="H156" i="1"/>
  <c r="N155" i="1"/>
  <c r="L155" i="1"/>
  <c r="J155" i="1"/>
  <c r="H155" i="1"/>
  <c r="N154" i="1"/>
  <c r="L154" i="1"/>
  <c r="J154" i="1"/>
  <c r="H154" i="1"/>
  <c r="N153" i="1"/>
  <c r="L153" i="1"/>
  <c r="J153" i="1"/>
  <c r="H153" i="1"/>
  <c r="N152" i="1"/>
  <c r="L152" i="1"/>
  <c r="J152" i="1"/>
  <c r="H152" i="1"/>
  <c r="N151" i="1"/>
  <c r="L151" i="1"/>
  <c r="J151" i="1"/>
  <c r="H151" i="1"/>
  <c r="N150" i="1"/>
  <c r="L150" i="1"/>
  <c r="J150" i="1"/>
  <c r="H150" i="1"/>
  <c r="N149" i="1"/>
  <c r="L149" i="1"/>
  <c r="J149" i="1"/>
  <c r="H149" i="1"/>
  <c r="N148" i="1"/>
  <c r="L148" i="1"/>
  <c r="J148" i="1"/>
  <c r="H148" i="1"/>
  <c r="N147" i="1"/>
  <c r="L147" i="1"/>
  <c r="J147" i="1"/>
  <c r="H147" i="1"/>
  <c r="N146" i="1"/>
  <c r="L146" i="1"/>
  <c r="J146" i="1"/>
  <c r="H146" i="1"/>
  <c r="N145" i="1"/>
  <c r="L145" i="1"/>
  <c r="J145" i="1"/>
  <c r="H145" i="1"/>
  <c r="N144" i="1"/>
  <c r="L144" i="1"/>
  <c r="J144" i="1"/>
  <c r="H144" i="1"/>
  <c r="N143" i="1"/>
  <c r="L143" i="1"/>
  <c r="J143" i="1"/>
  <c r="H143" i="1"/>
  <c r="N142" i="1"/>
  <c r="L142" i="1"/>
  <c r="J142" i="1"/>
  <c r="H142" i="1"/>
  <c r="N141" i="1"/>
  <c r="L141" i="1"/>
  <c r="J141" i="1"/>
  <c r="H141" i="1"/>
  <c r="N140" i="1"/>
  <c r="L140" i="1"/>
  <c r="J140" i="1"/>
  <c r="H140" i="1"/>
  <c r="N139" i="1"/>
  <c r="L139" i="1"/>
  <c r="J139" i="1"/>
  <c r="H139" i="1"/>
  <c r="N138" i="1"/>
  <c r="L138" i="1"/>
  <c r="J138" i="1"/>
  <c r="H138" i="1"/>
  <c r="N137" i="1"/>
  <c r="L137" i="1"/>
  <c r="J137" i="1"/>
  <c r="H137" i="1"/>
  <c r="N136" i="1"/>
  <c r="L136" i="1"/>
  <c r="J136" i="1"/>
  <c r="H136" i="1"/>
  <c r="N135" i="1"/>
  <c r="L135" i="1"/>
  <c r="J135" i="1"/>
  <c r="H135" i="1"/>
  <c r="N134" i="1"/>
  <c r="L134" i="1"/>
  <c r="J134" i="1"/>
  <c r="H134" i="1"/>
  <c r="N133" i="1"/>
  <c r="L133" i="1"/>
  <c r="J133" i="1"/>
  <c r="H133" i="1"/>
  <c r="N132" i="1"/>
  <c r="L132" i="1"/>
  <c r="J132" i="1"/>
  <c r="H132" i="1"/>
  <c r="N131" i="1"/>
  <c r="L131" i="1"/>
  <c r="J131" i="1"/>
  <c r="H131" i="1"/>
  <c r="N130" i="1"/>
  <c r="L130" i="1"/>
  <c r="J130" i="1"/>
  <c r="H130" i="1"/>
  <c r="N129" i="1"/>
  <c r="L129" i="1"/>
  <c r="J129" i="1"/>
  <c r="H129" i="1"/>
  <c r="N128" i="1"/>
  <c r="L128" i="1"/>
  <c r="J128" i="1"/>
  <c r="H128" i="1"/>
  <c r="N127" i="1"/>
  <c r="L127" i="1"/>
  <c r="J127" i="1"/>
  <c r="H127" i="1"/>
  <c r="N126" i="1"/>
  <c r="L126" i="1"/>
  <c r="J126" i="1"/>
  <c r="H126" i="1"/>
  <c r="N125" i="1"/>
  <c r="L125" i="1"/>
  <c r="J125" i="1"/>
  <c r="H125" i="1"/>
  <c r="N124" i="1"/>
  <c r="L124" i="1"/>
  <c r="J124" i="1"/>
  <c r="H124" i="1"/>
  <c r="N123" i="1"/>
  <c r="L123" i="1"/>
  <c r="J123" i="1"/>
  <c r="H123" i="1"/>
  <c r="N122" i="1"/>
  <c r="L122" i="1"/>
  <c r="J122" i="1"/>
  <c r="H122" i="1"/>
  <c r="N121" i="1"/>
  <c r="L121" i="1"/>
  <c r="J121" i="1"/>
  <c r="H121" i="1"/>
  <c r="N120" i="1"/>
  <c r="L120" i="1"/>
  <c r="J120" i="1"/>
  <c r="H120" i="1"/>
  <c r="N119" i="1"/>
  <c r="L119" i="1"/>
  <c r="J119" i="1"/>
  <c r="H119" i="1"/>
  <c r="N118" i="1"/>
  <c r="L118" i="1"/>
  <c r="J118" i="1"/>
  <c r="H118" i="1"/>
  <c r="N117" i="1"/>
  <c r="L117" i="1"/>
  <c r="J117" i="1"/>
  <c r="H117" i="1"/>
  <c r="N116" i="1"/>
  <c r="L116" i="1"/>
  <c r="J116" i="1"/>
  <c r="H116" i="1"/>
  <c r="N115" i="1"/>
  <c r="L115" i="1"/>
  <c r="J115" i="1"/>
  <c r="H115" i="1"/>
  <c r="N114" i="1"/>
  <c r="L114" i="1"/>
  <c r="J114" i="1"/>
  <c r="H114" i="1"/>
  <c r="N113" i="1"/>
  <c r="L113" i="1"/>
  <c r="J113" i="1"/>
  <c r="H113" i="1"/>
  <c r="N112" i="1"/>
  <c r="L112" i="1"/>
  <c r="J112" i="1"/>
  <c r="H112" i="1"/>
  <c r="N111" i="1"/>
  <c r="L111" i="1"/>
  <c r="J111" i="1"/>
  <c r="H111" i="1"/>
  <c r="N110" i="1"/>
  <c r="L110" i="1"/>
  <c r="J110" i="1"/>
  <c r="H110" i="1"/>
  <c r="N109" i="1"/>
  <c r="L109" i="1"/>
  <c r="J109" i="1"/>
  <c r="H109" i="1"/>
  <c r="N108" i="1"/>
  <c r="L108" i="1"/>
  <c r="J108" i="1"/>
  <c r="H108" i="1"/>
  <c r="N107" i="1"/>
  <c r="L107" i="1"/>
  <c r="J107" i="1"/>
  <c r="H107" i="1"/>
  <c r="N106" i="1"/>
  <c r="L106" i="1"/>
  <c r="J106" i="1"/>
  <c r="H106" i="1"/>
  <c r="N105" i="1"/>
  <c r="L105" i="1"/>
  <c r="J105" i="1"/>
  <c r="H105" i="1"/>
  <c r="N104" i="1"/>
  <c r="L104" i="1"/>
  <c r="J104" i="1"/>
  <c r="H104" i="1"/>
  <c r="N103" i="1"/>
  <c r="L103" i="1"/>
  <c r="J103" i="1"/>
  <c r="H103" i="1"/>
  <c r="N102" i="1"/>
  <c r="L102" i="1"/>
  <c r="J102" i="1"/>
  <c r="H102" i="1"/>
  <c r="N101" i="1"/>
  <c r="L101" i="1"/>
  <c r="J101" i="1"/>
  <c r="H101" i="1"/>
  <c r="N100" i="1"/>
  <c r="L100" i="1"/>
  <c r="J100" i="1"/>
  <c r="H100" i="1"/>
  <c r="N99" i="1"/>
  <c r="L99" i="1"/>
  <c r="J99" i="1"/>
  <c r="H99" i="1"/>
  <c r="N98" i="1"/>
  <c r="L98" i="1"/>
  <c r="J98" i="1"/>
  <c r="H98" i="1"/>
  <c r="N97" i="1"/>
  <c r="L97" i="1"/>
  <c r="J97" i="1"/>
  <c r="H97" i="1"/>
  <c r="N96" i="1"/>
  <c r="L96" i="1"/>
  <c r="J96" i="1"/>
  <c r="H96" i="1"/>
  <c r="N95" i="1"/>
  <c r="L95" i="1"/>
  <c r="J95" i="1"/>
  <c r="H95" i="1"/>
  <c r="N94" i="1"/>
  <c r="L94" i="1"/>
  <c r="J94" i="1"/>
  <c r="H94" i="1"/>
  <c r="N93" i="1"/>
  <c r="L93" i="1"/>
  <c r="J93" i="1"/>
  <c r="H93" i="1"/>
  <c r="N92" i="1"/>
  <c r="L92" i="1"/>
  <c r="J92" i="1"/>
  <c r="H92" i="1"/>
  <c r="N91" i="1"/>
  <c r="L91" i="1"/>
  <c r="J91" i="1"/>
  <c r="H91" i="1"/>
  <c r="N90" i="1"/>
  <c r="L90" i="1"/>
  <c r="J90" i="1"/>
  <c r="H90" i="1"/>
  <c r="N89" i="1"/>
  <c r="L89" i="1"/>
  <c r="J89" i="1"/>
  <c r="H89" i="1"/>
  <c r="N88" i="1"/>
  <c r="L88" i="1"/>
  <c r="J88" i="1"/>
  <c r="H88" i="1"/>
  <c r="N87" i="1"/>
  <c r="L87" i="1"/>
  <c r="J87" i="1"/>
  <c r="H87" i="1"/>
  <c r="N86" i="1"/>
  <c r="L86" i="1"/>
  <c r="J86" i="1"/>
  <c r="H86" i="1"/>
  <c r="N85" i="1"/>
  <c r="L85" i="1"/>
  <c r="J85" i="1"/>
  <c r="H85" i="1"/>
  <c r="N84" i="1"/>
  <c r="L84" i="1"/>
  <c r="J84" i="1"/>
  <c r="H84" i="1"/>
  <c r="N83" i="1"/>
  <c r="L83" i="1"/>
  <c r="J83" i="1"/>
  <c r="H83" i="1"/>
  <c r="N82" i="1"/>
  <c r="L82" i="1"/>
  <c r="J82" i="1"/>
  <c r="H82" i="1"/>
  <c r="N81" i="1"/>
  <c r="L81" i="1"/>
  <c r="J81" i="1"/>
  <c r="H81" i="1"/>
  <c r="N80" i="1"/>
  <c r="L80" i="1"/>
  <c r="J80" i="1"/>
  <c r="H80" i="1"/>
  <c r="N79" i="1"/>
  <c r="L79" i="1"/>
  <c r="J79" i="1"/>
  <c r="H79" i="1"/>
  <c r="N78" i="1"/>
  <c r="L78" i="1"/>
  <c r="J78" i="1"/>
  <c r="H78" i="1"/>
  <c r="N77" i="1"/>
  <c r="L77" i="1"/>
  <c r="J77" i="1"/>
  <c r="H77" i="1"/>
  <c r="N76" i="1"/>
  <c r="L76" i="1"/>
  <c r="J76" i="1"/>
  <c r="H76" i="1"/>
  <c r="N75" i="1"/>
  <c r="L75" i="1"/>
  <c r="J75" i="1"/>
  <c r="H75" i="1"/>
  <c r="N74" i="1"/>
  <c r="L74" i="1"/>
  <c r="J74" i="1"/>
  <c r="H74" i="1"/>
  <c r="N73" i="1"/>
  <c r="L73" i="1"/>
  <c r="J73" i="1"/>
  <c r="H73" i="1"/>
  <c r="N72" i="1"/>
  <c r="L72" i="1"/>
  <c r="J72" i="1"/>
  <c r="H72" i="1"/>
  <c r="N71" i="1"/>
  <c r="L71" i="1"/>
  <c r="J71" i="1"/>
  <c r="H71" i="1"/>
  <c r="N70" i="1"/>
  <c r="L70" i="1"/>
  <c r="J70" i="1"/>
  <c r="H70" i="1"/>
  <c r="N69" i="1"/>
  <c r="L69" i="1"/>
  <c r="J69" i="1"/>
  <c r="H69" i="1"/>
  <c r="N68" i="1"/>
  <c r="L68" i="1"/>
  <c r="J68" i="1"/>
  <c r="H68" i="1"/>
  <c r="N67" i="1"/>
  <c r="L67" i="1"/>
  <c r="J67" i="1"/>
  <c r="H67" i="1"/>
  <c r="N66" i="1"/>
  <c r="L66" i="1"/>
  <c r="J66" i="1"/>
  <c r="H66" i="1"/>
  <c r="N65" i="1"/>
  <c r="L65" i="1"/>
  <c r="J65" i="1"/>
  <c r="H65" i="1"/>
  <c r="N64" i="1"/>
  <c r="L64" i="1"/>
  <c r="J64" i="1"/>
  <c r="H64" i="1"/>
  <c r="N63" i="1"/>
  <c r="L63" i="1"/>
  <c r="J63" i="1"/>
  <c r="H63" i="1"/>
  <c r="N62" i="1"/>
  <c r="L62" i="1"/>
  <c r="J62" i="1"/>
  <c r="H62" i="1"/>
  <c r="N61" i="1"/>
  <c r="L61" i="1"/>
  <c r="J61" i="1"/>
  <c r="H61" i="1"/>
  <c r="N60" i="1"/>
  <c r="L60" i="1"/>
  <c r="J60" i="1"/>
  <c r="H60" i="1"/>
  <c r="N59" i="1"/>
  <c r="L59" i="1"/>
  <c r="J59" i="1"/>
  <c r="H59" i="1"/>
  <c r="N58" i="1"/>
  <c r="L58" i="1"/>
  <c r="J58" i="1"/>
  <c r="H58" i="1"/>
  <c r="N57" i="1"/>
  <c r="L57" i="1"/>
  <c r="J57" i="1"/>
  <c r="H57" i="1"/>
  <c r="N56" i="1"/>
  <c r="L56" i="1"/>
  <c r="J56" i="1"/>
  <c r="H56" i="1"/>
  <c r="N55" i="1"/>
  <c r="L55" i="1"/>
  <c r="J55" i="1"/>
  <c r="H55" i="1"/>
  <c r="N54" i="1"/>
  <c r="L54" i="1"/>
  <c r="J54" i="1"/>
  <c r="H54" i="1"/>
  <c r="N53" i="1"/>
  <c r="L53" i="1"/>
  <c r="J53" i="1"/>
  <c r="H53" i="1"/>
  <c r="N52" i="1"/>
  <c r="L52" i="1"/>
  <c r="J52" i="1"/>
  <c r="H52" i="1"/>
  <c r="N51" i="1"/>
  <c r="L51" i="1"/>
  <c r="J51" i="1"/>
  <c r="H51" i="1"/>
  <c r="N50" i="1"/>
  <c r="L50" i="1"/>
  <c r="J50" i="1"/>
  <c r="H50" i="1"/>
  <c r="N49" i="1"/>
  <c r="L49" i="1"/>
  <c r="J49" i="1"/>
  <c r="H49" i="1"/>
  <c r="N48" i="1"/>
  <c r="L48" i="1"/>
  <c r="J48" i="1"/>
  <c r="H48" i="1"/>
  <c r="N47" i="1"/>
  <c r="L47" i="1"/>
  <c r="J47" i="1"/>
  <c r="H47" i="1"/>
  <c r="N46" i="1"/>
  <c r="L46" i="1"/>
  <c r="J46" i="1"/>
  <c r="H46" i="1"/>
  <c r="N45" i="1"/>
  <c r="L45" i="1"/>
  <c r="J45" i="1"/>
  <c r="H45" i="1"/>
  <c r="N44" i="1"/>
  <c r="L44" i="1"/>
  <c r="J44" i="1"/>
  <c r="H44" i="1"/>
  <c r="N43" i="1"/>
  <c r="L43" i="1"/>
  <c r="J43" i="1"/>
  <c r="H43" i="1"/>
  <c r="N42" i="1"/>
  <c r="L42" i="1"/>
  <c r="J42" i="1"/>
  <c r="H42" i="1"/>
  <c r="N41" i="1"/>
  <c r="L41" i="1"/>
  <c r="J41" i="1"/>
  <c r="H41" i="1"/>
  <c r="N40" i="1"/>
  <c r="L40" i="1"/>
  <c r="J40" i="1"/>
  <c r="H40" i="1"/>
  <c r="N39" i="1"/>
  <c r="L39" i="1"/>
  <c r="J39" i="1"/>
  <c r="H39" i="1"/>
  <c r="N38" i="1"/>
  <c r="L38" i="1"/>
  <c r="J38" i="1"/>
  <c r="H38" i="1"/>
  <c r="N37" i="1"/>
  <c r="L37" i="1"/>
  <c r="J37" i="1"/>
  <c r="H37" i="1"/>
  <c r="N36" i="1"/>
  <c r="L36" i="1"/>
  <c r="J36" i="1"/>
  <c r="H36" i="1"/>
  <c r="N35" i="1"/>
  <c r="L35" i="1"/>
  <c r="J35" i="1"/>
  <c r="H35" i="1"/>
  <c r="N34" i="1"/>
  <c r="L34" i="1"/>
  <c r="J34" i="1"/>
  <c r="H34" i="1"/>
  <c r="N33" i="1"/>
  <c r="L33" i="1"/>
  <c r="J33" i="1"/>
  <c r="H33" i="1"/>
  <c r="N32" i="1"/>
  <c r="L32" i="1"/>
  <c r="J32" i="1"/>
  <c r="H32" i="1"/>
  <c r="N31" i="1"/>
  <c r="L31" i="1"/>
  <c r="J31" i="1"/>
  <c r="H31" i="1"/>
  <c r="N30" i="1"/>
  <c r="L30" i="1"/>
  <c r="J30" i="1"/>
  <c r="H30" i="1"/>
  <c r="N29" i="1"/>
  <c r="L29" i="1"/>
  <c r="J29" i="1"/>
  <c r="H29" i="1"/>
  <c r="N28" i="1"/>
  <c r="L28" i="1"/>
  <c r="J28" i="1"/>
  <c r="H28" i="1"/>
  <c r="N27" i="1"/>
  <c r="L27" i="1"/>
  <c r="J27" i="1"/>
  <c r="H27" i="1"/>
  <c r="N26" i="1"/>
  <c r="L26" i="1"/>
  <c r="J26" i="1"/>
  <c r="H26" i="1"/>
  <c r="N25" i="1"/>
  <c r="L25" i="1"/>
  <c r="J25" i="1"/>
  <c r="H25" i="1"/>
  <c r="N24" i="1"/>
  <c r="L24" i="1"/>
  <c r="J24" i="1"/>
  <c r="H24" i="1"/>
  <c r="N23" i="1"/>
  <c r="L23" i="1"/>
  <c r="J23" i="1"/>
  <c r="H23" i="1"/>
  <c r="N22" i="1"/>
  <c r="L22" i="1"/>
  <c r="J22" i="1"/>
  <c r="H22" i="1"/>
  <c r="N21" i="1"/>
  <c r="L21" i="1"/>
  <c r="J21" i="1"/>
  <c r="H21" i="1"/>
  <c r="N20" i="1"/>
  <c r="L20" i="1"/>
  <c r="J20" i="1"/>
  <c r="H20" i="1"/>
  <c r="N19" i="1"/>
  <c r="L19" i="1"/>
  <c r="J19" i="1"/>
  <c r="H19" i="1"/>
  <c r="N18" i="1"/>
  <c r="L18" i="1"/>
  <c r="J18" i="1"/>
  <c r="H18" i="1"/>
  <c r="N17" i="1"/>
  <c r="L17" i="1"/>
  <c r="J17" i="1"/>
  <c r="H17" i="1"/>
  <c r="N16" i="1"/>
  <c r="L16" i="1"/>
  <c r="J16" i="1"/>
  <c r="H16" i="1"/>
  <c r="N15" i="1"/>
  <c r="L15" i="1"/>
  <c r="J15" i="1"/>
  <c r="H15" i="1"/>
  <c r="N14" i="1"/>
  <c r="L14" i="1"/>
  <c r="J14" i="1"/>
  <c r="H14" i="1"/>
  <c r="N13" i="1"/>
  <c r="L13" i="1"/>
  <c r="J13" i="1"/>
  <c r="H13" i="1"/>
  <c r="N12" i="1"/>
  <c r="L12" i="1"/>
  <c r="J12" i="1"/>
  <c r="H12" i="1"/>
  <c r="N11" i="1"/>
  <c r="L11" i="1"/>
  <c r="J11" i="1"/>
  <c r="H11" i="1"/>
  <c r="N10" i="1"/>
  <c r="L10" i="1"/>
  <c r="J10" i="1"/>
  <c r="H10" i="1"/>
  <c r="N9" i="1"/>
  <c r="L9" i="1"/>
  <c r="J9" i="1"/>
  <c r="H9" i="1"/>
  <c r="N8" i="1"/>
  <c r="L8" i="1"/>
  <c r="J8" i="1"/>
  <c r="H8" i="1"/>
  <c r="B5" i="8" l="1"/>
  <c r="B2" i="8"/>
  <c r="B5" i="5"/>
  <c r="B2" i="5"/>
</calcChain>
</file>

<file path=xl/sharedStrings.xml><?xml version="1.0" encoding="utf-8"?>
<sst xmlns="http://schemas.openxmlformats.org/spreadsheetml/2006/main" count="2216" uniqueCount="567">
  <si>
    <t>WORKERS COMPENSATION AND EMPLOYERS LIABILITY</t>
  </si>
  <si>
    <t xml:space="preserve"> CLASS</t>
  </si>
  <si>
    <t/>
  </si>
  <si>
    <t>D</t>
  </si>
  <si>
    <t xml:space="preserve"> CODE</t>
  </si>
  <si>
    <t xml:space="preserve">ELR  </t>
  </si>
  <si>
    <t>RATIO</t>
  </si>
  <si>
    <t>EXPERIENCE RATING PLAN MANUAL</t>
  </si>
  <si>
    <t>TABLE OF WEIGHTING VALUES</t>
  </si>
  <si>
    <t>APPLICABLE TO ALL POLICIES</t>
  </si>
  <si>
    <t>Weighting</t>
  </si>
  <si>
    <t>Values</t>
  </si>
  <si>
    <t>Ballast</t>
  </si>
  <si>
    <t>Expected Losses</t>
  </si>
  <si>
    <t>TABLE OF BALLAST VALUES</t>
  </si>
  <si>
    <t>RETROSPECTIVE RATING PLAN MANUAL</t>
  </si>
  <si>
    <t>STATE SPECIAL RATING VALUES</t>
  </si>
  <si>
    <t>LOSS</t>
  </si>
  <si>
    <t>COST</t>
  </si>
  <si>
    <t>NORTH CAROLINA</t>
  </si>
  <si>
    <t>Effective April 1, 2018</t>
  </si>
  <si>
    <t xml:space="preserve"> </t>
  </si>
  <si>
    <t>N</t>
  </si>
  <si>
    <t>P</t>
  </si>
  <si>
    <t>XD</t>
  </si>
  <si>
    <t>DX</t>
  </si>
  <si>
    <t>X</t>
  </si>
  <si>
    <t>X*</t>
  </si>
  <si>
    <t>M*</t>
  </si>
  <si>
    <t>F</t>
  </si>
  <si>
    <t>M</t>
  </si>
  <si>
    <t>–</t>
  </si>
  <si>
    <t xml:space="preserve">                   Effective April 1, 2018</t>
  </si>
  <si>
    <t xml:space="preserve">ADVISORY MISCELLANEOUS VALUES </t>
  </si>
  <si>
    <r>
      <t>Advisory Loss Elimination Ratios</t>
    </r>
    <r>
      <rPr>
        <sz val="10"/>
        <rFont val="Arial"/>
        <family val="2"/>
      </rPr>
      <t xml:space="preserve"> - The following percentages represent the portion of total loss eliminated per claim and are applicable by hazard group.  They do not include a safety factor.</t>
    </r>
  </si>
  <si>
    <t>Advisory Loss Elimination Ratios</t>
  </si>
  <si>
    <t xml:space="preserve">Deductible   </t>
  </si>
  <si>
    <t>HAZARD GROUP</t>
  </si>
  <si>
    <t>Amount</t>
  </si>
  <si>
    <t>A</t>
  </si>
  <si>
    <t>B</t>
  </si>
  <si>
    <t>C</t>
  </si>
  <si>
    <t>E</t>
  </si>
  <si>
    <t>G</t>
  </si>
  <si>
    <r>
      <t>Basis of premium</t>
    </r>
    <r>
      <rPr>
        <sz val="10"/>
        <rFont val="Arial"/>
        <family val="2"/>
      </rPr>
      <t xml:space="preserve"> applicable in accordance with  </t>
    </r>
    <r>
      <rPr>
        <b/>
        <i/>
        <sz val="10"/>
        <rFont val="Arial"/>
        <family val="2"/>
      </rPr>
      <t>Basic Manual</t>
    </r>
    <r>
      <rPr>
        <sz val="10"/>
        <rFont val="Arial"/>
        <family val="2"/>
      </rPr>
      <t xml:space="preserve"> footnote instructions for </t>
    </r>
  </si>
  <si>
    <t>Code 7370 --"Taxicab Co.":</t>
  </si>
  <si>
    <t>Employee operated vehicle……………………………………………………………………………………………</t>
  </si>
  <si>
    <t>Leased or rented vehicle………………………………………………………………………………………………….</t>
  </si>
  <si>
    <r>
      <t xml:space="preserve">Catastrophe (other than Certified Acts of Terrorism) - </t>
    </r>
    <r>
      <rPr>
        <sz val="10"/>
        <rFont val="Arial"/>
        <family val="2"/>
      </rPr>
      <t>(Advisory Loss Cost)………………………………………………………..</t>
    </r>
  </si>
  <si>
    <r>
      <t>Maximum Weekly Payroll</t>
    </r>
    <r>
      <rPr>
        <sz val="10"/>
        <rFont val="Arial"/>
        <family val="2"/>
      </rPr>
      <t xml:space="preserve"> applicable in accordance with </t>
    </r>
    <r>
      <rPr>
        <b/>
        <i/>
        <sz val="10"/>
        <rFont val="Arial"/>
        <family val="2"/>
      </rPr>
      <t>Basic Manual</t>
    </r>
    <r>
      <rPr>
        <sz val="10"/>
        <rFont val="Arial"/>
        <family val="2"/>
      </rPr>
      <t xml:space="preserve"> Rule 2-E-1 -- "Executive Officers"</t>
    </r>
  </si>
  <si>
    <r>
      <t xml:space="preserve">and the </t>
    </r>
    <r>
      <rPr>
        <b/>
        <i/>
        <sz val="10"/>
        <rFont val="Arial"/>
        <family val="2"/>
      </rPr>
      <t>Basic Manual</t>
    </r>
    <r>
      <rPr>
        <sz val="10"/>
        <rFont val="Arial"/>
        <family val="2"/>
      </rPr>
      <t xml:space="preserve"> footnote instructions for Code 9178 -- "Athletic Sports or Park: Non-Contact</t>
    </r>
  </si>
  <si>
    <t>Sports," and Code 9179 -- "Athletic Sports or Park: Contact Sports"………………………………………………..</t>
  </si>
  <si>
    <r>
      <t>Minimum Weekly Payroll</t>
    </r>
    <r>
      <rPr>
        <sz val="10"/>
        <rFont val="Arial"/>
        <family val="2"/>
      </rPr>
      <t xml:space="preserve"> applicable in accordance with</t>
    </r>
    <r>
      <rPr>
        <b/>
        <i/>
        <sz val="10"/>
        <rFont val="Arial"/>
        <family val="2"/>
      </rPr>
      <t xml:space="preserve">  Basic Manual</t>
    </r>
    <r>
      <rPr>
        <sz val="10"/>
        <rFont val="Arial"/>
        <family val="2"/>
      </rPr>
      <t xml:space="preserve"> Rule 2-E-1 -- "Executive Officers" …………..</t>
    </r>
  </si>
  <si>
    <r>
      <t xml:space="preserve">Premium Determination for Partners and Sole Proprietors </t>
    </r>
    <r>
      <rPr>
        <sz val="10"/>
        <rFont val="Arial"/>
        <family val="2"/>
      </rPr>
      <t xml:space="preserve"> in accordance with </t>
    </r>
    <r>
      <rPr>
        <b/>
        <i/>
        <sz val="10"/>
        <rFont val="Arial"/>
        <family val="2"/>
      </rPr>
      <t>Basic Manual</t>
    </r>
  </si>
  <si>
    <t>Rule 2-E-3 (Annual Payroll)………………………………………………………………………………………...….……….…………………………………</t>
  </si>
  <si>
    <r>
      <t xml:space="preserve">Terrorism - </t>
    </r>
    <r>
      <rPr>
        <sz val="10"/>
        <rFont val="Arial"/>
        <family val="2"/>
      </rPr>
      <t>(Advisory Loss Cost) ….…………………………………………………………………………………….</t>
    </r>
  </si>
  <si>
    <r>
      <t>United States Longshore and Harbor Workers' Compensation Coverage Percentage</t>
    </r>
    <r>
      <rPr>
        <sz val="10"/>
        <rFont val="Arial"/>
        <family val="2"/>
      </rPr>
      <t xml:space="preserve"> applicable</t>
    </r>
  </si>
  <si>
    <r>
      <t xml:space="preserve">only in connection with </t>
    </r>
    <r>
      <rPr>
        <b/>
        <i/>
        <sz val="10"/>
        <rFont val="Arial"/>
        <family val="2"/>
      </rPr>
      <t>Basic Manual</t>
    </r>
    <r>
      <rPr>
        <sz val="10"/>
        <rFont val="Arial"/>
        <family val="2"/>
      </rPr>
      <t xml:space="preserve"> Rule 3-A-4……………………………………………….…………….……………………………</t>
    </r>
  </si>
  <si>
    <t>(Multiply a Non-F classification loss cost by a factor of 1.92 to adjust for differences in benefits and loss-based expenses.  This factor is the product of the adjustment for differences in benefits (1.81) and the adjustment for differences in loss-based expenses (1.06).)</t>
  </si>
  <si>
    <t>Experience Rating Eligibility</t>
  </si>
  <si>
    <r>
      <t>A risk is eligible for experience rating when the payrolls or other exposures developed in the last year or last two years of the experience period produced a premium of at least $10,000. If more than two years, an average annual premium of at least $5,000 is required. These amounts are applicable for ratings effective date April 1, 2016 and subsequent.  The</t>
    </r>
    <r>
      <rPr>
        <b/>
        <i/>
        <sz val="10"/>
        <rFont val="Arial"/>
        <family val="2"/>
      </rPr>
      <t xml:space="preserve"> Experience Rating Plan Manual </t>
    </r>
    <r>
      <rPr>
        <sz val="10"/>
        <rFont val="Arial"/>
        <family val="2"/>
      </rPr>
      <t>should be referenced for the latest approved eligibility amounts by state.</t>
    </r>
  </si>
  <si>
    <t xml:space="preserve">                Effective April 1, 2018</t>
  </si>
  <si>
    <t xml:space="preserve">FOOTNOTES </t>
  </si>
  <si>
    <t xml:space="preserve">Advisory loss cost for classification already includes the specific disease loading shown in the table below.  See </t>
  </si>
  <si>
    <r>
      <rPr>
        <b/>
        <i/>
        <sz val="10"/>
        <rFont val="Arial"/>
        <family val="2"/>
      </rPr>
      <t>Basic Manual</t>
    </r>
    <r>
      <rPr>
        <sz val="10"/>
        <rFont val="Arial"/>
        <family val="2"/>
      </rPr>
      <t xml:space="preserve"> Rule 3-A-7.</t>
    </r>
  </si>
  <si>
    <t>Code No.</t>
  </si>
  <si>
    <t>Disease Loading</t>
  </si>
  <si>
    <t>Symbol</t>
  </si>
  <si>
    <t>0059D</t>
  </si>
  <si>
    <t>S</t>
  </si>
  <si>
    <t>1624D</t>
  </si>
  <si>
    <t>3085D</t>
  </si>
  <si>
    <t>0065D</t>
  </si>
  <si>
    <t>1741DX</t>
  </si>
  <si>
    <t>4024D</t>
  </si>
  <si>
    <t>0066D</t>
  </si>
  <si>
    <t>1803D</t>
  </si>
  <si>
    <t>6251D</t>
  </si>
  <si>
    <t>0067D</t>
  </si>
  <si>
    <t>3081D</t>
  </si>
  <si>
    <t>6252D</t>
  </si>
  <si>
    <t>1165XD</t>
  </si>
  <si>
    <t>3082D</t>
  </si>
  <si>
    <t>S=Silica</t>
  </si>
  <si>
    <t>Advisory loss cost provides for coverage under the United States Longshore and Harbor Workers Compensation</t>
  </si>
  <si>
    <t>Act and its extensions.  Loss cost contains a provision for USL&amp;HW Assessment.</t>
  </si>
  <si>
    <t xml:space="preserve">Risks are subject to Admiralty Law or Federal Employers Liability Act (FELA).  However, the published loss cost is for </t>
  </si>
  <si>
    <t xml:space="preserve">risks that voluntarily purchase standard workers compensation and employers liability coverage.  A provision for the </t>
  </si>
  <si>
    <t>USL&amp;HW Assessment is included for those classifications under Program II USL Act. </t>
  </si>
  <si>
    <t>This code is part of a ratable / non-ratable group shown below.  The statistical non-ratable code and corresponding</t>
  </si>
  <si>
    <t>advisory loss cost are applied in addition to the basic classification when determining premium.</t>
  </si>
  <si>
    <t xml:space="preserve">Class </t>
  </si>
  <si>
    <t xml:space="preserve">   Non-Ratable</t>
  </si>
  <si>
    <t>Code</t>
  </si>
  <si>
    <t xml:space="preserve">  Element Code</t>
  </si>
  <si>
    <t>0771</t>
  </si>
  <si>
    <t>Classification is computed on a per capita basis.</t>
  </si>
  <si>
    <t>Refer to special classification phraseology in these pages which is applicable in this state.</t>
  </si>
  <si>
    <t>* Class Codes with Specific Footnotes</t>
  </si>
  <si>
    <t>An upset payroll of $4.00 per cord shall be used for premium computation purposes in all instances.</t>
  </si>
  <si>
    <t xml:space="preserve">Loss cost and rating values only appropriate for laying or relaying of tracks or maintenance of way - no work on </t>
  </si>
  <si>
    <t>elevated railroads.  Otherwise, assign appropriate construction or erection code loss cost and elr each x 1.215.</t>
  </si>
  <si>
    <t>elevated railroads.  Otherwise, assign appropriate construction or erection class loss cost x 2.314 and elr x 2.199.</t>
  </si>
  <si>
    <t>Loss cost and rating values only appropriate for laying or relaying of tracks or maintenance of way - no work on</t>
  </si>
  <si>
    <t>elevated railroads.  Otherwise, assign appropriate construction or erection class loss cost and elr each x 1.35.</t>
  </si>
  <si>
    <t>Experience Rating Program - ERA</t>
  </si>
  <si>
    <t>--</t>
  </si>
  <si>
    <t>AND  OVER</t>
  </si>
  <si>
    <t>(a) G . . . . . . . . . . . . . . . . . . . . . . . . . . . . . . . . . . . . . . . . . . . . . . . . . . . . . . . . . . . . . . . . . . .</t>
  </si>
  <si>
    <t>(b) State Per Claim Accident Limitation . . . . . . . . . . . . . . . . . . . . . . . . . . . . . . . . . . . . . . . .</t>
  </si>
  <si>
    <t>(c) State Multiple Claim Accident Limitation . . . . . . . . . . . . . . . . . . . . . . . . . . . . . . . . . . . . . . . .</t>
  </si>
  <si>
    <t>(d) USL&amp;HW Per Claim Accident Limitation . . . . . . . . . . . . . . . . . . . . . . . . . . . . . . . . . . . . . . . .</t>
  </si>
  <si>
    <t>(e) USL&amp;HW Multiple Claim Accident Limitation . . . . . . . . . . . . . . . . . . . . . . . . . . . . . . . . . . . . . . . .</t>
  </si>
  <si>
    <t>(f) Employers Liability Accident Limitation . . . . . . . . . . . . . . . . . . . . . . . . . . . . . . . . . . . . . . . .</t>
  </si>
  <si>
    <t>(g) Primary/Excess Loss Split Point . . . . . . . . . . . . . . . . . . . . . . . . . . . . . . . . . . . . . . . . . . . . . .</t>
  </si>
  <si>
    <t>(h) USL&amp;HW Act -- Expected Loss Factor -- Non-F Classes . . . . . . . . . . . . . . . . . . . . . . . . . . . . . . . . . . . . . . . .</t>
  </si>
  <si>
    <t>(Multiply a Non-F classification ELR by the USL&amp;HW Act - Expected Loss Factor of 1.81.)</t>
  </si>
  <si>
    <t xml:space="preserve">12.00 </t>
  </si>
  <si>
    <t>For Expected Losses greater than $5,730,000, the Ballast Value can be calculated using the following formula (rounded to the nearest 1):</t>
  </si>
  <si>
    <t xml:space="preserve">     Ballast = (0.10)(Expected Losses)  + 2500(Expected Losses)(12.00) / (Expected Losses + (700)(12.00))</t>
  </si>
  <si>
    <t xml:space="preserve">     G = 12.00</t>
  </si>
  <si>
    <t xml:space="preserve">     Effective April 1, 2018 </t>
  </si>
  <si>
    <t>1.</t>
  </si>
  <si>
    <t xml:space="preserve">  Hazard Group Differentials</t>
  </si>
  <si>
    <t xml:space="preserve">      A        B        C         D         E         F         G      </t>
  </si>
  <si>
    <t xml:space="preserve">   1.29    1.01    0.92     0.78     0.64     0.53     0.44</t>
  </si>
  <si>
    <t>2.</t>
  </si>
  <si>
    <t>2013 Table of Expected Loss Ranges</t>
  </si>
  <si>
    <t>Effective January 1, 2013</t>
  </si>
  <si>
    <t>3.</t>
  </si>
  <si>
    <t>Excess Loss Pure Premium Factors</t>
  </si>
  <si>
    <t xml:space="preserve"> (Applicable to New and Renewal Policies)</t>
  </si>
  <si>
    <t>Per Accident</t>
  </si>
  <si>
    <t>Hazard Groups</t>
  </si>
  <si>
    <t>Limitation</t>
  </si>
  <si>
    <t>0.665</t>
  </si>
  <si>
    <t>0.699</t>
  </si>
  <si>
    <t>0.714</t>
  </si>
  <si>
    <t>0.738</t>
  </si>
  <si>
    <t>0.757</t>
  </si>
  <si>
    <t>0.776</t>
  </si>
  <si>
    <t>0.787</t>
  </si>
  <si>
    <t>0.621</t>
  </si>
  <si>
    <t>0.660</t>
  </si>
  <si>
    <t>0.678</t>
  </si>
  <si>
    <t>0.705</t>
  </si>
  <si>
    <t>0.728</t>
  </si>
  <si>
    <t>0.750</t>
  </si>
  <si>
    <t>0.765</t>
  </si>
  <si>
    <t>0.583</t>
  </si>
  <si>
    <t>0.627</t>
  </si>
  <si>
    <t>0.646</t>
  </si>
  <si>
    <t>0.676</t>
  </si>
  <si>
    <t>0.703</t>
  </si>
  <si>
    <t>0.727</t>
  </si>
  <si>
    <t>0.746</t>
  </si>
  <si>
    <t>0.551</t>
  </si>
  <si>
    <t>0.598</t>
  </si>
  <si>
    <t>0.619</t>
  </si>
  <si>
    <t>0.650</t>
  </si>
  <si>
    <t>0.680</t>
  </si>
  <si>
    <t>0.706</t>
  </si>
  <si>
    <t>0.523</t>
  </si>
  <si>
    <t>0.572</t>
  </si>
  <si>
    <t>0.595</t>
  </si>
  <si>
    <t>0.628</t>
  </si>
  <si>
    <t>0.659</t>
  </si>
  <si>
    <t>0.688</t>
  </si>
  <si>
    <t>0.712</t>
  </si>
  <si>
    <t>0.499</t>
  </si>
  <si>
    <t>0.549</t>
  </si>
  <si>
    <t>0.573</t>
  </si>
  <si>
    <t>0.607</t>
  </si>
  <si>
    <t>0.641</t>
  </si>
  <si>
    <t>0.670</t>
  </si>
  <si>
    <t>0.697</t>
  </si>
  <si>
    <t>0.477</t>
  </si>
  <si>
    <t>0.529</t>
  </si>
  <si>
    <t>0.553</t>
  </si>
  <si>
    <t>0.588</t>
  </si>
  <si>
    <t>0.623</t>
  </si>
  <si>
    <t>0.654</t>
  </si>
  <si>
    <t>0.683</t>
  </si>
  <si>
    <t>0.439</t>
  </si>
  <si>
    <t>0.493</t>
  </si>
  <si>
    <t>0.518</t>
  </si>
  <si>
    <t>0.554</t>
  </si>
  <si>
    <t>0.592</t>
  </si>
  <si>
    <t>0.625</t>
  </si>
  <si>
    <t>0.657</t>
  </si>
  <si>
    <t>0.370</t>
  </si>
  <si>
    <t>0.425</t>
  </si>
  <si>
    <t>0.452</t>
  </si>
  <si>
    <t>0.489</t>
  </si>
  <si>
    <t>0.531</t>
  </si>
  <si>
    <t>0.566</t>
  </si>
  <si>
    <t>0.605</t>
  </si>
  <si>
    <t>0.323</t>
  </si>
  <si>
    <t>0.377</t>
  </si>
  <si>
    <t>0.405</t>
  </si>
  <si>
    <t>0.442</t>
  </si>
  <si>
    <t>0.485</t>
  </si>
  <si>
    <t>0.521</t>
  </si>
  <si>
    <t>0.564</t>
  </si>
  <si>
    <t>0.288</t>
  </si>
  <si>
    <t>0.341</t>
  </si>
  <si>
    <t>0.368</t>
  </si>
  <si>
    <t>0.449</t>
  </si>
  <si>
    <t>0.484</t>
  </si>
  <si>
    <t>0.261</t>
  </si>
  <si>
    <t>0.312</t>
  </si>
  <si>
    <t>0.340</t>
  </si>
  <si>
    <t>0.375</t>
  </si>
  <si>
    <t>0.419</t>
  </si>
  <si>
    <t>0.454</t>
  </si>
  <si>
    <t>0.503</t>
  </si>
  <si>
    <t>0.239</t>
  </si>
  <si>
    <t>0.289</t>
  </si>
  <si>
    <t>0.316</t>
  </si>
  <si>
    <t>0.351</t>
  </si>
  <si>
    <t>0.395</t>
  </si>
  <si>
    <t>0.429</t>
  </si>
  <si>
    <t>0.479</t>
  </si>
  <si>
    <t>0.221</t>
  </si>
  <si>
    <t>0.270</t>
  </si>
  <si>
    <t>0.297</t>
  </si>
  <si>
    <t>0.330</t>
  </si>
  <si>
    <t>0.374</t>
  </si>
  <si>
    <t>0.407</t>
  </si>
  <si>
    <t>0.458</t>
  </si>
  <si>
    <t>0.206</t>
  </si>
  <si>
    <t>0.253</t>
  </si>
  <si>
    <t>0.280</t>
  </si>
  <si>
    <t>0.356</t>
  </si>
  <si>
    <t>0.388</t>
  </si>
  <si>
    <t>0.440</t>
  </si>
  <si>
    <t>0.193</t>
  </si>
  <si>
    <t>0.266</t>
  </si>
  <si>
    <t>0.372</t>
  </si>
  <si>
    <t>0.424</t>
  </si>
  <si>
    <t>0.182</t>
  </si>
  <si>
    <t>0.226</t>
  </si>
  <si>
    <t>0.283</t>
  </si>
  <si>
    <t>0.326</t>
  </si>
  <si>
    <t>0.357</t>
  </si>
  <si>
    <t>0.410</t>
  </si>
  <si>
    <t>0.172</t>
  </si>
  <si>
    <t>0.216</t>
  </si>
  <si>
    <t>0.242</t>
  </si>
  <si>
    <t>0.271</t>
  </si>
  <si>
    <t>0.313</t>
  </si>
  <si>
    <t>0.344</t>
  </si>
  <si>
    <t>0.397</t>
  </si>
  <si>
    <t>0.163</t>
  </si>
  <si>
    <t>0.232</t>
  </si>
  <si>
    <t>0.260</t>
  </si>
  <si>
    <t>0.302</t>
  </si>
  <si>
    <t>0.332</t>
  </si>
  <si>
    <t>0.385</t>
  </si>
  <si>
    <t>0.155</t>
  </si>
  <si>
    <t>0.197</t>
  </si>
  <si>
    <t>0.223</t>
  </si>
  <si>
    <t>0.251</t>
  </si>
  <si>
    <t>0.292</t>
  </si>
  <si>
    <t>0.321</t>
  </si>
  <si>
    <t>0.148</t>
  </si>
  <si>
    <t>0.189</t>
  </si>
  <si>
    <t>0.214</t>
  </si>
  <si>
    <t>0.311</t>
  </si>
  <si>
    <t>0.365</t>
  </si>
  <si>
    <t>0.141</t>
  </si>
  <si>
    <t>0.207</t>
  </si>
  <si>
    <t>0.234</t>
  </si>
  <si>
    <t>0.274</t>
  </si>
  <si>
    <t>0.135</t>
  </si>
  <si>
    <t>0.175</t>
  </si>
  <si>
    <t>0.200</t>
  </si>
  <si>
    <t>0.293</t>
  </si>
  <si>
    <t>0.347</t>
  </si>
  <si>
    <t>0.130</t>
  </si>
  <si>
    <t>0.169</t>
  </si>
  <si>
    <t>0.194</t>
  </si>
  <si>
    <t>0.219</t>
  </si>
  <si>
    <t>0.259</t>
  </si>
  <si>
    <t>0.285</t>
  </si>
  <si>
    <t>0.339</t>
  </si>
  <si>
    <t>0.125</t>
  </si>
  <si>
    <t>0.188</t>
  </si>
  <si>
    <t>0.213</t>
  </si>
  <si>
    <t>0.252</t>
  </si>
  <si>
    <t>0.278</t>
  </si>
  <si>
    <t>0.121</t>
  </si>
  <si>
    <t>0.158</t>
  </si>
  <si>
    <t>0.246</t>
  </si>
  <si>
    <t>0.325</t>
  </si>
  <si>
    <t>0.105</t>
  </si>
  <si>
    <t>0.164</t>
  </si>
  <si>
    <t>0.187</t>
  </si>
  <si>
    <t>0.224</t>
  </si>
  <si>
    <t>0.248</t>
  </si>
  <si>
    <t>0.093</t>
  </si>
  <si>
    <t>0.127</t>
  </si>
  <si>
    <t>0.149</t>
  </si>
  <si>
    <t>0.171</t>
  </si>
  <si>
    <t>0.230</t>
  </si>
  <si>
    <t>0.084</t>
  </si>
  <si>
    <t>0.116</t>
  </si>
  <si>
    <t>0.137</t>
  </si>
  <si>
    <t>0.267</t>
  </si>
  <si>
    <t>0.076</t>
  </si>
  <si>
    <t>0.106</t>
  </si>
  <si>
    <t>0.147</t>
  </si>
  <si>
    <t>0.181</t>
  </si>
  <si>
    <t>0.201</t>
  </si>
  <si>
    <t>0.070</t>
  </si>
  <si>
    <t>0.099</t>
  </si>
  <si>
    <t>0.119</t>
  </si>
  <si>
    <t>0.190</t>
  </si>
  <si>
    <t>0.037</t>
  </si>
  <si>
    <t>0.057</t>
  </si>
  <si>
    <t>0.072</t>
  </si>
  <si>
    <t>0.085</t>
  </si>
  <si>
    <t>0.111</t>
  </si>
  <si>
    <t>0.126</t>
  </si>
  <si>
    <t>0.024</t>
  </si>
  <si>
    <t>0.040</t>
  </si>
  <si>
    <t>0.051</t>
  </si>
  <si>
    <t>0.062</t>
  </si>
  <si>
    <t>0.083</t>
  </si>
  <si>
    <t>0.096</t>
  </si>
  <si>
    <t>0.018</t>
  </si>
  <si>
    <t>0.030</t>
  </si>
  <si>
    <t>0.039</t>
  </si>
  <si>
    <t>0.048</t>
  </si>
  <si>
    <t>0.066</t>
  </si>
  <si>
    <t>0.077</t>
  </si>
  <si>
    <t>0.014</t>
  </si>
  <si>
    <t>0.032</t>
  </si>
  <si>
    <t>0.055</t>
  </si>
  <si>
    <t>0.064</t>
  </si>
  <si>
    <t>0.094</t>
  </si>
  <si>
    <t>0.011</t>
  </si>
  <si>
    <t>0.019</t>
  </si>
  <si>
    <t>0.026</t>
  </si>
  <si>
    <t>0.046</t>
  </si>
  <si>
    <t>0.054</t>
  </si>
  <si>
    <t>0.081</t>
  </si>
  <si>
    <t>0.009</t>
  </si>
  <si>
    <t>0.016</t>
  </si>
  <si>
    <t>0.022</t>
  </si>
  <si>
    <t>0.028</t>
  </si>
  <si>
    <t>0.047</t>
  </si>
  <si>
    <t>0.071</t>
  </si>
  <si>
    <t>0.007</t>
  </si>
  <si>
    <t>0.034</t>
  </si>
  <si>
    <t>0.041</t>
  </si>
  <si>
    <t>0.063</t>
  </si>
  <si>
    <t>0.006</t>
  </si>
  <si>
    <t>0.012</t>
  </si>
  <si>
    <t>0.021</t>
  </si>
  <si>
    <t>0.036</t>
  </si>
  <si>
    <t>0.056</t>
  </si>
  <si>
    <t>0.005</t>
  </si>
  <si>
    <t>0.010</t>
  </si>
  <si>
    <t>0.027</t>
  </si>
  <si>
    <t>0.050</t>
  </si>
  <si>
    <t>Excess Loss and Allocated</t>
  </si>
  <si>
    <t>Expense Pure Premium Factors</t>
  </si>
  <si>
    <t>(Applicable to New and Renewal Policies)</t>
  </si>
  <si>
    <t>0.744</t>
  </si>
  <si>
    <t>0.780</t>
  </si>
  <si>
    <t>0.796</t>
  </si>
  <si>
    <t>0.820</t>
  </si>
  <si>
    <t>0.841</t>
  </si>
  <si>
    <t>0.860</t>
  </si>
  <si>
    <t>0.871</t>
  </si>
  <si>
    <t>0.739</t>
  </si>
  <si>
    <t>0.758</t>
  </si>
  <si>
    <t>0.786</t>
  </si>
  <si>
    <t>0.811</t>
  </si>
  <si>
    <t>0.833</t>
  </si>
  <si>
    <t>0.849</t>
  </si>
  <si>
    <t>0.658</t>
  </si>
  <si>
    <t>0.704</t>
  </si>
  <si>
    <t>0.724</t>
  </si>
  <si>
    <t>0.756</t>
  </si>
  <si>
    <t>0.784</t>
  </si>
  <si>
    <t>0.810</t>
  </si>
  <si>
    <t>0.829</t>
  </si>
  <si>
    <t>0.624</t>
  </si>
  <si>
    <t>0.673</t>
  </si>
  <si>
    <t>0.695</t>
  </si>
  <si>
    <t>0.729</t>
  </si>
  <si>
    <t>0.760</t>
  </si>
  <si>
    <t>0.788</t>
  </si>
  <si>
    <t>0.594</t>
  </si>
  <si>
    <t>0.669</t>
  </si>
  <si>
    <t>0.768</t>
  </si>
  <si>
    <t>0.793</t>
  </si>
  <si>
    <t>0.567</t>
  </si>
  <si>
    <t>0.718</t>
  </si>
  <si>
    <t>0.777</t>
  </si>
  <si>
    <t>0.544</t>
  </si>
  <si>
    <t>0.599</t>
  </si>
  <si>
    <t>0.662</t>
  </si>
  <si>
    <t>0.700</t>
  </si>
  <si>
    <t>0.733</t>
  </si>
  <si>
    <t>0.762</t>
  </si>
  <si>
    <t>0.561</t>
  </si>
  <si>
    <t>0.587</t>
  </si>
  <si>
    <t>0.667</t>
  </si>
  <si>
    <t>0.702</t>
  </si>
  <si>
    <t>0.735</t>
  </si>
  <si>
    <t>0.487</t>
  </si>
  <si>
    <t>0.516</t>
  </si>
  <si>
    <t>0.557</t>
  </si>
  <si>
    <t>0.601</t>
  </si>
  <si>
    <t>0.638</t>
  </si>
  <si>
    <t>0.679</t>
  </si>
  <si>
    <t>0.435</t>
  </si>
  <si>
    <t>0.465</t>
  </si>
  <si>
    <t>0.505</t>
  </si>
  <si>
    <t>0.590</t>
  </si>
  <si>
    <t>0.635</t>
  </si>
  <si>
    <t>0.396</t>
  </si>
  <si>
    <t>0.512</t>
  </si>
  <si>
    <t>0.550</t>
  </si>
  <si>
    <t>0.309</t>
  </si>
  <si>
    <t>0.364</t>
  </si>
  <si>
    <t>0.394</t>
  </si>
  <si>
    <t>0.432</t>
  </si>
  <si>
    <t>0.480</t>
  </si>
  <si>
    <t>0.568</t>
  </si>
  <si>
    <t>0.284</t>
  </si>
  <si>
    <t>0.453</t>
  </si>
  <si>
    <t>0.490</t>
  </si>
  <si>
    <t>0.543</t>
  </si>
  <si>
    <t>0.264</t>
  </si>
  <si>
    <t>0.317</t>
  </si>
  <si>
    <t>0.346</t>
  </si>
  <si>
    <t>0.383</t>
  </si>
  <si>
    <t>0.430</t>
  </si>
  <si>
    <t>0.467</t>
  </si>
  <si>
    <t>0.520</t>
  </si>
  <si>
    <t>0.247</t>
  </si>
  <si>
    <t>0.299</t>
  </si>
  <si>
    <t>0.328</t>
  </si>
  <si>
    <t>0.363</t>
  </si>
  <si>
    <t>0.446</t>
  </si>
  <si>
    <t>0.501</t>
  </si>
  <si>
    <t>0.233</t>
  </si>
  <si>
    <t>0.393</t>
  </si>
  <si>
    <t>0.428</t>
  </si>
  <si>
    <t>0.483</t>
  </si>
  <si>
    <t>0.220</t>
  </si>
  <si>
    <t>0.269</t>
  </si>
  <si>
    <t>0.298</t>
  </si>
  <si>
    <t>0.331</t>
  </si>
  <si>
    <t>0.411</t>
  </si>
  <si>
    <t>0.208</t>
  </si>
  <si>
    <t>0.257</t>
  </si>
  <si>
    <t>0.318</t>
  </si>
  <si>
    <t>0.198</t>
  </si>
  <si>
    <t>0.306</t>
  </si>
  <si>
    <t>0.384</t>
  </si>
  <si>
    <t>0.236</t>
  </si>
  <si>
    <t>0.295</t>
  </si>
  <si>
    <t>0.227</t>
  </si>
  <si>
    <t>0.254</t>
  </si>
  <si>
    <t>0.329</t>
  </si>
  <si>
    <t>0.361</t>
  </si>
  <si>
    <t>0.418</t>
  </si>
  <si>
    <t>0.174</t>
  </si>
  <si>
    <t>0.276</t>
  </si>
  <si>
    <t>0.320</t>
  </si>
  <si>
    <t>0.350</t>
  </si>
  <si>
    <t>0.408</t>
  </si>
  <si>
    <t>0.167</t>
  </si>
  <si>
    <t>0.211</t>
  </si>
  <si>
    <t>0.238</t>
  </si>
  <si>
    <t>0.398</t>
  </si>
  <si>
    <t>0.161</t>
  </si>
  <si>
    <t>0.204</t>
  </si>
  <si>
    <t>0.231</t>
  </si>
  <si>
    <t>0.303</t>
  </si>
  <si>
    <t>0.390</t>
  </si>
  <si>
    <t>0.324</t>
  </si>
  <si>
    <t>0.382</t>
  </si>
  <si>
    <t>0.192</t>
  </si>
  <si>
    <t>0.218</t>
  </si>
  <si>
    <t>0.245</t>
  </si>
  <si>
    <t>0.131</t>
  </si>
  <si>
    <t>0.196</t>
  </si>
  <si>
    <t>0.222</t>
  </si>
  <si>
    <t>0.290</t>
  </si>
  <si>
    <t>0.348</t>
  </si>
  <si>
    <t>0.117</t>
  </si>
  <si>
    <t>0.179</t>
  </si>
  <si>
    <t>0.244</t>
  </si>
  <si>
    <t>0.142</t>
  </si>
  <si>
    <t>0.165</t>
  </si>
  <si>
    <t>0.228</t>
  </si>
  <si>
    <t>0.308</t>
  </si>
  <si>
    <t>0.153</t>
  </si>
  <si>
    <t>0.176</t>
  </si>
  <si>
    <t>0.237</t>
  </si>
  <si>
    <t>0.089</t>
  </si>
  <si>
    <t>0.143</t>
  </si>
  <si>
    <t>0.202</t>
  </si>
  <si>
    <t>0.225</t>
  </si>
  <si>
    <t>0.087</t>
  </si>
  <si>
    <t>0.103</t>
  </si>
  <si>
    <t>0.133</t>
  </si>
  <si>
    <t>0.150</t>
  </si>
  <si>
    <t>0.199</t>
  </si>
  <si>
    <t>0.049</t>
  </si>
  <si>
    <t>0.075</t>
  </si>
  <si>
    <t>0.114</t>
  </si>
  <si>
    <t>0.157</t>
  </si>
  <si>
    <t>0.023</t>
  </si>
  <si>
    <t>0.058</t>
  </si>
  <si>
    <t>0.079</t>
  </si>
  <si>
    <t>0.092</t>
  </si>
  <si>
    <t>0.065</t>
  </si>
  <si>
    <t>0.110</t>
  </si>
  <si>
    <t>0.095</t>
  </si>
  <si>
    <t>0.020</t>
  </si>
  <si>
    <t>0.033</t>
  </si>
  <si>
    <t>0.017</t>
  </si>
  <si>
    <t>0.029</t>
  </si>
  <si>
    <t>0.074</t>
  </si>
  <si>
    <t>0.008</t>
  </si>
  <si>
    <t>0.015</t>
  </si>
  <si>
    <t>0.025</t>
  </si>
  <si>
    <t>0.043</t>
  </si>
  <si>
    <t>0.013</t>
  </si>
  <si>
    <t>0.059</t>
  </si>
  <si>
    <t>4.</t>
  </si>
  <si>
    <t>Retrospective Pure Premium Development Factors</t>
  </si>
  <si>
    <t xml:space="preserve">       With Loss Limit      </t>
  </si>
  <si>
    <t xml:space="preserve">   Without Loss Limit     </t>
  </si>
  <si>
    <t>1st</t>
  </si>
  <si>
    <t>2nd</t>
  </si>
  <si>
    <t>3rd</t>
  </si>
  <si>
    <t>4th &amp; Subsequent</t>
  </si>
  <si>
    <t>Adj.</t>
  </si>
  <si>
    <t>Adjustment</t>
  </si>
  <si>
    <t>0.07</t>
  </si>
  <si>
    <t>0.05</t>
  </si>
  <si>
    <t>0.04</t>
  </si>
  <si>
    <t>0.30</t>
  </si>
  <si>
    <t>0.22</t>
  </si>
  <si>
    <t>0.16</t>
  </si>
  <si>
    <t>0.00</t>
  </si>
  <si>
    <t>Manufacturing</t>
  </si>
  <si>
    <t>Contracting</t>
  </si>
  <si>
    <t>Office and Clerical</t>
  </si>
  <si>
    <t>Goods and Services</t>
  </si>
  <si>
    <t>Miscellaneous</t>
  </si>
  <si>
    <t>F-Class</t>
  </si>
  <si>
    <t>Discontinued</t>
  </si>
  <si>
    <t>INDUSTRY</t>
  </si>
  <si>
    <t>GROUP</t>
  </si>
  <si>
    <t>APPROVED ADVISORY LOSS COSTS AND ASSIGNED RISK RATES</t>
  </si>
  <si>
    <t>RATE</t>
  </si>
  <si>
    <t>MIN</t>
  </si>
  <si>
    <t>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</si>
</sst>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$&quot;#,##0_);\(&quot;$&quot;#,##0\)"/>
    <numFmt numFmtId="8" formatCode="&quot;$&quot;#,##0.00_);[Red]\(&quot;$&quot;#,##0.00\)"/>
    <numFmt numFmtId="164" formatCode="0.00_)"/>
    <numFmt numFmtId="165" formatCode="0000"/>
    <numFmt numFmtId="166" formatCode="&quot;$&quot;#,##0"/>
    <numFmt numFmtId="167" formatCode="0.0%"/>
    <numFmt numFmtId="168" formatCode="&quot;$&quot;#,##0.00"/>
    <numFmt numFmtId="169" formatCode="&quot;$&quot;#,##0.000_);[Red]\(&quot;$&quot;#,##0.000\)"/>
    <numFmt numFmtId="170" formatCode="0.000_)"/>
  </numFmts>
  <fonts count="23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u/>
      <sz val="10"/>
      <color indexed="8"/>
      <name val="Arial"/>
      <family val="2"/>
    </font>
    <font>
      <b/>
      <u/>
      <sz val="10"/>
      <name val="Arial"/>
      <family val="2"/>
    </font>
    <font>
      <b/>
      <u/>
      <sz val="10"/>
      <color indexed="8"/>
      <name val="Arial"/>
      <family val="2"/>
    </font>
    <font>
      <b/>
      <sz val="10"/>
      <name val="Arial MT"/>
    </font>
    <font>
      <u/>
      <sz val="10"/>
      <name val="Arial"/>
      <family val="2"/>
    </font>
    <font>
      <sz val="10"/>
      <name val="Arial MT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8"/>
      <name val="Arial MT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9" fontId="11" fillId="0" borderId="0" applyFont="0" applyFill="0" applyBorder="0" applyAlignment="0" applyProtection="0"/>
  </cellStyleXfs>
  <cellXfs count="224">
    <xf numFmtId="0" fontId="0" fillId="0" borderId="0" xfId="0"/>
    <xf numFmtId="0" fontId="2" fillId="2" borderId="0" xfId="0" applyFont="1" applyFill="1" applyAlignment="1" applyProtection="1">
      <alignment horizontal="centerContinuous"/>
    </xf>
    <xf numFmtId="0" fontId="4" fillId="2" borderId="0" xfId="0" applyFont="1" applyFill="1" applyAlignment="1" applyProtection="1">
      <alignment horizontal="centerContinuous" vertical="top"/>
    </xf>
    <xf numFmtId="0" fontId="4" fillId="2" borderId="0" xfId="0" applyFont="1" applyFill="1" applyAlignment="1" applyProtection="1">
      <alignment horizontal="centerContinuous"/>
    </xf>
    <xf numFmtId="0" fontId="1" fillId="3" borderId="0" xfId="0" applyFont="1" applyFill="1" applyAlignment="1">
      <alignment horizontal="centerContinuous"/>
    </xf>
    <xf numFmtId="0" fontId="1" fillId="0" borderId="0" xfId="0" applyFont="1" applyProtection="1"/>
    <xf numFmtId="0" fontId="1" fillId="0" borderId="0" xfId="0" applyFont="1"/>
    <xf numFmtId="0" fontId="6" fillId="2" borderId="0" xfId="0" applyFont="1" applyFill="1" applyAlignment="1" applyProtection="1">
      <alignment horizontal="centerContinuous"/>
    </xf>
    <xf numFmtId="0" fontId="7" fillId="2" borderId="0" xfId="0" applyFont="1" applyFill="1" applyAlignment="1" applyProtection="1">
      <alignment horizontal="centerContinuous" vertical="top"/>
    </xf>
    <xf numFmtId="0" fontId="0" fillId="0" borderId="0" xfId="0" applyAlignment="1">
      <alignment horizontal="centerContinuous"/>
    </xf>
    <xf numFmtId="0" fontId="0" fillId="0" borderId="0" xfId="0" applyBorder="1"/>
    <xf numFmtId="0" fontId="6" fillId="0" borderId="0" xfId="0" applyFont="1" applyProtection="1"/>
    <xf numFmtId="0" fontId="1" fillId="0" borderId="0" xfId="0" applyFont="1" applyAlignment="1" applyProtection="1">
      <alignment horizontal="centerContinuous"/>
    </xf>
    <xf numFmtId="0" fontId="6" fillId="0" borderId="0" xfId="0" applyFont="1" applyAlignment="1" applyProtection="1">
      <alignment horizontal="right"/>
    </xf>
    <xf numFmtId="0" fontId="7" fillId="2" borderId="0" xfId="0" applyFont="1" applyFill="1" applyAlignment="1" applyProtection="1">
      <alignment horizontal="centerContinuous"/>
    </xf>
    <xf numFmtId="0" fontId="6" fillId="0" borderId="0" xfId="0" applyFont="1" applyAlignment="1" applyProtection="1">
      <alignment horizontal="centerContinuous"/>
    </xf>
    <xf numFmtId="0" fontId="6" fillId="0" borderId="0" xfId="0" applyFont="1" applyAlignment="1" applyProtection="1">
      <alignment horizontal="centerContinuous" vertical="top"/>
    </xf>
    <xf numFmtId="0" fontId="1" fillId="0" borderId="0" xfId="0" applyFont="1" applyAlignment="1" applyProtection="1">
      <alignment horizontal="centerContinuous" vertical="top"/>
    </xf>
    <xf numFmtId="0" fontId="1" fillId="0" borderId="0" xfId="0" applyFont="1" applyBorder="1" applyProtection="1"/>
    <xf numFmtId="0" fontId="1" fillId="0" borderId="0" xfId="0" applyFont="1" applyBorder="1" applyAlignment="1" applyProtection="1">
      <alignment horizontal="center"/>
    </xf>
    <xf numFmtId="37" fontId="1" fillId="0" borderId="0" xfId="0" applyNumberFormat="1" applyFont="1" applyBorder="1" applyProtection="1"/>
    <xf numFmtId="37" fontId="1" fillId="0" borderId="0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3" borderId="0" xfId="0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right"/>
    </xf>
    <xf numFmtId="165" fontId="1" fillId="0" borderId="0" xfId="0" applyNumberFormat="1" applyFont="1" applyBorder="1"/>
    <xf numFmtId="0" fontId="1" fillId="0" borderId="0" xfId="0" quotePrefix="1" applyFont="1" applyBorder="1"/>
    <xf numFmtId="2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4" fontId="1" fillId="0" borderId="0" xfId="0" applyNumberFormat="1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right"/>
    </xf>
    <xf numFmtId="0" fontId="4" fillId="2" borderId="0" xfId="0" applyFont="1" applyFill="1" applyBorder="1" applyAlignment="1" applyProtection="1">
      <alignment horizontal="right"/>
    </xf>
    <xf numFmtId="0" fontId="4" fillId="2" borderId="0" xfId="0" applyFont="1" applyFill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Continuous"/>
    </xf>
    <xf numFmtId="0" fontId="6" fillId="0" borderId="0" xfId="0" applyFont="1" applyBorder="1" applyProtection="1"/>
    <xf numFmtId="0" fontId="6" fillId="0" borderId="0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Continuous" vertical="top"/>
    </xf>
    <xf numFmtId="0" fontId="6" fillId="0" borderId="1" xfId="0" applyFont="1" applyBorder="1" applyAlignment="1" applyProtection="1">
      <alignment vertical="top"/>
    </xf>
    <xf numFmtId="0" fontId="6" fillId="0" borderId="1" xfId="0" applyFont="1" applyBorder="1" applyAlignment="1" applyProtection="1">
      <alignment horizontal="center" vertical="top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Continuous"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8" fillId="0" borderId="0" xfId="0" applyFont="1" applyAlignment="1" applyProtection="1">
      <alignment horizontal="centerContinuous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horizontal="centerContinuous" vertical="top"/>
    </xf>
    <xf numFmtId="0" fontId="1" fillId="0" borderId="2" xfId="0" applyFont="1" applyBorder="1" applyAlignment="1">
      <alignment horizontal="centerContinuous" vertical="top"/>
    </xf>
    <xf numFmtId="0" fontId="1" fillId="0" borderId="2" xfId="0" applyFont="1" applyBorder="1" applyAlignment="1">
      <alignment vertical="top"/>
    </xf>
    <xf numFmtId="0" fontId="2" fillId="0" borderId="2" xfId="0" applyFont="1" applyBorder="1" applyAlignment="1">
      <alignment horizontal="right" vertical="top"/>
    </xf>
    <xf numFmtId="0" fontId="22" fillId="0" borderId="0" xfId="0" applyFont="1"/>
    <xf numFmtId="0" fontId="1" fillId="3" borderId="0" xfId="0" applyFont="1" applyFill="1"/>
    <xf numFmtId="0" fontId="4" fillId="2" borderId="2" xfId="0" applyFont="1" applyFill="1" applyBorder="1" applyAlignment="1" applyProtection="1">
      <alignment horizontal="right" vertical="top"/>
    </xf>
    <xf numFmtId="0" fontId="4" fillId="2" borderId="2" xfId="0" applyFont="1" applyFill="1" applyBorder="1" applyAlignment="1" applyProtection="1">
      <alignment horizontal="center" vertical="top"/>
    </xf>
    <xf numFmtId="0" fontId="1" fillId="3" borderId="2" xfId="0" applyFont="1" applyFill="1" applyBorder="1" applyAlignment="1" applyProtection="1">
      <alignment horizontal="center"/>
    </xf>
    <xf numFmtId="0" fontId="1" fillId="3" borderId="2" xfId="0" applyFont="1" applyFill="1" applyBorder="1" applyAlignment="1" applyProtection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166" fontId="10" fillId="0" borderId="0" xfId="0" applyNumberFormat="1" applyFont="1"/>
    <xf numFmtId="2" fontId="10" fillId="0" borderId="0" xfId="0" applyNumberFormat="1" applyFo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8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0" fillId="0" borderId="1" xfId="0" applyBorder="1"/>
    <xf numFmtId="0" fontId="0" fillId="0" borderId="0" xfId="0" applyAlignment="1"/>
    <xf numFmtId="0" fontId="6" fillId="0" borderId="0" xfId="0" applyFont="1"/>
    <xf numFmtId="0" fontId="6" fillId="0" borderId="0" xfId="0" applyFont="1" applyAlignment="1">
      <alignment horizontal="centerContinuous" wrapText="1"/>
    </xf>
    <xf numFmtId="0" fontId="6" fillId="0" borderId="0" xfId="0" applyFont="1" applyAlignment="1">
      <alignment horizontal="centerContinuous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0" borderId="3" xfId="0" applyFont="1" applyBorder="1"/>
    <xf numFmtId="0" fontId="6" fillId="0" borderId="4" xfId="0" applyFont="1" applyBorder="1" applyAlignment="1"/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66" fontId="0" fillId="0" borderId="6" xfId="0" applyNumberFormat="1" applyBorder="1" applyAlignment="1"/>
    <xf numFmtId="167" fontId="0" fillId="0" borderId="7" xfId="0" applyNumberFormat="1" applyBorder="1" applyAlignment="1"/>
    <xf numFmtId="167" fontId="0" fillId="0" borderId="8" xfId="0" applyNumberFormat="1" applyBorder="1" applyAlignment="1"/>
    <xf numFmtId="166" fontId="0" fillId="0" borderId="4" xfId="0" applyNumberFormat="1" applyBorder="1" applyAlignment="1"/>
    <xf numFmtId="167" fontId="0" fillId="0" borderId="9" xfId="0" applyNumberFormat="1" applyBorder="1" applyAlignment="1"/>
    <xf numFmtId="167" fontId="0" fillId="0" borderId="10" xfId="0" applyNumberFormat="1" applyBorder="1" applyAlignment="1"/>
    <xf numFmtId="166" fontId="0" fillId="0" borderId="4" xfId="0" quotePrefix="1" applyNumberFormat="1" applyBorder="1" applyAlignment="1"/>
    <xf numFmtId="166" fontId="0" fillId="0" borderId="11" xfId="0" applyNumberFormat="1" applyBorder="1" applyAlignment="1"/>
    <xf numFmtId="167" fontId="0" fillId="0" borderId="5" xfId="0" applyNumberFormat="1" applyBorder="1" applyAlignment="1"/>
    <xf numFmtId="167" fontId="0" fillId="0" borderId="12" xfId="0" applyNumberFormat="1" applyBorder="1" applyAlignment="1"/>
    <xf numFmtId="0" fontId="6" fillId="0" borderId="0" xfId="0" applyFont="1" applyFill="1"/>
    <xf numFmtId="0" fontId="0" fillId="0" borderId="0" xfId="0" applyFill="1"/>
    <xf numFmtId="168" fontId="0" fillId="0" borderId="0" xfId="0" applyNumberFormat="1"/>
    <xf numFmtId="166" fontId="0" fillId="0" borderId="0" xfId="0" applyNumberFormat="1"/>
    <xf numFmtId="8" fontId="0" fillId="0" borderId="0" xfId="0" applyNumberForma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quotePrefix="1" applyFont="1" applyAlignment="1">
      <alignment horizontal="left"/>
    </xf>
    <xf numFmtId="169" fontId="1" fillId="0" borderId="0" xfId="0" quotePrefix="1" applyNumberFormat="1" applyFont="1" applyAlignment="1">
      <alignment horizontal="right"/>
    </xf>
    <xf numFmtId="9" fontId="0" fillId="0" borderId="0" xfId="2" applyFont="1" applyAlignment="1"/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2" fillId="0" borderId="0" xfId="0" applyFont="1" applyAlignment="1"/>
    <xf numFmtId="0" fontId="8" fillId="0" borderId="0" xfId="0" applyFont="1" applyAlignment="1">
      <alignment horizontal="centerContinuous"/>
    </xf>
    <xf numFmtId="0" fontId="6" fillId="0" borderId="0" xfId="0" applyFont="1" applyBorder="1" applyAlignment="1">
      <alignment horizontal="centerContinuous" vertical="center" wrapText="1"/>
    </xf>
    <xf numFmtId="0" fontId="0" fillId="0" borderId="0" xfId="0" applyBorder="1" applyAlignment="1">
      <alignment horizontal="centerContinuous" vertical="center" wrapText="1"/>
    </xf>
    <xf numFmtId="0" fontId="6" fillId="0" borderId="0" xfId="0" applyFont="1" applyBorder="1" applyAlignment="1">
      <alignment horizontal="centerContinuous" vertical="center"/>
    </xf>
    <xf numFmtId="0" fontId="0" fillId="0" borderId="0" xfId="0" quotePrefix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wrapText="1"/>
    </xf>
    <xf numFmtId="0" fontId="0" fillId="0" borderId="15" xfId="0" applyBorder="1"/>
    <xf numFmtId="0" fontId="0" fillId="0" borderId="4" xfId="0" applyBorder="1"/>
    <xf numFmtId="2" fontId="0" fillId="0" borderId="14" xfId="0" quotePrefix="1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1" fillId="0" borderId="6" xfId="0" applyFont="1" applyBorder="1"/>
    <xf numFmtId="0" fontId="0" fillId="0" borderId="8" xfId="0" quotePrefix="1" applyBorder="1" applyAlignment="1">
      <alignment horizontal="center"/>
    </xf>
    <xf numFmtId="0" fontId="0" fillId="0" borderId="6" xfId="0" applyBorder="1"/>
    <xf numFmtId="2" fontId="0" fillId="0" borderId="0" xfId="0" quotePrefix="1" applyNumberFormat="1" applyBorder="1" applyAlignment="1">
      <alignment horizontal="center"/>
    </xf>
    <xf numFmtId="0" fontId="1" fillId="0" borderId="4" xfId="0" quotePrefix="1" applyFont="1" applyBorder="1" applyAlignment="1">
      <alignment horizontal="left"/>
    </xf>
    <xf numFmtId="0" fontId="0" fillId="0" borderId="10" xfId="0" quotePrefix="1" applyBorder="1" applyAlignment="1">
      <alignment horizontal="center"/>
    </xf>
    <xf numFmtId="0" fontId="1" fillId="0" borderId="4" xfId="0" applyFont="1" applyFill="1" applyBorder="1"/>
    <xf numFmtId="0" fontId="0" fillId="0" borderId="10" xfId="0" applyBorder="1" applyAlignment="1">
      <alignment horizontal="center"/>
    </xf>
    <xf numFmtId="0" fontId="0" fillId="0" borderId="4" xfId="0" applyFill="1" applyBorder="1"/>
    <xf numFmtId="0" fontId="1" fillId="0" borderId="11" xfId="0" applyFont="1" applyBorder="1"/>
    <xf numFmtId="2" fontId="0" fillId="0" borderId="16" xfId="0" quotePrefix="1" applyNumberFormat="1" applyBorder="1" applyAlignment="1">
      <alignment horizontal="center"/>
    </xf>
    <xf numFmtId="0" fontId="0" fillId="0" borderId="16" xfId="0" quotePrefix="1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" fillId="0" borderId="0" xfId="0" applyFont="1" applyFill="1" applyBorder="1"/>
    <xf numFmtId="2" fontId="0" fillId="0" borderId="0" xfId="0" quotePrefix="1" applyNumberFormat="1" applyBorder="1"/>
    <xf numFmtId="0" fontId="0" fillId="0" borderId="8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4" xfId="0" applyBorder="1" applyAlignment="1">
      <alignment horizontal="center"/>
    </xf>
    <xf numFmtId="0" fontId="0" fillId="0" borderId="4" xfId="0" quotePrefix="1" applyBorder="1" applyAlignment="1">
      <alignment horizontal="right"/>
    </xf>
    <xf numFmtId="0" fontId="0" fillId="0" borderId="10" xfId="0" applyBorder="1"/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37" fontId="10" fillId="0" borderId="0" xfId="0" applyNumberFormat="1" applyFont="1" applyBorder="1" applyProtection="1"/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9" fillId="0" borderId="0" xfId="0" applyFont="1" applyBorder="1" applyAlignment="1">
      <alignment horizontal="centerContinuous" vertical="top"/>
    </xf>
    <xf numFmtId="0" fontId="1" fillId="0" borderId="0" xfId="0" applyFont="1" applyBorder="1" applyAlignment="1">
      <alignment horizontal="centerContinuous" vertical="top"/>
    </xf>
    <xf numFmtId="0" fontId="1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 vertical="top"/>
    </xf>
    <xf numFmtId="0" fontId="2" fillId="0" borderId="0" xfId="0" applyFont="1" applyBorder="1" applyAlignment="1">
      <alignment horizontal="right" vertical="top"/>
    </xf>
    <xf numFmtId="0" fontId="13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4" fillId="0" borderId="0" xfId="0" applyFont="1"/>
    <xf numFmtId="0" fontId="14" fillId="0" borderId="0" xfId="0" applyFont="1"/>
    <xf numFmtId="0" fontId="5" fillId="0" borderId="0" xfId="0" applyFont="1"/>
    <xf numFmtId="0" fontId="15" fillId="0" borderId="0" xfId="0" applyFont="1" applyAlignment="1">
      <alignment horizontal="left"/>
    </xf>
    <xf numFmtId="170" fontId="5" fillId="0" borderId="0" xfId="0" applyNumberFormat="1" applyFont="1" applyAlignment="1" applyProtection="1">
      <alignment horizontal="left"/>
    </xf>
    <xf numFmtId="0" fontId="5" fillId="0" borderId="0" xfId="0" applyFont="1" applyAlignment="1">
      <alignment horizontal="left"/>
    </xf>
    <xf numFmtId="0" fontId="5" fillId="0" borderId="18" xfId="0" applyFont="1" applyBorder="1" applyAlignment="1">
      <alignment horizontal="left"/>
    </xf>
    <xf numFmtId="170" fontId="5" fillId="0" borderId="19" xfId="0" applyNumberFormat="1" applyFont="1" applyBorder="1" applyAlignment="1" applyProtection="1">
      <alignment horizontal="left"/>
    </xf>
    <xf numFmtId="170" fontId="5" fillId="0" borderId="20" xfId="0" applyNumberFormat="1" applyFont="1" applyBorder="1" applyAlignment="1" applyProtection="1">
      <alignment horizontal="left"/>
    </xf>
    <xf numFmtId="0" fontId="15" fillId="0" borderId="0" xfId="0" applyFont="1"/>
    <xf numFmtId="0" fontId="5" fillId="0" borderId="0" xfId="0" applyFont="1" applyAlignment="1">
      <alignment horizontal="center"/>
    </xf>
    <xf numFmtId="0" fontId="1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170" fontId="5" fillId="0" borderId="0" xfId="0" applyNumberFormat="1" applyFont="1" applyProtection="1"/>
    <xf numFmtId="0" fontId="4" fillId="0" borderId="0" xfId="0" applyFont="1" applyAlignment="1">
      <alignment horizontal="left"/>
    </xf>
    <xf numFmtId="0" fontId="15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15" fillId="0" borderId="0" xfId="0" applyFont="1" applyAlignment="1">
      <alignment horizontal="center"/>
    </xf>
    <xf numFmtId="0" fontId="6" fillId="0" borderId="25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5" fontId="1" fillId="0" borderId="0" xfId="0" applyNumberFormat="1" applyFont="1" applyProtection="1"/>
    <xf numFmtId="37" fontId="5" fillId="0" borderId="0" xfId="0" applyNumberFormat="1" applyFont="1" applyProtection="1"/>
    <xf numFmtId="170" fontId="5" fillId="0" borderId="0" xfId="0" applyNumberFormat="1" applyFont="1" applyAlignment="1" applyProtection="1">
      <alignment horizontal="center"/>
    </xf>
    <xf numFmtId="170" fontId="1" fillId="0" borderId="0" xfId="0" applyNumberFormat="1" applyFont="1" applyAlignment="1" applyProtection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0" fontId="5" fillId="0" borderId="0" xfId="0" applyNumberFormat="1" applyFont="1" applyAlignment="1" applyProtection="1">
      <alignment horizontal="centerContinuous"/>
    </xf>
    <xf numFmtId="170" fontId="1" fillId="0" borderId="0" xfId="0" applyNumberFormat="1" applyFont="1" applyProtection="1"/>
    <xf numFmtId="0" fontId="17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170" fontId="1" fillId="0" borderId="0" xfId="0" applyNumberFormat="1" applyFont="1" applyAlignment="1" applyProtection="1">
      <alignment horizontal="centerContinuous"/>
    </xf>
    <xf numFmtId="0" fontId="14" fillId="0" borderId="0" xfId="0" applyFont="1" applyAlignment="1">
      <alignment horizontal="left" indent="4"/>
    </xf>
    <xf numFmtId="0" fontId="14" fillId="0" borderId="0" xfId="0" applyFont="1" applyAlignment="1">
      <alignment horizontal="centerContinuous"/>
    </xf>
    <xf numFmtId="0" fontId="1" fillId="0" borderId="0" xfId="0" quotePrefix="1" applyFont="1" applyAlignment="1">
      <alignment horizontal="center"/>
    </xf>
    <xf numFmtId="0" fontId="17" fillId="0" borderId="0" xfId="0" applyFont="1" applyAlignment="1">
      <alignment horizontal="center"/>
    </xf>
    <xf numFmtId="164" fontId="1" fillId="0" borderId="0" xfId="0" applyNumberFormat="1" applyFont="1" applyAlignment="1" applyProtection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centerContinuous" vertical="top"/>
    </xf>
    <xf numFmtId="0" fontId="18" fillId="0" borderId="0" xfId="0" applyFont="1" applyAlignment="1">
      <alignment horizontal="centerContinuous"/>
    </xf>
    <xf numFmtId="0" fontId="21" fillId="0" borderId="0" xfId="0" applyFont="1"/>
    <xf numFmtId="0" fontId="1" fillId="0" borderId="0" xfId="0" quotePrefix="1" applyNumberFormat="1" applyFont="1" applyBorder="1" applyAlignment="1">
      <alignment horizontal="center" vertical="center"/>
    </xf>
    <xf numFmtId="0" fontId="1" fillId="0" borderId="0" xfId="0" quotePrefix="1" applyNumberFormat="1" applyFont="1" applyBorder="1"/>
    <xf numFmtId="0" fontId="1" fillId="0" borderId="0" xfId="0" applyNumberFormat="1" applyFont="1"/>
    <xf numFmtId="1" fontId="1" fillId="0" borderId="0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3" xfId="1" applyFont="1" applyBorder="1" applyAlignment="1">
      <alignment horizontal="center"/>
    </xf>
    <xf numFmtId="0" fontId="1" fillId="0" borderId="13" xfId="1" applyBorder="1" applyAlignment="1"/>
    <xf numFmtId="0" fontId="1" fillId="0" borderId="15" xfId="1" applyBorder="1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37" fontId="10" fillId="0" borderId="0" xfId="0" applyNumberFormat="1" applyFont="1" applyBorder="1" applyAlignment="1" applyProtection="1">
      <alignment wrapText="1"/>
    </xf>
    <xf numFmtId="0" fontId="15" fillId="0" borderId="0" xfId="0" applyFont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3">
    <dxf>
      <border>
        <bottom style="thin">
          <color theme="1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ca2\cro\proddata\prodapps\12\50\MISCV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lo\AppData\Local\Microsoft\Windows\Temporary%20Internet%20Files\Content.Outlook\JWY1C530\Approval%20Circular%20-%20AR%20Ra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 Foot"/>
      <sheetName val="LC Misc"/>
      <sheetName val="Vol Foot"/>
      <sheetName val="Vol Misc"/>
      <sheetName val="AR Foot"/>
      <sheetName val="AR Misc"/>
      <sheetName val="Headers"/>
      <sheetName val="Deductible"/>
      <sheetName val="Errors"/>
      <sheetName val="dataval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B6" t="str">
            <v>Illinois</v>
          </cell>
        </row>
        <row r="9">
          <cell r="B9">
            <v>37987</v>
          </cell>
        </row>
        <row r="76">
          <cell r="B76">
            <v>1.1619999999999999</v>
          </cell>
        </row>
        <row r="77">
          <cell r="B77">
            <v>1.2010000000000001</v>
          </cell>
        </row>
        <row r="78">
          <cell r="B78">
            <v>1.0049999999999999</v>
          </cell>
        </row>
        <row r="79">
          <cell r="B79">
            <v>1.34</v>
          </cell>
        </row>
        <row r="85">
          <cell r="B85">
            <v>1.57</v>
          </cell>
          <cell r="F85">
            <v>1.57</v>
          </cell>
          <cell r="J85">
            <v>1.34</v>
          </cell>
        </row>
        <row r="101">
          <cell r="B101">
            <v>260</v>
          </cell>
        </row>
        <row r="133">
          <cell r="B133" t="str">
            <v>Page 8</v>
          </cell>
        </row>
        <row r="138">
          <cell r="B138">
            <v>1</v>
          </cell>
        </row>
        <row r="141">
          <cell r="B141" t="str">
            <v>Exhibit III</v>
          </cell>
        </row>
        <row r="142">
          <cell r="B142" t="str">
            <v>Exhibit III</v>
          </cell>
        </row>
        <row r="147">
          <cell r="B14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Rate Pages"/>
      <sheetName val="Footnotes"/>
      <sheetName val="Miscellaneous Values"/>
      <sheetName val="Weights"/>
      <sheetName val="Ballasts"/>
    </sheetNames>
    <sheetDataSet>
      <sheetData sheetId="0">
        <row r="8">
          <cell r="B8">
            <v>5</v>
          </cell>
          <cell r="C8" t="str">
            <v xml:space="preserve"> </v>
          </cell>
          <cell r="D8" t="str">
            <v>Goods and Services</v>
          </cell>
          <cell r="F8">
            <v>6.01</v>
          </cell>
          <cell r="H8">
            <v>1362</v>
          </cell>
          <cell r="J8">
            <v>1.39</v>
          </cell>
          <cell r="L8">
            <v>0.31</v>
          </cell>
        </row>
        <row r="9">
          <cell r="B9">
            <v>8</v>
          </cell>
          <cell r="C9" t="str">
            <v xml:space="preserve"> </v>
          </cell>
          <cell r="D9" t="str">
            <v>Goods and Services</v>
          </cell>
          <cell r="F9">
            <v>5.07</v>
          </cell>
          <cell r="H9">
            <v>1174</v>
          </cell>
          <cell r="J9">
            <v>1.1100000000000001</v>
          </cell>
          <cell r="L9">
            <v>0.28000000000000003</v>
          </cell>
        </row>
        <row r="10">
          <cell r="B10">
            <v>16</v>
          </cell>
          <cell r="C10" t="str">
            <v xml:space="preserve"> </v>
          </cell>
          <cell r="D10" t="str">
            <v>Goods and Services</v>
          </cell>
          <cell r="F10">
            <v>13.72</v>
          </cell>
          <cell r="H10">
            <v>1500</v>
          </cell>
          <cell r="J10">
            <v>2.82</v>
          </cell>
          <cell r="L10">
            <v>0.25</v>
          </cell>
        </row>
        <row r="11">
          <cell r="B11">
            <v>34</v>
          </cell>
          <cell r="C11" t="str">
            <v xml:space="preserve"> </v>
          </cell>
          <cell r="D11" t="str">
            <v>Goods and Services</v>
          </cell>
          <cell r="F11">
            <v>7.06</v>
          </cell>
          <cell r="H11">
            <v>1500</v>
          </cell>
          <cell r="J11">
            <v>1.63</v>
          </cell>
          <cell r="L11">
            <v>0.31</v>
          </cell>
        </row>
        <row r="12">
          <cell r="B12">
            <v>35</v>
          </cell>
          <cell r="C12" t="str">
            <v xml:space="preserve"> </v>
          </cell>
          <cell r="D12" t="str">
            <v>Goods and Services</v>
          </cell>
          <cell r="F12">
            <v>4.12</v>
          </cell>
          <cell r="H12">
            <v>984</v>
          </cell>
          <cell r="J12">
            <v>0.99</v>
          </cell>
          <cell r="L12">
            <v>0.35</v>
          </cell>
        </row>
        <row r="13">
          <cell r="B13">
            <v>36</v>
          </cell>
          <cell r="C13" t="str">
            <v xml:space="preserve"> </v>
          </cell>
          <cell r="D13" t="str">
            <v>Goods and Services</v>
          </cell>
          <cell r="F13">
            <v>8.68</v>
          </cell>
          <cell r="H13">
            <v>1500</v>
          </cell>
          <cell r="J13">
            <v>2</v>
          </cell>
          <cell r="L13">
            <v>0.31</v>
          </cell>
        </row>
        <row r="14">
          <cell r="B14">
            <v>37</v>
          </cell>
          <cell r="C14" t="str">
            <v xml:space="preserve"> </v>
          </cell>
          <cell r="D14" t="str">
            <v>Goods and Services</v>
          </cell>
          <cell r="F14">
            <v>7.36</v>
          </cell>
          <cell r="H14">
            <v>1500</v>
          </cell>
          <cell r="J14">
            <v>1.62</v>
          </cell>
          <cell r="L14">
            <v>0.28000000000000003</v>
          </cell>
        </row>
        <row r="15">
          <cell r="B15">
            <v>42</v>
          </cell>
          <cell r="C15" t="str">
            <v xml:space="preserve"> </v>
          </cell>
          <cell r="D15" t="str">
            <v>Contracting</v>
          </cell>
          <cell r="F15">
            <v>9.68</v>
          </cell>
          <cell r="H15">
            <v>1500</v>
          </cell>
          <cell r="J15">
            <v>2.13</v>
          </cell>
          <cell r="L15">
            <v>0.28000000000000003</v>
          </cell>
        </row>
        <row r="16">
          <cell r="B16">
            <v>50</v>
          </cell>
          <cell r="C16" t="str">
            <v xml:space="preserve"> </v>
          </cell>
          <cell r="D16" t="str">
            <v>Contracting</v>
          </cell>
          <cell r="F16">
            <v>9.94</v>
          </cell>
          <cell r="H16">
            <v>1500</v>
          </cell>
          <cell r="J16">
            <v>2.29</v>
          </cell>
          <cell r="L16">
            <v>0.31</v>
          </cell>
        </row>
        <row r="17">
          <cell r="B17">
            <v>59</v>
          </cell>
          <cell r="C17" t="str">
            <v>D</v>
          </cell>
          <cell r="D17" t="str">
            <v>Manufacturing</v>
          </cell>
          <cell r="F17">
            <v>0.7</v>
          </cell>
          <cell r="H17" t="str">
            <v>–</v>
          </cell>
          <cell r="J17">
            <v>0.06</v>
          </cell>
          <cell r="L17">
            <v>0.2</v>
          </cell>
        </row>
        <row r="18">
          <cell r="B18">
            <v>65</v>
          </cell>
          <cell r="C18" t="str">
            <v>D</v>
          </cell>
          <cell r="D18" t="str">
            <v>Manufacturing</v>
          </cell>
          <cell r="F18">
            <v>0.16</v>
          </cell>
          <cell r="H18" t="str">
            <v>–</v>
          </cell>
          <cell r="J18">
            <v>0.02</v>
          </cell>
          <cell r="L18">
            <v>0.25</v>
          </cell>
        </row>
        <row r="19">
          <cell r="B19">
            <v>66</v>
          </cell>
          <cell r="C19" t="str">
            <v>D</v>
          </cell>
          <cell r="D19" t="str">
            <v>Manufacturing</v>
          </cell>
          <cell r="F19">
            <v>0.16</v>
          </cell>
          <cell r="H19" t="str">
            <v>–</v>
          </cell>
          <cell r="J19">
            <v>0.02</v>
          </cell>
          <cell r="L19">
            <v>0.25</v>
          </cell>
        </row>
        <row r="20">
          <cell r="B20">
            <v>67</v>
          </cell>
          <cell r="C20" t="str">
            <v>D</v>
          </cell>
          <cell r="D20" t="str">
            <v>Manufacturing</v>
          </cell>
          <cell r="F20">
            <v>0.16</v>
          </cell>
          <cell r="H20" t="str">
            <v>–</v>
          </cell>
          <cell r="J20">
            <v>0.02</v>
          </cell>
          <cell r="L20">
            <v>0.25</v>
          </cell>
        </row>
        <row r="21">
          <cell r="B21">
            <v>79</v>
          </cell>
          <cell r="C21" t="str">
            <v xml:space="preserve"> </v>
          </cell>
          <cell r="D21" t="str">
            <v>Goods and Services</v>
          </cell>
          <cell r="F21">
            <v>6.04</v>
          </cell>
          <cell r="H21">
            <v>1368</v>
          </cell>
          <cell r="J21">
            <v>1.23</v>
          </cell>
          <cell r="L21">
            <v>0.25</v>
          </cell>
        </row>
        <row r="22">
          <cell r="B22">
            <v>83</v>
          </cell>
          <cell r="C22" t="str">
            <v xml:space="preserve"> </v>
          </cell>
          <cell r="D22" t="str">
            <v>Goods and Services</v>
          </cell>
          <cell r="F22">
            <v>6.95</v>
          </cell>
          <cell r="H22">
            <v>1500</v>
          </cell>
          <cell r="J22">
            <v>1.61</v>
          </cell>
          <cell r="L22">
            <v>0.31</v>
          </cell>
        </row>
        <row r="23">
          <cell r="B23">
            <v>106</v>
          </cell>
          <cell r="C23" t="str">
            <v xml:space="preserve"> </v>
          </cell>
          <cell r="D23" t="str">
            <v>Miscellaneous</v>
          </cell>
          <cell r="F23">
            <v>30.64</v>
          </cell>
          <cell r="H23">
            <v>1500</v>
          </cell>
          <cell r="J23">
            <v>5.9</v>
          </cell>
          <cell r="L23">
            <v>0.22</v>
          </cell>
        </row>
        <row r="24">
          <cell r="B24">
            <v>113</v>
          </cell>
          <cell r="C24" t="str">
            <v xml:space="preserve"> </v>
          </cell>
          <cell r="D24" t="str">
            <v>Goods and Services</v>
          </cell>
          <cell r="F24">
            <v>9.08</v>
          </cell>
          <cell r="H24">
            <v>1500</v>
          </cell>
          <cell r="J24">
            <v>2.1</v>
          </cell>
          <cell r="L24">
            <v>0.31</v>
          </cell>
        </row>
        <row r="25">
          <cell r="B25">
            <v>170</v>
          </cell>
          <cell r="C25" t="str">
            <v xml:space="preserve"> </v>
          </cell>
          <cell r="D25" t="str">
            <v>Goods and Services</v>
          </cell>
          <cell r="F25">
            <v>4.93</v>
          </cell>
          <cell r="H25">
            <v>1146</v>
          </cell>
          <cell r="J25">
            <v>1.1399999999999999</v>
          </cell>
          <cell r="L25">
            <v>0.31</v>
          </cell>
        </row>
        <row r="26">
          <cell r="B26">
            <v>251</v>
          </cell>
          <cell r="C26" t="str">
            <v xml:space="preserve"> </v>
          </cell>
          <cell r="D26" t="str">
            <v>Miscellaneous</v>
          </cell>
          <cell r="F26">
            <v>7.03</v>
          </cell>
          <cell r="H26">
            <v>1500</v>
          </cell>
          <cell r="J26">
            <v>1.62</v>
          </cell>
          <cell r="L26">
            <v>0.31</v>
          </cell>
        </row>
        <row r="27">
          <cell r="B27">
            <v>400</v>
          </cell>
          <cell r="C27" t="str">
            <v xml:space="preserve"> </v>
          </cell>
          <cell r="D27" t="str">
            <v>Discontinued</v>
          </cell>
          <cell r="F27" t="str">
            <v>–</v>
          </cell>
          <cell r="H27" t="str">
            <v>–</v>
          </cell>
          <cell r="J27">
            <v>0.91</v>
          </cell>
          <cell r="L27">
            <v>0.28000000000000003</v>
          </cell>
        </row>
        <row r="28">
          <cell r="B28">
            <v>401</v>
          </cell>
          <cell r="C28" t="str">
            <v xml:space="preserve"> </v>
          </cell>
          <cell r="D28" t="str">
            <v>Goods and Services</v>
          </cell>
          <cell r="F28">
            <v>18.97</v>
          </cell>
          <cell r="H28" t="str">
            <v>A</v>
          </cell>
          <cell r="J28">
            <v>3.66</v>
          </cell>
          <cell r="L28">
            <v>0.22</v>
          </cell>
        </row>
        <row r="29">
          <cell r="B29">
            <v>771</v>
          </cell>
          <cell r="C29" t="str">
            <v>N</v>
          </cell>
          <cell r="D29" t="str">
            <v>Manufacturing</v>
          </cell>
          <cell r="F29">
            <v>0.73</v>
          </cell>
          <cell r="H29" t="str">
            <v>–</v>
          </cell>
          <cell r="J29" t="str">
            <v>–</v>
          </cell>
          <cell r="L29" t="str">
            <v>–</v>
          </cell>
        </row>
        <row r="30">
          <cell r="B30">
            <v>908</v>
          </cell>
          <cell r="C30" t="str">
            <v>P</v>
          </cell>
          <cell r="D30" t="str">
            <v>Goods and Services</v>
          </cell>
          <cell r="F30">
            <v>270</v>
          </cell>
          <cell r="H30">
            <v>430</v>
          </cell>
          <cell r="J30">
            <v>62.37</v>
          </cell>
          <cell r="L30">
            <v>0.31</v>
          </cell>
        </row>
        <row r="31">
          <cell r="B31">
            <v>913</v>
          </cell>
          <cell r="C31" t="str">
            <v>P</v>
          </cell>
          <cell r="D31" t="str">
            <v>Goods and Services</v>
          </cell>
          <cell r="F31">
            <v>1304</v>
          </cell>
          <cell r="H31">
            <v>1464</v>
          </cell>
          <cell r="J31">
            <v>301.39999999999998</v>
          </cell>
          <cell r="L31">
            <v>0.31</v>
          </cell>
        </row>
        <row r="32">
          <cell r="B32">
            <v>917</v>
          </cell>
          <cell r="C32" t="str">
            <v xml:space="preserve"> </v>
          </cell>
          <cell r="D32" t="str">
            <v>Goods and Services</v>
          </cell>
          <cell r="F32">
            <v>9.16</v>
          </cell>
          <cell r="H32">
            <v>1500</v>
          </cell>
          <cell r="J32">
            <v>2.2000000000000002</v>
          </cell>
          <cell r="L32">
            <v>0.35</v>
          </cell>
        </row>
        <row r="33">
          <cell r="B33">
            <v>1005</v>
          </cell>
          <cell r="C33" t="str">
            <v xml:space="preserve"> </v>
          </cell>
          <cell r="D33" t="str">
            <v>Miscellaneous</v>
          </cell>
          <cell r="F33">
            <v>11.62</v>
          </cell>
          <cell r="H33">
            <v>1500</v>
          </cell>
          <cell r="J33">
            <v>2</v>
          </cell>
          <cell r="L33">
            <v>0.2</v>
          </cell>
        </row>
        <row r="34">
          <cell r="B34">
            <v>1164</v>
          </cell>
          <cell r="C34" t="str">
            <v xml:space="preserve"> </v>
          </cell>
          <cell r="D34" t="str">
            <v>Miscellaneous</v>
          </cell>
          <cell r="F34">
            <v>10.46</v>
          </cell>
          <cell r="H34">
            <v>1500</v>
          </cell>
          <cell r="J34">
            <v>1.8</v>
          </cell>
          <cell r="L34">
            <v>0.2</v>
          </cell>
        </row>
        <row r="35">
          <cell r="B35">
            <v>1165</v>
          </cell>
          <cell r="C35" t="str">
            <v>XD</v>
          </cell>
          <cell r="D35" t="str">
            <v>Miscellaneous</v>
          </cell>
          <cell r="F35">
            <v>4.9800000000000004</v>
          </cell>
          <cell r="H35">
            <v>1156</v>
          </cell>
          <cell r="J35">
            <v>0.95</v>
          </cell>
          <cell r="L35">
            <v>0.22</v>
          </cell>
        </row>
        <row r="36">
          <cell r="B36">
            <v>1320</v>
          </cell>
          <cell r="C36" t="str">
            <v xml:space="preserve"> </v>
          </cell>
          <cell r="D36" t="str">
            <v>Miscellaneous</v>
          </cell>
          <cell r="F36">
            <v>3.88</v>
          </cell>
          <cell r="H36">
            <v>936</v>
          </cell>
          <cell r="J36">
            <v>0.75</v>
          </cell>
          <cell r="L36">
            <v>0.22</v>
          </cell>
        </row>
        <row r="37">
          <cell r="B37">
            <v>1322</v>
          </cell>
          <cell r="C37" t="str">
            <v xml:space="preserve"> </v>
          </cell>
          <cell r="D37" t="str">
            <v>Contracting</v>
          </cell>
          <cell r="F37">
            <v>17.190000000000001</v>
          </cell>
          <cell r="H37">
            <v>1500</v>
          </cell>
          <cell r="J37">
            <v>3.3</v>
          </cell>
          <cell r="L37">
            <v>0.22</v>
          </cell>
        </row>
        <row r="38">
          <cell r="B38">
            <v>1430</v>
          </cell>
          <cell r="C38" t="str">
            <v xml:space="preserve"> </v>
          </cell>
          <cell r="D38" t="str">
            <v>Manufacturing</v>
          </cell>
          <cell r="F38">
            <v>9.51</v>
          </cell>
          <cell r="H38">
            <v>1500</v>
          </cell>
          <cell r="J38">
            <v>1.94</v>
          </cell>
          <cell r="L38">
            <v>0.25</v>
          </cell>
        </row>
        <row r="39">
          <cell r="B39">
            <v>1438</v>
          </cell>
          <cell r="C39" t="str">
            <v xml:space="preserve"> </v>
          </cell>
          <cell r="D39" t="str">
            <v>Manufacturing</v>
          </cell>
          <cell r="F39">
            <v>7.14</v>
          </cell>
          <cell r="H39">
            <v>1500</v>
          </cell>
          <cell r="J39">
            <v>1.37</v>
          </cell>
          <cell r="L39">
            <v>0.22</v>
          </cell>
        </row>
        <row r="40">
          <cell r="B40">
            <v>1452</v>
          </cell>
          <cell r="C40" t="str">
            <v xml:space="preserve"> </v>
          </cell>
          <cell r="D40" t="str">
            <v>Manufacturing</v>
          </cell>
          <cell r="F40">
            <v>4.3099999999999996</v>
          </cell>
          <cell r="H40">
            <v>1022</v>
          </cell>
          <cell r="J40">
            <v>0.88</v>
          </cell>
          <cell r="L40">
            <v>0.25</v>
          </cell>
        </row>
        <row r="41">
          <cell r="B41">
            <v>1463</v>
          </cell>
          <cell r="C41" t="str">
            <v xml:space="preserve"> </v>
          </cell>
          <cell r="D41" t="str">
            <v>Manufacturing</v>
          </cell>
          <cell r="F41">
            <v>13.83</v>
          </cell>
          <cell r="H41">
            <v>1500</v>
          </cell>
          <cell r="J41">
            <v>2.66</v>
          </cell>
          <cell r="L41">
            <v>0.22</v>
          </cell>
        </row>
        <row r="42">
          <cell r="B42">
            <v>1470</v>
          </cell>
          <cell r="C42" t="str">
            <v xml:space="preserve"> </v>
          </cell>
          <cell r="D42" t="str">
            <v>Discontinued</v>
          </cell>
          <cell r="F42" t="str">
            <v>–</v>
          </cell>
          <cell r="H42" t="str">
            <v>–</v>
          </cell>
          <cell r="J42">
            <v>0.82</v>
          </cell>
          <cell r="L42">
            <v>0.22</v>
          </cell>
        </row>
        <row r="43">
          <cell r="B43">
            <v>1472</v>
          </cell>
          <cell r="C43" t="str">
            <v xml:space="preserve"> </v>
          </cell>
          <cell r="D43" t="str">
            <v>Manufacturing</v>
          </cell>
          <cell r="F43">
            <v>4.26</v>
          </cell>
          <cell r="H43">
            <v>1012</v>
          </cell>
          <cell r="J43">
            <v>0.82</v>
          </cell>
          <cell r="L43">
            <v>0.22</v>
          </cell>
        </row>
        <row r="44">
          <cell r="B44">
            <v>1473</v>
          </cell>
          <cell r="C44" t="str">
            <v xml:space="preserve"> </v>
          </cell>
          <cell r="D44" t="str">
            <v>Discontinued</v>
          </cell>
          <cell r="F44" t="str">
            <v>–</v>
          </cell>
          <cell r="H44" t="str">
            <v>–</v>
          </cell>
          <cell r="J44">
            <v>0.82</v>
          </cell>
          <cell r="L44">
            <v>0.22</v>
          </cell>
        </row>
        <row r="45">
          <cell r="B45">
            <v>1474</v>
          </cell>
          <cell r="C45" t="str">
            <v xml:space="preserve"> </v>
          </cell>
          <cell r="D45" t="str">
            <v>Discontinued</v>
          </cell>
          <cell r="F45" t="str">
            <v>–</v>
          </cell>
          <cell r="H45" t="str">
            <v>–</v>
          </cell>
          <cell r="J45">
            <v>0.82</v>
          </cell>
          <cell r="L45">
            <v>0.22</v>
          </cell>
        </row>
        <row r="46">
          <cell r="B46">
            <v>1624</v>
          </cell>
          <cell r="C46" t="str">
            <v>D</v>
          </cell>
          <cell r="D46" t="str">
            <v>Miscellaneous</v>
          </cell>
          <cell r="F46">
            <v>6.63</v>
          </cell>
          <cell r="H46">
            <v>1486</v>
          </cell>
          <cell r="J46">
            <v>1.26</v>
          </cell>
          <cell r="L46">
            <v>0.22</v>
          </cell>
        </row>
        <row r="47">
          <cell r="B47">
            <v>1642</v>
          </cell>
          <cell r="C47" t="str">
            <v xml:space="preserve"> </v>
          </cell>
          <cell r="D47" t="str">
            <v>Manufacturing</v>
          </cell>
          <cell r="F47">
            <v>4.47</v>
          </cell>
          <cell r="H47">
            <v>1054</v>
          </cell>
          <cell r="J47">
            <v>0.91</v>
          </cell>
          <cell r="L47">
            <v>0.25</v>
          </cell>
        </row>
        <row r="48">
          <cell r="B48">
            <v>1654</v>
          </cell>
          <cell r="C48" t="str">
            <v xml:space="preserve"> </v>
          </cell>
          <cell r="D48" t="str">
            <v>Miscellaneous</v>
          </cell>
          <cell r="F48">
            <v>27.95</v>
          </cell>
          <cell r="H48">
            <v>1500</v>
          </cell>
          <cell r="J48">
            <v>5.66</v>
          </cell>
          <cell r="L48">
            <v>0.26</v>
          </cell>
        </row>
        <row r="49">
          <cell r="B49">
            <v>1655</v>
          </cell>
          <cell r="C49" t="str">
            <v xml:space="preserve"> </v>
          </cell>
          <cell r="D49" t="str">
            <v>Discontinued</v>
          </cell>
          <cell r="F49" t="str">
            <v>–</v>
          </cell>
          <cell r="H49" t="str">
            <v>–</v>
          </cell>
          <cell r="J49">
            <v>0.91</v>
          </cell>
          <cell r="L49">
            <v>0.25</v>
          </cell>
        </row>
        <row r="50">
          <cell r="B50">
            <v>1699</v>
          </cell>
          <cell r="C50" t="str">
            <v xml:space="preserve"> </v>
          </cell>
          <cell r="D50" t="str">
            <v>Manufacturing</v>
          </cell>
          <cell r="F50">
            <v>6.12</v>
          </cell>
          <cell r="H50">
            <v>1384</v>
          </cell>
          <cell r="J50">
            <v>1.25</v>
          </cell>
          <cell r="L50">
            <v>0.25</v>
          </cell>
        </row>
        <row r="51">
          <cell r="B51">
            <v>1701</v>
          </cell>
          <cell r="C51" t="str">
            <v xml:space="preserve"> </v>
          </cell>
          <cell r="D51" t="str">
            <v>Manufacturing</v>
          </cell>
          <cell r="F51">
            <v>6.87</v>
          </cell>
          <cell r="H51">
            <v>1500</v>
          </cell>
          <cell r="J51">
            <v>1.4</v>
          </cell>
          <cell r="L51">
            <v>0.25</v>
          </cell>
        </row>
        <row r="52">
          <cell r="B52">
            <v>1710</v>
          </cell>
          <cell r="C52" t="str">
            <v xml:space="preserve"> </v>
          </cell>
          <cell r="D52" t="str">
            <v>Miscellaneous</v>
          </cell>
          <cell r="F52">
            <v>13.15</v>
          </cell>
          <cell r="H52">
            <v>1500</v>
          </cell>
          <cell r="J52">
            <v>2.69</v>
          </cell>
          <cell r="L52">
            <v>0.25</v>
          </cell>
        </row>
        <row r="53">
          <cell r="B53">
            <v>1741</v>
          </cell>
          <cell r="C53" t="str">
            <v>DX</v>
          </cell>
          <cell r="D53" t="str">
            <v>Manufacturing</v>
          </cell>
          <cell r="F53">
            <v>7.14</v>
          </cell>
          <cell r="H53">
            <v>1500</v>
          </cell>
          <cell r="J53">
            <v>1.07</v>
          </cell>
          <cell r="L53">
            <v>0.2</v>
          </cell>
        </row>
        <row r="54">
          <cell r="B54">
            <v>1747</v>
          </cell>
          <cell r="C54" t="str">
            <v xml:space="preserve"> </v>
          </cell>
          <cell r="D54" t="str">
            <v>Manufacturing</v>
          </cell>
          <cell r="F54">
            <v>3.31</v>
          </cell>
          <cell r="H54">
            <v>822</v>
          </cell>
          <cell r="J54">
            <v>0.68</v>
          </cell>
          <cell r="L54">
            <v>0.25</v>
          </cell>
        </row>
        <row r="55">
          <cell r="B55">
            <v>1748</v>
          </cell>
          <cell r="C55" t="str">
            <v xml:space="preserve"> </v>
          </cell>
          <cell r="D55" t="str">
            <v>Manufacturing</v>
          </cell>
          <cell r="F55">
            <v>7.87</v>
          </cell>
          <cell r="H55">
            <v>1500</v>
          </cell>
          <cell r="J55">
            <v>1.61</v>
          </cell>
          <cell r="L55">
            <v>0.25</v>
          </cell>
        </row>
        <row r="56">
          <cell r="B56">
            <v>1803</v>
          </cell>
          <cell r="C56" t="str">
            <v>D</v>
          </cell>
          <cell r="D56" t="str">
            <v>Manufacturing</v>
          </cell>
          <cell r="F56">
            <v>13.83</v>
          </cell>
          <cell r="H56">
            <v>1500</v>
          </cell>
          <cell r="J56">
            <v>2.44</v>
          </cell>
          <cell r="L56">
            <v>0.22</v>
          </cell>
        </row>
        <row r="57">
          <cell r="B57">
            <v>1852</v>
          </cell>
          <cell r="C57" t="str">
            <v xml:space="preserve"> </v>
          </cell>
          <cell r="D57" t="str">
            <v>Discontinued</v>
          </cell>
          <cell r="F57" t="str">
            <v>–</v>
          </cell>
          <cell r="H57" t="str">
            <v>–</v>
          </cell>
          <cell r="J57">
            <v>0.59</v>
          </cell>
          <cell r="L57">
            <v>0.2</v>
          </cell>
        </row>
        <row r="58">
          <cell r="B58">
            <v>1853</v>
          </cell>
          <cell r="C58" t="str">
            <v>X</v>
          </cell>
          <cell r="D58" t="str">
            <v>Manufacturing</v>
          </cell>
          <cell r="F58">
            <v>4.34</v>
          </cell>
          <cell r="H58">
            <v>1028</v>
          </cell>
          <cell r="J58">
            <v>0.95</v>
          </cell>
          <cell r="L58">
            <v>0.28000000000000003</v>
          </cell>
        </row>
        <row r="59">
          <cell r="B59">
            <v>1860</v>
          </cell>
          <cell r="C59" t="str">
            <v xml:space="preserve"> </v>
          </cell>
          <cell r="D59" t="str">
            <v>Discontinued</v>
          </cell>
          <cell r="F59" t="str">
            <v>–</v>
          </cell>
          <cell r="H59" t="str">
            <v>–</v>
          </cell>
          <cell r="J59">
            <v>0.94</v>
          </cell>
          <cell r="L59">
            <v>0.31</v>
          </cell>
        </row>
        <row r="60">
          <cell r="B60">
            <v>1924</v>
          </cell>
          <cell r="C60" t="str">
            <v xml:space="preserve"> </v>
          </cell>
          <cell r="D60" t="str">
            <v>Manufacturing</v>
          </cell>
          <cell r="F60">
            <v>5.34</v>
          </cell>
          <cell r="H60">
            <v>1228</v>
          </cell>
          <cell r="J60">
            <v>1.28</v>
          </cell>
          <cell r="L60">
            <v>0.35</v>
          </cell>
        </row>
        <row r="61">
          <cell r="B61">
            <v>1925</v>
          </cell>
          <cell r="C61" t="str">
            <v xml:space="preserve"> </v>
          </cell>
          <cell r="D61" t="str">
            <v>Manufacturing</v>
          </cell>
          <cell r="F61">
            <v>5.66</v>
          </cell>
          <cell r="H61">
            <v>1292</v>
          </cell>
          <cell r="J61">
            <v>1.24</v>
          </cell>
          <cell r="L61">
            <v>0.28000000000000003</v>
          </cell>
        </row>
        <row r="62">
          <cell r="B62">
            <v>2002</v>
          </cell>
          <cell r="C62" t="str">
            <v xml:space="preserve"> </v>
          </cell>
          <cell r="D62" t="str">
            <v>Manufacturing</v>
          </cell>
          <cell r="F62">
            <v>4.07</v>
          </cell>
          <cell r="H62">
            <v>974</v>
          </cell>
          <cell r="J62">
            <v>0.97</v>
          </cell>
          <cell r="L62">
            <v>0.35</v>
          </cell>
        </row>
        <row r="63">
          <cell r="B63">
            <v>2003</v>
          </cell>
          <cell r="C63" t="str">
            <v xml:space="preserve"> </v>
          </cell>
          <cell r="D63" t="str">
            <v>Manufacturing</v>
          </cell>
          <cell r="F63">
            <v>6.23</v>
          </cell>
          <cell r="H63">
            <v>1406</v>
          </cell>
          <cell r="J63">
            <v>1.43</v>
          </cell>
          <cell r="L63">
            <v>0.31</v>
          </cell>
        </row>
        <row r="64">
          <cell r="B64">
            <v>2014</v>
          </cell>
          <cell r="C64" t="str">
            <v xml:space="preserve"> </v>
          </cell>
          <cell r="D64" t="str">
            <v>Manufacturing</v>
          </cell>
          <cell r="F64">
            <v>9.7799999999999994</v>
          </cell>
          <cell r="H64">
            <v>1500</v>
          </cell>
          <cell r="J64">
            <v>2</v>
          </cell>
          <cell r="L64">
            <v>0.25</v>
          </cell>
        </row>
        <row r="65">
          <cell r="B65">
            <v>2016</v>
          </cell>
          <cell r="C65" t="str">
            <v xml:space="preserve"> </v>
          </cell>
          <cell r="D65" t="str">
            <v>Manufacturing</v>
          </cell>
          <cell r="F65">
            <v>4.47</v>
          </cell>
          <cell r="H65">
            <v>1054</v>
          </cell>
          <cell r="J65">
            <v>1.07</v>
          </cell>
          <cell r="L65">
            <v>0.35</v>
          </cell>
        </row>
        <row r="66">
          <cell r="B66">
            <v>2021</v>
          </cell>
          <cell r="C66" t="str">
            <v xml:space="preserve"> </v>
          </cell>
          <cell r="D66" t="str">
            <v>Manufacturing</v>
          </cell>
          <cell r="F66">
            <v>3.45</v>
          </cell>
          <cell r="H66">
            <v>850</v>
          </cell>
          <cell r="J66">
            <v>0.75</v>
          </cell>
          <cell r="L66">
            <v>0.28000000000000003</v>
          </cell>
        </row>
        <row r="67">
          <cell r="B67">
            <v>2039</v>
          </cell>
          <cell r="C67" t="str">
            <v xml:space="preserve"> </v>
          </cell>
          <cell r="D67" t="str">
            <v>Manufacturing</v>
          </cell>
          <cell r="F67">
            <v>3.85</v>
          </cell>
          <cell r="H67">
            <v>930</v>
          </cell>
          <cell r="J67">
            <v>0.92</v>
          </cell>
          <cell r="L67">
            <v>0.35</v>
          </cell>
        </row>
        <row r="68">
          <cell r="B68">
            <v>2041</v>
          </cell>
          <cell r="C68" t="str">
            <v xml:space="preserve"> </v>
          </cell>
          <cell r="D68" t="str">
            <v>Manufacturing</v>
          </cell>
          <cell r="F68">
            <v>4.55</v>
          </cell>
          <cell r="H68">
            <v>1070</v>
          </cell>
          <cell r="J68">
            <v>1.0900000000000001</v>
          </cell>
          <cell r="L68">
            <v>0.35</v>
          </cell>
        </row>
        <row r="69">
          <cell r="B69">
            <v>2065</v>
          </cell>
          <cell r="C69" t="str">
            <v xml:space="preserve"> </v>
          </cell>
          <cell r="D69" t="str">
            <v>Manufacturing</v>
          </cell>
          <cell r="F69">
            <v>5.07</v>
          </cell>
          <cell r="H69">
            <v>1174</v>
          </cell>
          <cell r="J69">
            <v>1.17</v>
          </cell>
          <cell r="L69">
            <v>0.31</v>
          </cell>
        </row>
        <row r="70">
          <cell r="B70">
            <v>2070</v>
          </cell>
          <cell r="C70" t="str">
            <v xml:space="preserve"> </v>
          </cell>
          <cell r="D70" t="str">
            <v>Manufacturing</v>
          </cell>
          <cell r="F70">
            <v>8.84</v>
          </cell>
          <cell r="H70">
            <v>1500</v>
          </cell>
          <cell r="J70">
            <v>2.04</v>
          </cell>
          <cell r="L70">
            <v>0.31</v>
          </cell>
        </row>
        <row r="71">
          <cell r="B71">
            <v>2081</v>
          </cell>
          <cell r="C71" t="str">
            <v xml:space="preserve"> </v>
          </cell>
          <cell r="D71" t="str">
            <v>Manufacturing</v>
          </cell>
          <cell r="F71">
            <v>4.99</v>
          </cell>
          <cell r="H71">
            <v>1158</v>
          </cell>
          <cell r="J71">
            <v>1.1499999999999999</v>
          </cell>
          <cell r="L71">
            <v>0.31</v>
          </cell>
        </row>
        <row r="72">
          <cell r="B72">
            <v>2089</v>
          </cell>
          <cell r="C72" t="str">
            <v xml:space="preserve"> </v>
          </cell>
          <cell r="D72" t="str">
            <v>Manufacturing</v>
          </cell>
          <cell r="F72">
            <v>4.42</v>
          </cell>
          <cell r="H72">
            <v>1044</v>
          </cell>
          <cell r="J72">
            <v>1.01</v>
          </cell>
          <cell r="L72">
            <v>0.31</v>
          </cell>
        </row>
        <row r="73">
          <cell r="B73">
            <v>2095</v>
          </cell>
          <cell r="C73" t="str">
            <v xml:space="preserve"> </v>
          </cell>
          <cell r="D73" t="str">
            <v>Manufacturing</v>
          </cell>
          <cell r="F73">
            <v>6.33</v>
          </cell>
          <cell r="H73">
            <v>1426</v>
          </cell>
          <cell r="J73">
            <v>1.46</v>
          </cell>
          <cell r="L73">
            <v>0.31</v>
          </cell>
        </row>
        <row r="74">
          <cell r="B74">
            <v>2105</v>
          </cell>
          <cell r="C74" t="str">
            <v xml:space="preserve"> </v>
          </cell>
          <cell r="D74" t="str">
            <v>Manufacturing</v>
          </cell>
          <cell r="F74">
            <v>6.87</v>
          </cell>
          <cell r="H74">
            <v>1500</v>
          </cell>
          <cell r="J74">
            <v>1.65</v>
          </cell>
          <cell r="L74">
            <v>0.35</v>
          </cell>
        </row>
        <row r="75">
          <cell r="B75">
            <v>2110</v>
          </cell>
          <cell r="C75" t="str">
            <v xml:space="preserve"> </v>
          </cell>
          <cell r="D75" t="str">
            <v>Manufacturing</v>
          </cell>
          <cell r="F75">
            <v>3.93</v>
          </cell>
          <cell r="H75">
            <v>946</v>
          </cell>
          <cell r="J75">
            <v>0.94</v>
          </cell>
          <cell r="L75">
            <v>0.35</v>
          </cell>
        </row>
        <row r="76">
          <cell r="B76">
            <v>2111</v>
          </cell>
          <cell r="C76" t="str">
            <v xml:space="preserve"> </v>
          </cell>
          <cell r="D76" t="str">
            <v>Manufacturing</v>
          </cell>
          <cell r="F76">
            <v>5.39</v>
          </cell>
          <cell r="H76">
            <v>1238</v>
          </cell>
          <cell r="J76">
            <v>1.29</v>
          </cell>
          <cell r="L76">
            <v>0.35</v>
          </cell>
        </row>
        <row r="77">
          <cell r="B77">
            <v>2112</v>
          </cell>
          <cell r="C77" t="str">
            <v xml:space="preserve"> </v>
          </cell>
          <cell r="D77" t="str">
            <v>Manufacturing</v>
          </cell>
          <cell r="F77">
            <v>6.17</v>
          </cell>
          <cell r="H77">
            <v>1394</v>
          </cell>
          <cell r="J77">
            <v>1.48</v>
          </cell>
          <cell r="L77">
            <v>0.35</v>
          </cell>
        </row>
        <row r="78">
          <cell r="B78">
            <v>2114</v>
          </cell>
          <cell r="C78" t="str">
            <v xml:space="preserve"> </v>
          </cell>
          <cell r="D78" t="str">
            <v>Manufacturing</v>
          </cell>
          <cell r="F78">
            <v>4.9000000000000004</v>
          </cell>
          <cell r="H78">
            <v>1140</v>
          </cell>
          <cell r="J78">
            <v>1.18</v>
          </cell>
          <cell r="L78">
            <v>0.35</v>
          </cell>
        </row>
        <row r="79">
          <cell r="B79">
            <v>2121</v>
          </cell>
          <cell r="C79" t="str">
            <v xml:space="preserve"> </v>
          </cell>
          <cell r="D79" t="str">
            <v>Manufacturing</v>
          </cell>
          <cell r="F79">
            <v>2.5299999999999998</v>
          </cell>
          <cell r="H79">
            <v>666</v>
          </cell>
          <cell r="J79">
            <v>0.59</v>
          </cell>
          <cell r="L79">
            <v>0.31</v>
          </cell>
        </row>
        <row r="80">
          <cell r="B80">
            <v>2130</v>
          </cell>
          <cell r="C80" t="str">
            <v xml:space="preserve"> </v>
          </cell>
          <cell r="D80" t="str">
            <v>Manufacturing</v>
          </cell>
          <cell r="F80">
            <v>3.67</v>
          </cell>
          <cell r="H80">
            <v>894</v>
          </cell>
          <cell r="J80">
            <v>0.85</v>
          </cell>
          <cell r="L80">
            <v>0.31</v>
          </cell>
        </row>
        <row r="81">
          <cell r="B81">
            <v>2131</v>
          </cell>
          <cell r="C81" t="str">
            <v xml:space="preserve"> </v>
          </cell>
          <cell r="D81" t="str">
            <v>Manufacturing</v>
          </cell>
          <cell r="F81">
            <v>4.72</v>
          </cell>
          <cell r="H81">
            <v>1104</v>
          </cell>
          <cell r="J81">
            <v>1.0900000000000001</v>
          </cell>
          <cell r="L81">
            <v>0.31</v>
          </cell>
        </row>
        <row r="82">
          <cell r="B82">
            <v>2143</v>
          </cell>
          <cell r="C82" t="str">
            <v xml:space="preserve"> </v>
          </cell>
          <cell r="D82" t="str">
            <v>Manufacturing</v>
          </cell>
          <cell r="F82">
            <v>3.93</v>
          </cell>
          <cell r="H82">
            <v>946</v>
          </cell>
          <cell r="J82">
            <v>0.95</v>
          </cell>
          <cell r="L82">
            <v>0.35</v>
          </cell>
        </row>
        <row r="83">
          <cell r="B83">
            <v>2157</v>
          </cell>
          <cell r="C83" t="str">
            <v xml:space="preserve"> </v>
          </cell>
          <cell r="D83" t="str">
            <v>Manufacturing</v>
          </cell>
          <cell r="F83">
            <v>6.63</v>
          </cell>
          <cell r="H83">
            <v>1486</v>
          </cell>
          <cell r="J83">
            <v>1.52</v>
          </cell>
          <cell r="L83">
            <v>0.31</v>
          </cell>
        </row>
        <row r="84">
          <cell r="B84">
            <v>2172</v>
          </cell>
          <cell r="C84" t="str">
            <v xml:space="preserve"> </v>
          </cell>
          <cell r="D84" t="str">
            <v>Manufacturing</v>
          </cell>
          <cell r="F84">
            <v>2.8</v>
          </cell>
          <cell r="H84">
            <v>720</v>
          </cell>
          <cell r="J84">
            <v>0.61</v>
          </cell>
          <cell r="L84">
            <v>0.28000000000000003</v>
          </cell>
        </row>
        <row r="85">
          <cell r="B85">
            <v>2174</v>
          </cell>
          <cell r="C85" t="str">
            <v xml:space="preserve"> </v>
          </cell>
          <cell r="D85" t="str">
            <v>Manufacturing</v>
          </cell>
          <cell r="F85">
            <v>5.63</v>
          </cell>
          <cell r="H85">
            <v>1286</v>
          </cell>
          <cell r="J85">
            <v>1.35</v>
          </cell>
          <cell r="L85">
            <v>0.35</v>
          </cell>
        </row>
        <row r="86">
          <cell r="B86">
            <v>2211</v>
          </cell>
          <cell r="C86" t="str">
            <v xml:space="preserve"> </v>
          </cell>
          <cell r="D86" t="str">
            <v>Manufacturing</v>
          </cell>
          <cell r="F86">
            <v>14.61</v>
          </cell>
          <cell r="H86">
            <v>1500</v>
          </cell>
          <cell r="J86">
            <v>2.98</v>
          </cell>
          <cell r="L86">
            <v>0.25</v>
          </cell>
        </row>
        <row r="87">
          <cell r="B87">
            <v>2220</v>
          </cell>
          <cell r="C87" t="str">
            <v xml:space="preserve"> </v>
          </cell>
          <cell r="D87" t="str">
            <v>Manufacturing</v>
          </cell>
          <cell r="F87">
            <v>3.83</v>
          </cell>
          <cell r="H87">
            <v>926</v>
          </cell>
          <cell r="J87">
            <v>0.88</v>
          </cell>
          <cell r="L87">
            <v>0.31</v>
          </cell>
        </row>
        <row r="88">
          <cell r="B88">
            <v>2286</v>
          </cell>
          <cell r="C88" t="str">
            <v xml:space="preserve"> </v>
          </cell>
          <cell r="D88" t="str">
            <v>Manufacturing</v>
          </cell>
          <cell r="F88">
            <v>2.75</v>
          </cell>
          <cell r="H88">
            <v>710</v>
          </cell>
          <cell r="J88">
            <v>0.66</v>
          </cell>
          <cell r="L88">
            <v>0.35</v>
          </cell>
        </row>
        <row r="89">
          <cell r="B89">
            <v>2288</v>
          </cell>
          <cell r="C89" t="str">
            <v xml:space="preserve"> </v>
          </cell>
          <cell r="D89" t="str">
            <v>Manufacturing</v>
          </cell>
          <cell r="F89">
            <v>8.25</v>
          </cell>
          <cell r="H89">
            <v>1500</v>
          </cell>
          <cell r="J89">
            <v>1.98</v>
          </cell>
          <cell r="L89">
            <v>0.35</v>
          </cell>
        </row>
        <row r="90">
          <cell r="B90">
            <v>2300</v>
          </cell>
          <cell r="C90" t="str">
            <v xml:space="preserve"> </v>
          </cell>
          <cell r="D90" t="str">
            <v>Discontinued</v>
          </cell>
          <cell r="F90" t="str">
            <v>–</v>
          </cell>
          <cell r="H90" t="str">
            <v>–</v>
          </cell>
          <cell r="J90">
            <v>0.94</v>
          </cell>
          <cell r="L90">
            <v>0.31</v>
          </cell>
        </row>
        <row r="91">
          <cell r="B91">
            <v>2302</v>
          </cell>
          <cell r="C91" t="str">
            <v xml:space="preserve"> </v>
          </cell>
          <cell r="D91" t="str">
            <v>Manufacturing</v>
          </cell>
          <cell r="F91">
            <v>3.18</v>
          </cell>
          <cell r="H91">
            <v>796</v>
          </cell>
          <cell r="J91">
            <v>0.73</v>
          </cell>
          <cell r="L91">
            <v>0.31</v>
          </cell>
        </row>
        <row r="92">
          <cell r="B92">
            <v>2305</v>
          </cell>
          <cell r="C92" t="str">
            <v xml:space="preserve"> </v>
          </cell>
          <cell r="D92" t="str">
            <v>Manufacturing</v>
          </cell>
          <cell r="F92">
            <v>4.53</v>
          </cell>
          <cell r="H92">
            <v>1066</v>
          </cell>
          <cell r="J92">
            <v>0.99</v>
          </cell>
          <cell r="L92">
            <v>0.28000000000000003</v>
          </cell>
        </row>
        <row r="93">
          <cell r="B93">
            <v>2361</v>
          </cell>
          <cell r="C93" t="str">
            <v xml:space="preserve"> </v>
          </cell>
          <cell r="D93" t="str">
            <v>Manufacturing</v>
          </cell>
          <cell r="F93">
            <v>3.88</v>
          </cell>
          <cell r="H93">
            <v>936</v>
          </cell>
          <cell r="J93">
            <v>0.9</v>
          </cell>
          <cell r="L93">
            <v>0.31</v>
          </cell>
        </row>
        <row r="94">
          <cell r="B94">
            <v>2362</v>
          </cell>
          <cell r="C94" t="str">
            <v xml:space="preserve"> </v>
          </cell>
          <cell r="D94" t="str">
            <v>Manufacturing</v>
          </cell>
          <cell r="F94">
            <v>3.53</v>
          </cell>
          <cell r="H94">
            <v>866</v>
          </cell>
          <cell r="J94">
            <v>0.82</v>
          </cell>
          <cell r="L94">
            <v>0.31</v>
          </cell>
        </row>
        <row r="95">
          <cell r="B95">
            <v>2380</v>
          </cell>
          <cell r="C95" t="str">
            <v xml:space="preserve"> </v>
          </cell>
          <cell r="D95" t="str">
            <v>Manufacturing</v>
          </cell>
          <cell r="F95">
            <v>3.96</v>
          </cell>
          <cell r="H95">
            <v>952</v>
          </cell>
          <cell r="J95">
            <v>0.92</v>
          </cell>
          <cell r="L95">
            <v>0.31</v>
          </cell>
        </row>
        <row r="96">
          <cell r="B96">
            <v>2386</v>
          </cell>
          <cell r="C96" t="str">
            <v xml:space="preserve"> </v>
          </cell>
          <cell r="D96" t="str">
            <v>Discontinued</v>
          </cell>
          <cell r="F96" t="str">
            <v>–</v>
          </cell>
          <cell r="H96" t="str">
            <v>–</v>
          </cell>
          <cell r="J96">
            <v>0.94</v>
          </cell>
          <cell r="L96">
            <v>0.31</v>
          </cell>
        </row>
        <row r="97">
          <cell r="B97">
            <v>2388</v>
          </cell>
          <cell r="C97" t="str">
            <v xml:space="preserve"> </v>
          </cell>
          <cell r="D97" t="str">
            <v>Manufacturing</v>
          </cell>
          <cell r="F97">
            <v>3.05</v>
          </cell>
          <cell r="H97">
            <v>770</v>
          </cell>
          <cell r="J97">
            <v>0.73</v>
          </cell>
          <cell r="L97">
            <v>0.35</v>
          </cell>
        </row>
        <row r="98">
          <cell r="B98">
            <v>2402</v>
          </cell>
          <cell r="C98" t="str">
            <v xml:space="preserve"> </v>
          </cell>
          <cell r="D98" t="str">
            <v>Manufacturing</v>
          </cell>
          <cell r="F98">
            <v>6.82</v>
          </cell>
          <cell r="H98">
            <v>1500</v>
          </cell>
          <cell r="J98">
            <v>1.4</v>
          </cell>
          <cell r="L98">
            <v>0.25</v>
          </cell>
        </row>
        <row r="99">
          <cell r="B99">
            <v>2413</v>
          </cell>
          <cell r="C99" t="str">
            <v xml:space="preserve"> </v>
          </cell>
          <cell r="D99" t="str">
            <v>Manufacturing</v>
          </cell>
          <cell r="F99">
            <v>5.07</v>
          </cell>
          <cell r="H99">
            <v>1174</v>
          </cell>
          <cell r="J99">
            <v>1.17</v>
          </cell>
          <cell r="L99">
            <v>0.31</v>
          </cell>
        </row>
        <row r="100">
          <cell r="B100">
            <v>2416</v>
          </cell>
          <cell r="C100" t="str">
            <v xml:space="preserve"> </v>
          </cell>
          <cell r="D100" t="str">
            <v>Manufacturing</v>
          </cell>
          <cell r="F100">
            <v>3.96</v>
          </cell>
          <cell r="H100">
            <v>952</v>
          </cell>
          <cell r="J100">
            <v>0.91</v>
          </cell>
          <cell r="L100">
            <v>0.31</v>
          </cell>
        </row>
        <row r="101">
          <cell r="B101">
            <v>2417</v>
          </cell>
          <cell r="C101" t="str">
            <v xml:space="preserve"> </v>
          </cell>
          <cell r="D101" t="str">
            <v>Manufacturing</v>
          </cell>
          <cell r="F101">
            <v>2.37</v>
          </cell>
          <cell r="H101">
            <v>634</v>
          </cell>
          <cell r="J101">
            <v>0.54</v>
          </cell>
          <cell r="L101">
            <v>0.31</v>
          </cell>
        </row>
        <row r="102">
          <cell r="B102">
            <v>2501</v>
          </cell>
          <cell r="C102" t="str">
            <v xml:space="preserve"> </v>
          </cell>
          <cell r="D102" t="str">
            <v>Manufacturing</v>
          </cell>
          <cell r="F102">
            <v>4.0999999999999996</v>
          </cell>
          <cell r="H102">
            <v>980</v>
          </cell>
          <cell r="J102">
            <v>0.94</v>
          </cell>
          <cell r="L102">
            <v>0.31</v>
          </cell>
        </row>
        <row r="103">
          <cell r="B103">
            <v>2503</v>
          </cell>
          <cell r="C103" t="str">
            <v xml:space="preserve"> </v>
          </cell>
          <cell r="D103" t="str">
            <v>Manufacturing</v>
          </cell>
          <cell r="F103">
            <v>2.37</v>
          </cell>
          <cell r="H103">
            <v>634</v>
          </cell>
          <cell r="J103">
            <v>0.56999999999999995</v>
          </cell>
          <cell r="L103">
            <v>0.35</v>
          </cell>
        </row>
        <row r="104">
          <cell r="B104">
            <v>2534</v>
          </cell>
          <cell r="C104" t="str">
            <v xml:space="preserve"> </v>
          </cell>
          <cell r="D104" t="str">
            <v>Discontinued</v>
          </cell>
          <cell r="F104" t="str">
            <v>–</v>
          </cell>
          <cell r="H104" t="str">
            <v>–</v>
          </cell>
          <cell r="J104">
            <v>0.94</v>
          </cell>
          <cell r="L104">
            <v>0.31</v>
          </cell>
        </row>
        <row r="105">
          <cell r="B105">
            <v>2570</v>
          </cell>
          <cell r="C105" t="str">
            <v xml:space="preserve"> </v>
          </cell>
          <cell r="D105" t="str">
            <v>Manufacturing</v>
          </cell>
          <cell r="F105">
            <v>6.55</v>
          </cell>
          <cell r="H105">
            <v>1470</v>
          </cell>
          <cell r="J105">
            <v>1.56</v>
          </cell>
          <cell r="L105">
            <v>0.35</v>
          </cell>
        </row>
        <row r="106">
          <cell r="B106">
            <v>2585</v>
          </cell>
          <cell r="C106" t="str">
            <v xml:space="preserve"> </v>
          </cell>
          <cell r="D106" t="str">
            <v>Manufacturing</v>
          </cell>
          <cell r="F106">
            <v>6.74</v>
          </cell>
          <cell r="H106">
            <v>1500</v>
          </cell>
          <cell r="J106">
            <v>1.61</v>
          </cell>
          <cell r="L106">
            <v>0.35</v>
          </cell>
        </row>
        <row r="107">
          <cell r="B107">
            <v>2586</v>
          </cell>
          <cell r="C107" t="str">
            <v xml:space="preserve"> </v>
          </cell>
          <cell r="D107" t="str">
            <v>Manufacturing</v>
          </cell>
          <cell r="F107">
            <v>5.26</v>
          </cell>
          <cell r="H107">
            <v>1212</v>
          </cell>
          <cell r="J107">
            <v>1.21</v>
          </cell>
          <cell r="L107">
            <v>0.31</v>
          </cell>
        </row>
        <row r="108">
          <cell r="B108">
            <v>2587</v>
          </cell>
          <cell r="C108" t="str">
            <v xml:space="preserve"> </v>
          </cell>
          <cell r="D108" t="str">
            <v>Goods and Services</v>
          </cell>
          <cell r="F108">
            <v>4.0999999999999996</v>
          </cell>
          <cell r="H108">
            <v>980</v>
          </cell>
          <cell r="J108">
            <v>0.98</v>
          </cell>
          <cell r="L108">
            <v>0.35</v>
          </cell>
        </row>
        <row r="109">
          <cell r="B109">
            <v>2589</v>
          </cell>
          <cell r="C109" t="str">
            <v xml:space="preserve"> </v>
          </cell>
          <cell r="D109" t="str">
            <v>Manufacturing</v>
          </cell>
          <cell r="F109">
            <v>4.3099999999999996</v>
          </cell>
          <cell r="H109">
            <v>1022</v>
          </cell>
          <cell r="J109">
            <v>1</v>
          </cell>
          <cell r="L109">
            <v>0.31</v>
          </cell>
        </row>
        <row r="110">
          <cell r="B110">
            <v>2600</v>
          </cell>
          <cell r="C110" t="str">
            <v xml:space="preserve"> </v>
          </cell>
          <cell r="D110" t="str">
            <v>Manufacturing</v>
          </cell>
          <cell r="F110">
            <v>7.06</v>
          </cell>
          <cell r="H110">
            <v>1500</v>
          </cell>
          <cell r="J110">
            <v>1.69</v>
          </cell>
          <cell r="L110">
            <v>0.35</v>
          </cell>
        </row>
        <row r="111">
          <cell r="B111">
            <v>2623</v>
          </cell>
          <cell r="C111" t="str">
            <v xml:space="preserve"> </v>
          </cell>
          <cell r="D111" t="str">
            <v>Manufacturing</v>
          </cell>
          <cell r="F111">
            <v>12.5</v>
          </cell>
          <cell r="H111">
            <v>1500</v>
          </cell>
          <cell r="J111">
            <v>2.74</v>
          </cell>
          <cell r="L111">
            <v>0.28000000000000003</v>
          </cell>
        </row>
        <row r="112">
          <cell r="B112">
            <v>2651</v>
          </cell>
          <cell r="C112" t="str">
            <v xml:space="preserve"> </v>
          </cell>
          <cell r="D112" t="str">
            <v>Manufacturing</v>
          </cell>
          <cell r="F112">
            <v>2.4500000000000002</v>
          </cell>
          <cell r="H112">
            <v>650</v>
          </cell>
          <cell r="J112">
            <v>0.59</v>
          </cell>
          <cell r="L112">
            <v>0.35</v>
          </cell>
        </row>
        <row r="113">
          <cell r="B113">
            <v>2660</v>
          </cell>
          <cell r="C113" t="str">
            <v xml:space="preserve"> </v>
          </cell>
          <cell r="D113" t="str">
            <v>Manufacturing</v>
          </cell>
          <cell r="F113">
            <v>3.75</v>
          </cell>
          <cell r="H113">
            <v>910</v>
          </cell>
          <cell r="J113">
            <v>0.9</v>
          </cell>
          <cell r="L113">
            <v>0.35</v>
          </cell>
        </row>
        <row r="114">
          <cell r="B114">
            <v>2670</v>
          </cell>
          <cell r="C114" t="str">
            <v xml:space="preserve"> </v>
          </cell>
          <cell r="D114" t="str">
            <v>Manufacturing</v>
          </cell>
          <cell r="F114">
            <v>2.72</v>
          </cell>
          <cell r="H114">
            <v>704</v>
          </cell>
          <cell r="J114">
            <v>0.69</v>
          </cell>
          <cell r="L114">
            <v>0.38</v>
          </cell>
        </row>
        <row r="115">
          <cell r="B115">
            <v>2683</v>
          </cell>
          <cell r="C115" t="str">
            <v xml:space="preserve"> </v>
          </cell>
          <cell r="D115" t="str">
            <v>Manufacturing</v>
          </cell>
          <cell r="F115">
            <v>2.86</v>
          </cell>
          <cell r="H115">
            <v>732</v>
          </cell>
          <cell r="J115">
            <v>0.69</v>
          </cell>
          <cell r="L115">
            <v>0.35</v>
          </cell>
        </row>
        <row r="116">
          <cell r="B116">
            <v>2688</v>
          </cell>
          <cell r="C116" t="str">
            <v xml:space="preserve"> </v>
          </cell>
          <cell r="D116" t="str">
            <v>Manufacturing</v>
          </cell>
          <cell r="F116">
            <v>5.71</v>
          </cell>
          <cell r="H116">
            <v>1302</v>
          </cell>
          <cell r="J116">
            <v>1.37</v>
          </cell>
          <cell r="L116">
            <v>0.35</v>
          </cell>
        </row>
        <row r="117">
          <cell r="B117">
            <v>2702</v>
          </cell>
          <cell r="C117" t="str">
            <v xml:space="preserve"> </v>
          </cell>
          <cell r="D117" t="str">
            <v>Miscellaneous</v>
          </cell>
          <cell r="F117">
            <v>36.869999999999997</v>
          </cell>
          <cell r="H117">
            <v>1500</v>
          </cell>
          <cell r="J117">
            <v>6.38</v>
          </cell>
          <cell r="L117">
            <v>0.2</v>
          </cell>
        </row>
        <row r="118">
          <cell r="B118">
            <v>2705</v>
          </cell>
          <cell r="C118" t="str">
            <v>X*</v>
          </cell>
          <cell r="D118" t="str">
            <v>Miscellaneous</v>
          </cell>
          <cell r="F118">
            <v>127.96</v>
          </cell>
          <cell r="H118">
            <v>1500</v>
          </cell>
          <cell r="J118">
            <v>26.04</v>
          </cell>
          <cell r="L118">
            <v>0.25</v>
          </cell>
        </row>
        <row r="119">
          <cell r="B119">
            <v>2709</v>
          </cell>
          <cell r="C119" t="str">
            <v xml:space="preserve"> </v>
          </cell>
          <cell r="D119" t="str">
            <v>Miscellaneous</v>
          </cell>
          <cell r="F119">
            <v>16.82</v>
          </cell>
          <cell r="H119">
            <v>1500</v>
          </cell>
          <cell r="J119">
            <v>3.42</v>
          </cell>
          <cell r="L119">
            <v>0.25</v>
          </cell>
        </row>
        <row r="120">
          <cell r="B120">
            <v>2710</v>
          </cell>
          <cell r="C120" t="str">
            <v xml:space="preserve"> </v>
          </cell>
          <cell r="D120" t="str">
            <v>Manufacturing</v>
          </cell>
          <cell r="F120">
            <v>15.98</v>
          </cell>
          <cell r="H120">
            <v>1500</v>
          </cell>
          <cell r="J120">
            <v>3.08</v>
          </cell>
          <cell r="L120">
            <v>0.22</v>
          </cell>
        </row>
        <row r="121">
          <cell r="B121">
            <v>2714</v>
          </cell>
          <cell r="C121" t="str">
            <v xml:space="preserve"> </v>
          </cell>
          <cell r="D121" t="str">
            <v>Manufacturing</v>
          </cell>
          <cell r="F121">
            <v>7.79</v>
          </cell>
          <cell r="H121">
            <v>1500</v>
          </cell>
          <cell r="J121">
            <v>1.87</v>
          </cell>
          <cell r="L121">
            <v>0.35</v>
          </cell>
        </row>
        <row r="122">
          <cell r="B122">
            <v>2727</v>
          </cell>
          <cell r="C122" t="str">
            <v>X</v>
          </cell>
          <cell r="D122" t="str">
            <v>Miscellaneous</v>
          </cell>
          <cell r="F122">
            <v>17.41</v>
          </cell>
          <cell r="H122">
            <v>1500</v>
          </cell>
          <cell r="J122">
            <v>3.55</v>
          </cell>
          <cell r="L122">
            <v>0.25</v>
          </cell>
        </row>
        <row r="123">
          <cell r="B123">
            <v>2731</v>
          </cell>
          <cell r="C123" t="str">
            <v xml:space="preserve"> </v>
          </cell>
          <cell r="D123" t="str">
            <v>Manufacturing</v>
          </cell>
          <cell r="F123">
            <v>7.47</v>
          </cell>
          <cell r="H123">
            <v>1500</v>
          </cell>
          <cell r="J123">
            <v>1.53</v>
          </cell>
          <cell r="L123">
            <v>0.25</v>
          </cell>
        </row>
        <row r="124">
          <cell r="B124">
            <v>2735</v>
          </cell>
          <cell r="C124" t="str">
            <v xml:space="preserve"> </v>
          </cell>
          <cell r="D124" t="str">
            <v>Manufacturing</v>
          </cell>
          <cell r="F124">
            <v>7.25</v>
          </cell>
          <cell r="H124">
            <v>1500</v>
          </cell>
          <cell r="J124">
            <v>1.74</v>
          </cell>
          <cell r="L124">
            <v>0.35</v>
          </cell>
        </row>
        <row r="125">
          <cell r="B125">
            <v>2759</v>
          </cell>
          <cell r="C125" t="str">
            <v xml:space="preserve"> </v>
          </cell>
          <cell r="D125" t="str">
            <v>Manufacturing</v>
          </cell>
          <cell r="F125">
            <v>10.130000000000001</v>
          </cell>
          <cell r="H125">
            <v>1500</v>
          </cell>
          <cell r="J125">
            <v>2.4300000000000002</v>
          </cell>
          <cell r="L125">
            <v>0.35</v>
          </cell>
        </row>
        <row r="126">
          <cell r="B126">
            <v>2790</v>
          </cell>
          <cell r="C126" t="str">
            <v xml:space="preserve"> </v>
          </cell>
          <cell r="D126" t="str">
            <v>Manufacturing</v>
          </cell>
          <cell r="F126">
            <v>3.1</v>
          </cell>
          <cell r="H126">
            <v>780</v>
          </cell>
          <cell r="J126">
            <v>0.74</v>
          </cell>
          <cell r="L126">
            <v>0.35</v>
          </cell>
        </row>
        <row r="127">
          <cell r="B127">
            <v>2791</v>
          </cell>
          <cell r="C127" t="str">
            <v xml:space="preserve"> </v>
          </cell>
          <cell r="D127" t="str">
            <v>Discontinued</v>
          </cell>
          <cell r="F127" t="str">
            <v>–</v>
          </cell>
          <cell r="H127" t="str">
            <v>–</v>
          </cell>
          <cell r="J127">
            <v>1.67</v>
          </cell>
          <cell r="L127">
            <v>0.35</v>
          </cell>
        </row>
        <row r="128">
          <cell r="B128">
            <v>2797</v>
          </cell>
          <cell r="C128" t="str">
            <v xml:space="preserve"> </v>
          </cell>
          <cell r="D128" t="str">
            <v>Manufacturing</v>
          </cell>
          <cell r="F128">
            <v>9.7799999999999994</v>
          </cell>
          <cell r="H128">
            <v>1500</v>
          </cell>
          <cell r="J128">
            <v>2.2599999999999998</v>
          </cell>
          <cell r="L128">
            <v>0.31</v>
          </cell>
        </row>
        <row r="129">
          <cell r="B129">
            <v>2799</v>
          </cell>
          <cell r="C129" t="str">
            <v xml:space="preserve"> </v>
          </cell>
          <cell r="D129" t="str">
            <v>Contracting</v>
          </cell>
          <cell r="F129">
            <v>12.94</v>
          </cell>
          <cell r="H129">
            <v>1500</v>
          </cell>
          <cell r="J129">
            <v>2.84</v>
          </cell>
          <cell r="L129">
            <v>0.28000000000000003</v>
          </cell>
        </row>
        <row r="130">
          <cell r="B130">
            <v>2802</v>
          </cell>
          <cell r="C130" t="str">
            <v xml:space="preserve"> </v>
          </cell>
          <cell r="D130" t="str">
            <v>Manufacturing</v>
          </cell>
          <cell r="F130">
            <v>9.6199999999999992</v>
          </cell>
          <cell r="H130">
            <v>1500</v>
          </cell>
          <cell r="J130">
            <v>2.12</v>
          </cell>
          <cell r="L130">
            <v>0.28000000000000003</v>
          </cell>
        </row>
        <row r="131">
          <cell r="B131">
            <v>2835</v>
          </cell>
          <cell r="C131" t="str">
            <v xml:space="preserve"> </v>
          </cell>
          <cell r="D131" t="str">
            <v>Manufacturing</v>
          </cell>
          <cell r="F131">
            <v>4.6900000000000004</v>
          </cell>
          <cell r="H131">
            <v>1098</v>
          </cell>
          <cell r="J131">
            <v>1.2</v>
          </cell>
          <cell r="L131">
            <v>0.38</v>
          </cell>
        </row>
        <row r="132">
          <cell r="B132">
            <v>2836</v>
          </cell>
          <cell r="C132" t="str">
            <v xml:space="preserve"> </v>
          </cell>
          <cell r="D132" t="str">
            <v>Manufacturing</v>
          </cell>
          <cell r="F132">
            <v>3.5</v>
          </cell>
          <cell r="H132">
            <v>860</v>
          </cell>
          <cell r="J132">
            <v>0.89</v>
          </cell>
          <cell r="L132">
            <v>0.38</v>
          </cell>
        </row>
        <row r="133">
          <cell r="B133">
            <v>2841</v>
          </cell>
          <cell r="C133" t="str">
            <v xml:space="preserve"> </v>
          </cell>
          <cell r="D133" t="str">
            <v>Manufacturing</v>
          </cell>
          <cell r="F133">
            <v>6.95</v>
          </cell>
          <cell r="H133">
            <v>1500</v>
          </cell>
          <cell r="J133">
            <v>1.67</v>
          </cell>
          <cell r="L133">
            <v>0.35</v>
          </cell>
        </row>
        <row r="134">
          <cell r="B134">
            <v>2881</v>
          </cell>
          <cell r="C134" t="str">
            <v xml:space="preserve"> </v>
          </cell>
          <cell r="D134" t="str">
            <v>Manufacturing</v>
          </cell>
          <cell r="F134">
            <v>7.38</v>
          </cell>
          <cell r="H134">
            <v>1500</v>
          </cell>
          <cell r="J134">
            <v>1.89</v>
          </cell>
          <cell r="L134">
            <v>0.38</v>
          </cell>
        </row>
        <row r="135">
          <cell r="B135">
            <v>2883</v>
          </cell>
          <cell r="C135" t="str">
            <v xml:space="preserve"> </v>
          </cell>
          <cell r="D135" t="str">
            <v>Manufacturing</v>
          </cell>
          <cell r="F135">
            <v>7.3</v>
          </cell>
          <cell r="H135">
            <v>1500</v>
          </cell>
          <cell r="J135">
            <v>1.68</v>
          </cell>
          <cell r="L135">
            <v>0.31</v>
          </cell>
        </row>
        <row r="136">
          <cell r="B136">
            <v>2913</v>
          </cell>
          <cell r="C136" t="str">
            <v xml:space="preserve"> </v>
          </cell>
          <cell r="D136" t="str">
            <v>Discontinued</v>
          </cell>
          <cell r="F136" t="str">
            <v>–</v>
          </cell>
          <cell r="H136" t="str">
            <v>–</v>
          </cell>
          <cell r="J136">
            <v>1.68</v>
          </cell>
          <cell r="L136">
            <v>0.31</v>
          </cell>
        </row>
        <row r="137">
          <cell r="B137">
            <v>2915</v>
          </cell>
          <cell r="C137" t="str">
            <v xml:space="preserve"> </v>
          </cell>
          <cell r="D137" t="str">
            <v>Manufacturing</v>
          </cell>
          <cell r="F137">
            <v>4.72</v>
          </cell>
          <cell r="H137">
            <v>1104</v>
          </cell>
          <cell r="J137">
            <v>1.03</v>
          </cell>
          <cell r="L137">
            <v>0.28000000000000003</v>
          </cell>
        </row>
        <row r="138">
          <cell r="B138">
            <v>2916</v>
          </cell>
          <cell r="C138" t="str">
            <v xml:space="preserve"> </v>
          </cell>
          <cell r="D138" t="str">
            <v>Manufacturing</v>
          </cell>
          <cell r="F138">
            <v>6.93</v>
          </cell>
          <cell r="H138">
            <v>1500</v>
          </cell>
          <cell r="J138">
            <v>1.33</v>
          </cell>
          <cell r="L138">
            <v>0.22</v>
          </cell>
        </row>
        <row r="139">
          <cell r="B139">
            <v>2923</v>
          </cell>
          <cell r="C139" t="str">
            <v xml:space="preserve"> </v>
          </cell>
          <cell r="D139" t="str">
            <v>Manufacturing</v>
          </cell>
          <cell r="F139">
            <v>4.2</v>
          </cell>
          <cell r="H139">
            <v>1000</v>
          </cell>
          <cell r="J139">
            <v>1.01</v>
          </cell>
          <cell r="L139">
            <v>0.35</v>
          </cell>
        </row>
        <row r="140">
          <cell r="B140">
            <v>2942</v>
          </cell>
          <cell r="C140" t="str">
            <v xml:space="preserve"> </v>
          </cell>
          <cell r="D140" t="str">
            <v>Discontinued</v>
          </cell>
          <cell r="F140" t="str">
            <v>–</v>
          </cell>
          <cell r="H140" t="str">
            <v>–</v>
          </cell>
          <cell r="J140">
            <v>0.48</v>
          </cell>
          <cell r="L140">
            <v>0.38</v>
          </cell>
        </row>
        <row r="141">
          <cell r="B141">
            <v>2960</v>
          </cell>
          <cell r="C141" t="str">
            <v xml:space="preserve"> </v>
          </cell>
          <cell r="D141" t="str">
            <v>Manufacturing</v>
          </cell>
          <cell r="F141">
            <v>7.01</v>
          </cell>
          <cell r="H141">
            <v>1500</v>
          </cell>
          <cell r="J141">
            <v>1.61</v>
          </cell>
          <cell r="L141">
            <v>0.31</v>
          </cell>
        </row>
        <row r="142">
          <cell r="B142">
            <v>3004</v>
          </cell>
          <cell r="C142" t="str">
            <v xml:space="preserve"> </v>
          </cell>
          <cell r="D142" t="str">
            <v>Manufacturing</v>
          </cell>
          <cell r="F142">
            <v>2.48</v>
          </cell>
          <cell r="H142">
            <v>656</v>
          </cell>
          <cell r="J142">
            <v>0.51</v>
          </cell>
          <cell r="L142">
            <v>0.25</v>
          </cell>
        </row>
        <row r="143">
          <cell r="B143">
            <v>3018</v>
          </cell>
          <cell r="C143" t="str">
            <v xml:space="preserve"> </v>
          </cell>
          <cell r="D143" t="str">
            <v>Manufacturing</v>
          </cell>
          <cell r="F143">
            <v>7.55</v>
          </cell>
          <cell r="H143">
            <v>1500</v>
          </cell>
          <cell r="J143">
            <v>1.54</v>
          </cell>
          <cell r="L143">
            <v>0.25</v>
          </cell>
        </row>
        <row r="144">
          <cell r="B144">
            <v>3022</v>
          </cell>
          <cell r="C144" t="str">
            <v xml:space="preserve"> </v>
          </cell>
          <cell r="D144" t="str">
            <v>Manufacturing</v>
          </cell>
          <cell r="F144">
            <v>11.62</v>
          </cell>
          <cell r="H144">
            <v>1500</v>
          </cell>
          <cell r="J144">
            <v>2.78</v>
          </cell>
          <cell r="L144">
            <v>0.35</v>
          </cell>
        </row>
        <row r="145">
          <cell r="B145">
            <v>3027</v>
          </cell>
          <cell r="C145" t="str">
            <v xml:space="preserve"> </v>
          </cell>
          <cell r="D145" t="str">
            <v>Manufacturing</v>
          </cell>
          <cell r="F145">
            <v>4.2300000000000004</v>
          </cell>
          <cell r="H145">
            <v>1006</v>
          </cell>
          <cell r="J145">
            <v>0.86</v>
          </cell>
          <cell r="L145">
            <v>0.25</v>
          </cell>
        </row>
        <row r="146">
          <cell r="B146">
            <v>3028</v>
          </cell>
          <cell r="C146" t="str">
            <v xml:space="preserve"> </v>
          </cell>
          <cell r="D146" t="str">
            <v>Manufacturing</v>
          </cell>
          <cell r="F146">
            <v>4.66</v>
          </cell>
          <cell r="H146">
            <v>1092</v>
          </cell>
          <cell r="J146">
            <v>1.08</v>
          </cell>
          <cell r="L146">
            <v>0.31</v>
          </cell>
        </row>
        <row r="147">
          <cell r="B147">
            <v>3030</v>
          </cell>
          <cell r="C147" t="str">
            <v xml:space="preserve"> </v>
          </cell>
          <cell r="D147" t="str">
            <v>Manufacturing</v>
          </cell>
          <cell r="F147">
            <v>10.97</v>
          </cell>
          <cell r="H147">
            <v>1500</v>
          </cell>
          <cell r="J147">
            <v>2.2400000000000002</v>
          </cell>
          <cell r="L147">
            <v>0.25</v>
          </cell>
        </row>
        <row r="148">
          <cell r="B148">
            <v>3040</v>
          </cell>
          <cell r="C148" t="str">
            <v xml:space="preserve"> </v>
          </cell>
          <cell r="D148" t="str">
            <v>Manufacturing</v>
          </cell>
          <cell r="F148">
            <v>11.29</v>
          </cell>
          <cell r="H148">
            <v>1500</v>
          </cell>
          <cell r="J148">
            <v>2.2999999999999998</v>
          </cell>
          <cell r="L148">
            <v>0.25</v>
          </cell>
        </row>
        <row r="149">
          <cell r="B149">
            <v>3041</v>
          </cell>
          <cell r="C149" t="str">
            <v xml:space="preserve"> </v>
          </cell>
          <cell r="D149" t="str">
            <v>Manufacturing</v>
          </cell>
          <cell r="F149">
            <v>7.63</v>
          </cell>
          <cell r="H149">
            <v>1500</v>
          </cell>
          <cell r="J149">
            <v>1.76</v>
          </cell>
          <cell r="L149">
            <v>0.31</v>
          </cell>
        </row>
        <row r="150">
          <cell r="B150">
            <v>3042</v>
          </cell>
          <cell r="C150" t="str">
            <v xml:space="preserve"> </v>
          </cell>
          <cell r="D150" t="str">
            <v>Manufacturing</v>
          </cell>
          <cell r="F150">
            <v>5.58</v>
          </cell>
          <cell r="H150">
            <v>1276</v>
          </cell>
          <cell r="J150">
            <v>1.22</v>
          </cell>
          <cell r="L150">
            <v>0.28000000000000003</v>
          </cell>
        </row>
        <row r="151">
          <cell r="B151">
            <v>3064</v>
          </cell>
          <cell r="C151" t="str">
            <v xml:space="preserve"> </v>
          </cell>
          <cell r="D151" t="str">
            <v>Manufacturing</v>
          </cell>
          <cell r="F151">
            <v>8.76</v>
          </cell>
          <cell r="H151">
            <v>1500</v>
          </cell>
          <cell r="J151">
            <v>2.0299999999999998</v>
          </cell>
          <cell r="L151">
            <v>0.31</v>
          </cell>
        </row>
        <row r="152">
          <cell r="B152">
            <v>3069</v>
          </cell>
          <cell r="C152" t="str">
            <v xml:space="preserve"> </v>
          </cell>
          <cell r="D152" t="str">
            <v>Discontinued</v>
          </cell>
          <cell r="F152" t="str">
            <v>–</v>
          </cell>
          <cell r="H152" t="str">
            <v>–</v>
          </cell>
          <cell r="J152">
            <v>1.17</v>
          </cell>
          <cell r="L152">
            <v>0.31</v>
          </cell>
        </row>
        <row r="153">
          <cell r="B153">
            <v>3076</v>
          </cell>
          <cell r="C153" t="str">
            <v xml:space="preserve"> </v>
          </cell>
          <cell r="D153" t="str">
            <v>Manufacturing</v>
          </cell>
          <cell r="F153">
            <v>5.07</v>
          </cell>
          <cell r="H153">
            <v>1174</v>
          </cell>
          <cell r="J153">
            <v>1.17</v>
          </cell>
          <cell r="L153">
            <v>0.31</v>
          </cell>
        </row>
        <row r="154">
          <cell r="B154">
            <v>3081</v>
          </cell>
          <cell r="C154" t="str">
            <v>D</v>
          </cell>
          <cell r="D154" t="str">
            <v>Manufacturing</v>
          </cell>
          <cell r="F154">
            <v>6.92</v>
          </cell>
          <cell r="H154">
            <v>1500</v>
          </cell>
          <cell r="J154">
            <v>1.39</v>
          </cell>
          <cell r="L154">
            <v>0.25</v>
          </cell>
        </row>
        <row r="155">
          <cell r="B155">
            <v>3082</v>
          </cell>
          <cell r="C155" t="str">
            <v>D</v>
          </cell>
          <cell r="D155" t="str">
            <v>Manufacturing</v>
          </cell>
          <cell r="F155">
            <v>7.17</v>
          </cell>
          <cell r="H155">
            <v>1500</v>
          </cell>
          <cell r="J155">
            <v>1.45</v>
          </cell>
          <cell r="L155">
            <v>0.25</v>
          </cell>
        </row>
        <row r="156">
          <cell r="B156">
            <v>3085</v>
          </cell>
          <cell r="C156" t="str">
            <v>D</v>
          </cell>
          <cell r="D156" t="str">
            <v>Manufacturing</v>
          </cell>
          <cell r="F156">
            <v>7.14</v>
          </cell>
          <cell r="H156">
            <v>1500</v>
          </cell>
          <cell r="J156">
            <v>1.43</v>
          </cell>
          <cell r="L156">
            <v>0.25</v>
          </cell>
        </row>
        <row r="157">
          <cell r="B157">
            <v>3110</v>
          </cell>
          <cell r="C157" t="str">
            <v xml:space="preserve"> </v>
          </cell>
          <cell r="D157" t="str">
            <v>Manufacturing</v>
          </cell>
          <cell r="F157">
            <v>7.38</v>
          </cell>
          <cell r="H157">
            <v>1500</v>
          </cell>
          <cell r="J157">
            <v>1.7</v>
          </cell>
          <cell r="L157">
            <v>0.31</v>
          </cell>
        </row>
        <row r="158">
          <cell r="B158">
            <v>3111</v>
          </cell>
          <cell r="C158" t="str">
            <v xml:space="preserve"> </v>
          </cell>
          <cell r="D158" t="str">
            <v>Manufacturing</v>
          </cell>
          <cell r="F158">
            <v>5.17</v>
          </cell>
          <cell r="H158">
            <v>1194</v>
          </cell>
          <cell r="J158">
            <v>1.19</v>
          </cell>
          <cell r="L158">
            <v>0.31</v>
          </cell>
        </row>
        <row r="159">
          <cell r="B159">
            <v>3113</v>
          </cell>
          <cell r="C159" t="str">
            <v xml:space="preserve"> </v>
          </cell>
          <cell r="D159" t="str">
            <v>Manufacturing</v>
          </cell>
          <cell r="F159">
            <v>3.37</v>
          </cell>
          <cell r="H159">
            <v>834</v>
          </cell>
          <cell r="J159">
            <v>0.77</v>
          </cell>
          <cell r="L159">
            <v>0.31</v>
          </cell>
        </row>
        <row r="160">
          <cell r="B160">
            <v>3114</v>
          </cell>
          <cell r="C160" t="str">
            <v xml:space="preserve"> </v>
          </cell>
          <cell r="D160" t="str">
            <v>Manufacturing</v>
          </cell>
          <cell r="F160">
            <v>4.0199999999999996</v>
          </cell>
          <cell r="H160">
            <v>964</v>
          </cell>
          <cell r="J160">
            <v>0.93</v>
          </cell>
          <cell r="L160">
            <v>0.31</v>
          </cell>
        </row>
        <row r="161">
          <cell r="B161">
            <v>3118</v>
          </cell>
          <cell r="C161" t="str">
            <v xml:space="preserve"> </v>
          </cell>
          <cell r="D161" t="str">
            <v>Manufacturing</v>
          </cell>
          <cell r="F161">
            <v>3.88</v>
          </cell>
          <cell r="H161">
            <v>936</v>
          </cell>
          <cell r="J161">
            <v>0.93</v>
          </cell>
          <cell r="L161">
            <v>0.35</v>
          </cell>
        </row>
        <row r="162">
          <cell r="B162">
            <v>3119</v>
          </cell>
          <cell r="C162" t="str">
            <v xml:space="preserve"> </v>
          </cell>
          <cell r="D162" t="str">
            <v>Manufacturing</v>
          </cell>
          <cell r="F162">
            <v>1.35</v>
          </cell>
          <cell r="H162">
            <v>430</v>
          </cell>
          <cell r="J162">
            <v>0.34</v>
          </cell>
          <cell r="L162">
            <v>0.38</v>
          </cell>
        </row>
        <row r="163">
          <cell r="B163">
            <v>3122</v>
          </cell>
          <cell r="C163" t="str">
            <v xml:space="preserve"> </v>
          </cell>
          <cell r="D163" t="str">
            <v>Manufacturing</v>
          </cell>
          <cell r="F163">
            <v>3.64</v>
          </cell>
          <cell r="H163">
            <v>888</v>
          </cell>
          <cell r="J163">
            <v>0.88</v>
          </cell>
          <cell r="L163">
            <v>0.35</v>
          </cell>
        </row>
        <row r="164">
          <cell r="B164">
            <v>3126</v>
          </cell>
          <cell r="C164" t="str">
            <v xml:space="preserve"> </v>
          </cell>
          <cell r="D164" t="str">
            <v>Manufacturing</v>
          </cell>
          <cell r="F164">
            <v>3.13</v>
          </cell>
          <cell r="H164">
            <v>786</v>
          </cell>
          <cell r="J164">
            <v>0.72</v>
          </cell>
          <cell r="L164">
            <v>0.31</v>
          </cell>
        </row>
        <row r="165">
          <cell r="B165">
            <v>3131</v>
          </cell>
          <cell r="C165" t="str">
            <v xml:space="preserve"> </v>
          </cell>
          <cell r="D165" t="str">
            <v>Manufacturing</v>
          </cell>
          <cell r="F165">
            <v>3.15</v>
          </cell>
          <cell r="H165">
            <v>790</v>
          </cell>
          <cell r="J165">
            <v>0.73</v>
          </cell>
          <cell r="L165">
            <v>0.31</v>
          </cell>
        </row>
        <row r="166">
          <cell r="B166">
            <v>3132</v>
          </cell>
          <cell r="C166" t="str">
            <v xml:space="preserve"> </v>
          </cell>
          <cell r="D166" t="str">
            <v>Manufacturing</v>
          </cell>
          <cell r="F166">
            <v>4.7699999999999996</v>
          </cell>
          <cell r="H166">
            <v>1114</v>
          </cell>
          <cell r="J166">
            <v>1.1000000000000001</v>
          </cell>
          <cell r="L166">
            <v>0.31</v>
          </cell>
        </row>
        <row r="167">
          <cell r="B167">
            <v>3145</v>
          </cell>
          <cell r="C167" t="str">
            <v xml:space="preserve"> </v>
          </cell>
          <cell r="D167" t="str">
            <v>Manufacturing</v>
          </cell>
          <cell r="F167">
            <v>3.1</v>
          </cell>
          <cell r="H167">
            <v>780</v>
          </cell>
          <cell r="J167">
            <v>0.71</v>
          </cell>
          <cell r="L167">
            <v>0.31</v>
          </cell>
        </row>
        <row r="168">
          <cell r="B168">
            <v>3146</v>
          </cell>
          <cell r="C168" t="str">
            <v xml:space="preserve"> </v>
          </cell>
          <cell r="D168" t="str">
            <v>Manufacturing</v>
          </cell>
          <cell r="F168">
            <v>4.26</v>
          </cell>
          <cell r="H168">
            <v>1012</v>
          </cell>
          <cell r="J168">
            <v>0.99</v>
          </cell>
          <cell r="L168">
            <v>0.31</v>
          </cell>
        </row>
        <row r="169">
          <cell r="B169">
            <v>3169</v>
          </cell>
          <cell r="C169" t="str">
            <v xml:space="preserve"> </v>
          </cell>
          <cell r="D169" t="str">
            <v>Manufacturing</v>
          </cell>
          <cell r="F169">
            <v>5.01</v>
          </cell>
          <cell r="H169">
            <v>1162</v>
          </cell>
          <cell r="J169">
            <v>1.1599999999999999</v>
          </cell>
          <cell r="L169">
            <v>0.31</v>
          </cell>
        </row>
        <row r="170">
          <cell r="B170">
            <v>3175</v>
          </cell>
          <cell r="C170" t="str">
            <v xml:space="preserve"> </v>
          </cell>
          <cell r="D170" t="str">
            <v>Discontinued</v>
          </cell>
          <cell r="F170" t="str">
            <v>–</v>
          </cell>
          <cell r="H170" t="str">
            <v>–</v>
          </cell>
          <cell r="J170">
            <v>1.1599999999999999</v>
          </cell>
          <cell r="L170">
            <v>0.31</v>
          </cell>
        </row>
        <row r="171">
          <cell r="B171">
            <v>3179</v>
          </cell>
          <cell r="C171" t="str">
            <v xml:space="preserve"> </v>
          </cell>
          <cell r="D171" t="str">
            <v>Manufacturing</v>
          </cell>
          <cell r="F171">
            <v>2.96</v>
          </cell>
          <cell r="H171">
            <v>752</v>
          </cell>
          <cell r="J171">
            <v>0.71</v>
          </cell>
          <cell r="L171">
            <v>0.35</v>
          </cell>
        </row>
        <row r="172">
          <cell r="B172">
            <v>3180</v>
          </cell>
          <cell r="C172" t="str">
            <v xml:space="preserve"> </v>
          </cell>
          <cell r="D172" t="str">
            <v>Manufacturing</v>
          </cell>
          <cell r="F172">
            <v>4.2300000000000004</v>
          </cell>
          <cell r="H172">
            <v>1006</v>
          </cell>
          <cell r="J172">
            <v>1.02</v>
          </cell>
          <cell r="L172">
            <v>0.35</v>
          </cell>
        </row>
        <row r="173">
          <cell r="B173">
            <v>3188</v>
          </cell>
          <cell r="C173" t="str">
            <v xml:space="preserve"> </v>
          </cell>
          <cell r="D173" t="str">
            <v>Manufacturing</v>
          </cell>
          <cell r="F173">
            <v>3.23</v>
          </cell>
          <cell r="H173">
            <v>806</v>
          </cell>
          <cell r="J173">
            <v>0.78</v>
          </cell>
          <cell r="L173">
            <v>0.35</v>
          </cell>
        </row>
        <row r="174">
          <cell r="B174">
            <v>3220</v>
          </cell>
          <cell r="C174" t="str">
            <v xml:space="preserve"> </v>
          </cell>
          <cell r="D174" t="str">
            <v>Manufacturing</v>
          </cell>
          <cell r="F174">
            <v>3.42</v>
          </cell>
          <cell r="H174">
            <v>844</v>
          </cell>
          <cell r="J174">
            <v>0.78</v>
          </cell>
          <cell r="L174">
            <v>0.31</v>
          </cell>
        </row>
        <row r="175">
          <cell r="B175">
            <v>3223</v>
          </cell>
          <cell r="C175" t="str">
            <v xml:space="preserve"> </v>
          </cell>
          <cell r="D175" t="str">
            <v>Discontinued</v>
          </cell>
          <cell r="F175" t="str">
            <v>–</v>
          </cell>
          <cell r="H175" t="str">
            <v>–</v>
          </cell>
          <cell r="J175">
            <v>1.02</v>
          </cell>
          <cell r="L175">
            <v>0.35</v>
          </cell>
        </row>
        <row r="176">
          <cell r="B176">
            <v>3224</v>
          </cell>
          <cell r="C176" t="str">
            <v xml:space="preserve"> </v>
          </cell>
          <cell r="D176" t="str">
            <v>Manufacturing</v>
          </cell>
          <cell r="F176">
            <v>5.5</v>
          </cell>
          <cell r="H176">
            <v>1260</v>
          </cell>
          <cell r="J176">
            <v>1.31</v>
          </cell>
          <cell r="L176">
            <v>0.35</v>
          </cell>
        </row>
        <row r="177">
          <cell r="B177">
            <v>3227</v>
          </cell>
          <cell r="C177" t="str">
            <v xml:space="preserve"> </v>
          </cell>
          <cell r="D177" t="str">
            <v>Manufacturing</v>
          </cell>
          <cell r="F177">
            <v>5.9</v>
          </cell>
          <cell r="H177">
            <v>1340</v>
          </cell>
          <cell r="J177">
            <v>1.41</v>
          </cell>
          <cell r="L177">
            <v>0.35</v>
          </cell>
        </row>
        <row r="178">
          <cell r="B178">
            <v>3240</v>
          </cell>
          <cell r="C178" t="str">
            <v xml:space="preserve"> </v>
          </cell>
          <cell r="D178" t="str">
            <v>Manufacturing</v>
          </cell>
          <cell r="F178">
            <v>6.41</v>
          </cell>
          <cell r="H178">
            <v>1442</v>
          </cell>
          <cell r="J178">
            <v>1.54</v>
          </cell>
          <cell r="L178">
            <v>0.35</v>
          </cell>
        </row>
        <row r="179">
          <cell r="B179">
            <v>3241</v>
          </cell>
          <cell r="C179" t="str">
            <v xml:space="preserve"> </v>
          </cell>
          <cell r="D179" t="str">
            <v>Manufacturing</v>
          </cell>
          <cell r="F179">
            <v>6.95</v>
          </cell>
          <cell r="H179">
            <v>1500</v>
          </cell>
          <cell r="J179">
            <v>1.6</v>
          </cell>
          <cell r="L179">
            <v>0.31</v>
          </cell>
        </row>
        <row r="180">
          <cell r="B180">
            <v>3255</v>
          </cell>
          <cell r="C180" t="str">
            <v xml:space="preserve"> </v>
          </cell>
          <cell r="D180" t="str">
            <v>Manufacturing</v>
          </cell>
          <cell r="F180">
            <v>4.47</v>
          </cell>
          <cell r="H180">
            <v>1054</v>
          </cell>
          <cell r="J180">
            <v>1.1399999999999999</v>
          </cell>
          <cell r="L180">
            <v>0.38</v>
          </cell>
        </row>
        <row r="181">
          <cell r="B181">
            <v>3257</v>
          </cell>
          <cell r="C181" t="str">
            <v xml:space="preserve"> </v>
          </cell>
          <cell r="D181" t="str">
            <v>Manufacturing</v>
          </cell>
          <cell r="F181">
            <v>5.9</v>
          </cell>
          <cell r="H181">
            <v>1340</v>
          </cell>
          <cell r="J181">
            <v>1.36</v>
          </cell>
          <cell r="L181">
            <v>0.31</v>
          </cell>
        </row>
        <row r="182">
          <cell r="B182">
            <v>3270</v>
          </cell>
          <cell r="C182" t="str">
            <v xml:space="preserve"> </v>
          </cell>
          <cell r="D182" t="str">
            <v>Manufacturing</v>
          </cell>
          <cell r="F182">
            <v>4.2300000000000004</v>
          </cell>
          <cell r="H182">
            <v>1006</v>
          </cell>
          <cell r="J182">
            <v>0.98</v>
          </cell>
          <cell r="L182">
            <v>0.31</v>
          </cell>
        </row>
        <row r="183">
          <cell r="B183">
            <v>3300</v>
          </cell>
          <cell r="C183" t="str">
            <v xml:space="preserve"> </v>
          </cell>
          <cell r="D183" t="str">
            <v>Manufacturing</v>
          </cell>
          <cell r="F183">
            <v>6.06</v>
          </cell>
          <cell r="H183">
            <v>1372</v>
          </cell>
          <cell r="J183">
            <v>1.4</v>
          </cell>
          <cell r="L183">
            <v>0.31</v>
          </cell>
        </row>
        <row r="184">
          <cell r="B184">
            <v>3303</v>
          </cell>
          <cell r="C184" t="str">
            <v xml:space="preserve"> </v>
          </cell>
          <cell r="D184" t="str">
            <v>Manufacturing</v>
          </cell>
          <cell r="F184">
            <v>5.47</v>
          </cell>
          <cell r="H184">
            <v>1254</v>
          </cell>
          <cell r="J184">
            <v>1.31</v>
          </cell>
          <cell r="L184">
            <v>0.35</v>
          </cell>
        </row>
        <row r="185">
          <cell r="B185">
            <v>3307</v>
          </cell>
          <cell r="C185" t="str">
            <v xml:space="preserve"> </v>
          </cell>
          <cell r="D185" t="str">
            <v>Manufacturing</v>
          </cell>
          <cell r="F185">
            <v>6.74</v>
          </cell>
          <cell r="H185">
            <v>1500</v>
          </cell>
          <cell r="J185">
            <v>1.56</v>
          </cell>
          <cell r="L185">
            <v>0.31</v>
          </cell>
        </row>
        <row r="186">
          <cell r="B186">
            <v>3315</v>
          </cell>
          <cell r="C186" t="str">
            <v xml:space="preserve"> </v>
          </cell>
          <cell r="D186" t="str">
            <v>Manufacturing</v>
          </cell>
          <cell r="F186">
            <v>7.36</v>
          </cell>
          <cell r="H186">
            <v>1500</v>
          </cell>
          <cell r="J186">
            <v>1.76</v>
          </cell>
          <cell r="L186">
            <v>0.35</v>
          </cell>
        </row>
        <row r="187">
          <cell r="B187">
            <v>3334</v>
          </cell>
          <cell r="C187" t="str">
            <v xml:space="preserve"> </v>
          </cell>
          <cell r="D187" t="str">
            <v>Manufacturing</v>
          </cell>
          <cell r="F187">
            <v>5.74</v>
          </cell>
          <cell r="H187">
            <v>1308</v>
          </cell>
          <cell r="J187">
            <v>1.32</v>
          </cell>
          <cell r="L187">
            <v>0.31</v>
          </cell>
        </row>
        <row r="188">
          <cell r="B188">
            <v>3336</v>
          </cell>
          <cell r="C188" t="str">
            <v xml:space="preserve"> </v>
          </cell>
          <cell r="D188" t="str">
            <v>Manufacturing</v>
          </cell>
          <cell r="F188">
            <v>4.53</v>
          </cell>
          <cell r="H188">
            <v>1066</v>
          </cell>
          <cell r="J188">
            <v>0.92</v>
          </cell>
          <cell r="L188">
            <v>0.25</v>
          </cell>
        </row>
        <row r="189">
          <cell r="B189">
            <v>3365</v>
          </cell>
          <cell r="C189" t="str">
            <v xml:space="preserve"> </v>
          </cell>
          <cell r="D189" t="str">
            <v>Contracting</v>
          </cell>
          <cell r="F189">
            <v>10.67</v>
          </cell>
          <cell r="H189">
            <v>1500</v>
          </cell>
          <cell r="J189">
            <v>2.1800000000000002</v>
          </cell>
          <cell r="L189">
            <v>0.25</v>
          </cell>
        </row>
        <row r="190">
          <cell r="B190">
            <v>3372</v>
          </cell>
          <cell r="C190" t="str">
            <v xml:space="preserve"> </v>
          </cell>
          <cell r="D190" t="str">
            <v>Manufacturing</v>
          </cell>
          <cell r="F190">
            <v>5.85</v>
          </cell>
          <cell r="H190">
            <v>1330</v>
          </cell>
          <cell r="J190">
            <v>1.28</v>
          </cell>
          <cell r="L190">
            <v>0.28000000000000003</v>
          </cell>
        </row>
        <row r="191">
          <cell r="B191">
            <v>3373</v>
          </cell>
          <cell r="C191" t="str">
            <v xml:space="preserve"> </v>
          </cell>
          <cell r="D191" t="str">
            <v>Manufacturing</v>
          </cell>
          <cell r="F191">
            <v>7.17</v>
          </cell>
          <cell r="H191">
            <v>1500</v>
          </cell>
          <cell r="J191">
            <v>1.65</v>
          </cell>
          <cell r="L191">
            <v>0.31</v>
          </cell>
        </row>
        <row r="192">
          <cell r="B192">
            <v>3383</v>
          </cell>
          <cell r="C192" t="str">
            <v xml:space="preserve"> </v>
          </cell>
          <cell r="D192" t="str">
            <v>Manufacturing</v>
          </cell>
          <cell r="F192">
            <v>2.4300000000000002</v>
          </cell>
          <cell r="H192">
            <v>646</v>
          </cell>
          <cell r="J192">
            <v>0.57999999999999996</v>
          </cell>
          <cell r="L192">
            <v>0.35</v>
          </cell>
        </row>
        <row r="193">
          <cell r="B193">
            <v>3385</v>
          </cell>
          <cell r="C193" t="str">
            <v xml:space="preserve"> </v>
          </cell>
          <cell r="D193" t="str">
            <v>Manufacturing</v>
          </cell>
          <cell r="F193">
            <v>1.48</v>
          </cell>
          <cell r="H193">
            <v>456</v>
          </cell>
          <cell r="J193">
            <v>0.36</v>
          </cell>
          <cell r="L193">
            <v>0.35</v>
          </cell>
        </row>
        <row r="194">
          <cell r="B194">
            <v>3400</v>
          </cell>
          <cell r="C194" t="str">
            <v xml:space="preserve"> </v>
          </cell>
          <cell r="D194" t="str">
            <v>Manufacturing</v>
          </cell>
          <cell r="F194">
            <v>5.58</v>
          </cell>
          <cell r="H194">
            <v>1276</v>
          </cell>
          <cell r="J194">
            <v>1.22</v>
          </cell>
          <cell r="L194">
            <v>0.28000000000000003</v>
          </cell>
        </row>
        <row r="195">
          <cell r="B195">
            <v>3507</v>
          </cell>
          <cell r="C195" t="str">
            <v xml:space="preserve"> </v>
          </cell>
          <cell r="D195" t="str">
            <v>Manufacturing</v>
          </cell>
          <cell r="F195">
            <v>3.75</v>
          </cell>
          <cell r="H195">
            <v>910</v>
          </cell>
          <cell r="J195">
            <v>0.86</v>
          </cell>
          <cell r="L195">
            <v>0.31</v>
          </cell>
        </row>
        <row r="196">
          <cell r="B196">
            <v>3515</v>
          </cell>
          <cell r="C196" t="str">
            <v xml:space="preserve"> </v>
          </cell>
          <cell r="D196" t="str">
            <v>Manufacturing</v>
          </cell>
          <cell r="F196">
            <v>4.07</v>
          </cell>
          <cell r="H196">
            <v>974</v>
          </cell>
          <cell r="J196">
            <v>0.94</v>
          </cell>
          <cell r="L196">
            <v>0.31</v>
          </cell>
        </row>
        <row r="197">
          <cell r="B197">
            <v>3516</v>
          </cell>
          <cell r="C197" t="str">
            <v xml:space="preserve"> </v>
          </cell>
          <cell r="D197" t="str">
            <v>Discontinued</v>
          </cell>
          <cell r="F197" t="str">
            <v>–</v>
          </cell>
          <cell r="H197" t="str">
            <v>–</v>
          </cell>
          <cell r="J197">
            <v>0.94</v>
          </cell>
          <cell r="L197">
            <v>0.31</v>
          </cell>
        </row>
        <row r="198">
          <cell r="B198">
            <v>3548</v>
          </cell>
          <cell r="C198" t="str">
            <v xml:space="preserve"> </v>
          </cell>
          <cell r="D198" t="str">
            <v>Manufacturing</v>
          </cell>
          <cell r="F198">
            <v>2.37</v>
          </cell>
          <cell r="H198">
            <v>634</v>
          </cell>
          <cell r="J198">
            <v>0.55000000000000004</v>
          </cell>
          <cell r="L198">
            <v>0.31</v>
          </cell>
        </row>
        <row r="199">
          <cell r="B199">
            <v>3559</v>
          </cell>
          <cell r="C199" t="str">
            <v xml:space="preserve"> </v>
          </cell>
          <cell r="D199" t="str">
            <v>Manufacturing</v>
          </cell>
          <cell r="F199">
            <v>3.72</v>
          </cell>
          <cell r="H199">
            <v>904</v>
          </cell>
          <cell r="J199">
            <v>0.86</v>
          </cell>
          <cell r="L199">
            <v>0.31</v>
          </cell>
        </row>
        <row r="200">
          <cell r="B200">
            <v>3574</v>
          </cell>
          <cell r="C200" t="str">
            <v xml:space="preserve"> </v>
          </cell>
          <cell r="D200" t="str">
            <v>Manufacturing</v>
          </cell>
          <cell r="F200">
            <v>1.35</v>
          </cell>
          <cell r="H200">
            <v>430</v>
          </cell>
          <cell r="J200">
            <v>0.32</v>
          </cell>
          <cell r="L200">
            <v>0.35</v>
          </cell>
        </row>
        <row r="201">
          <cell r="B201">
            <v>3581</v>
          </cell>
          <cell r="C201" t="str">
            <v xml:space="preserve"> </v>
          </cell>
          <cell r="D201" t="str">
            <v>Manufacturing</v>
          </cell>
          <cell r="F201">
            <v>1.67</v>
          </cell>
          <cell r="H201">
            <v>494</v>
          </cell>
          <cell r="J201">
            <v>0.4</v>
          </cell>
          <cell r="L201">
            <v>0.35</v>
          </cell>
        </row>
        <row r="202">
          <cell r="B202">
            <v>3612</v>
          </cell>
          <cell r="C202" t="str">
            <v xml:space="preserve"> </v>
          </cell>
          <cell r="D202" t="str">
            <v>Manufacturing</v>
          </cell>
          <cell r="F202">
            <v>3.05</v>
          </cell>
          <cell r="H202">
            <v>770</v>
          </cell>
          <cell r="J202">
            <v>0.66</v>
          </cell>
          <cell r="L202">
            <v>0.28000000000000003</v>
          </cell>
        </row>
        <row r="203">
          <cell r="B203">
            <v>3620</v>
          </cell>
          <cell r="C203" t="str">
            <v xml:space="preserve"> </v>
          </cell>
          <cell r="D203" t="str">
            <v>Manufacturing</v>
          </cell>
          <cell r="F203">
            <v>8.5399999999999991</v>
          </cell>
          <cell r="H203">
            <v>1500</v>
          </cell>
          <cell r="J203">
            <v>1.75</v>
          </cell>
          <cell r="L203">
            <v>0.25</v>
          </cell>
        </row>
        <row r="204">
          <cell r="B204">
            <v>3629</v>
          </cell>
          <cell r="C204" t="str">
            <v xml:space="preserve"> </v>
          </cell>
          <cell r="D204" t="str">
            <v>Manufacturing</v>
          </cell>
          <cell r="F204">
            <v>3.26</v>
          </cell>
          <cell r="H204">
            <v>812</v>
          </cell>
          <cell r="J204">
            <v>0.78</v>
          </cell>
          <cell r="L204">
            <v>0.35</v>
          </cell>
        </row>
        <row r="205">
          <cell r="B205">
            <v>3632</v>
          </cell>
          <cell r="C205" t="str">
            <v xml:space="preserve"> </v>
          </cell>
          <cell r="D205" t="str">
            <v>Manufacturing</v>
          </cell>
          <cell r="F205">
            <v>5.15</v>
          </cell>
          <cell r="H205">
            <v>1190</v>
          </cell>
          <cell r="J205">
            <v>1.1299999999999999</v>
          </cell>
          <cell r="L205">
            <v>0.28000000000000003</v>
          </cell>
        </row>
        <row r="206">
          <cell r="B206">
            <v>3634</v>
          </cell>
          <cell r="C206" t="str">
            <v xml:space="preserve"> </v>
          </cell>
          <cell r="D206" t="str">
            <v>Manufacturing</v>
          </cell>
          <cell r="F206">
            <v>2.83</v>
          </cell>
          <cell r="H206">
            <v>726</v>
          </cell>
          <cell r="J206">
            <v>0.68</v>
          </cell>
          <cell r="L206">
            <v>0.35</v>
          </cell>
        </row>
        <row r="207">
          <cell r="B207">
            <v>3635</v>
          </cell>
          <cell r="C207" t="str">
            <v xml:space="preserve"> </v>
          </cell>
          <cell r="D207" t="str">
            <v>Manufacturing</v>
          </cell>
          <cell r="F207">
            <v>4.42</v>
          </cell>
          <cell r="H207">
            <v>1044</v>
          </cell>
          <cell r="J207">
            <v>1.02</v>
          </cell>
          <cell r="L207">
            <v>0.31</v>
          </cell>
        </row>
        <row r="208">
          <cell r="B208">
            <v>3638</v>
          </cell>
          <cell r="C208" t="str">
            <v xml:space="preserve"> </v>
          </cell>
          <cell r="D208" t="str">
            <v>Manufacturing</v>
          </cell>
          <cell r="F208">
            <v>2.7</v>
          </cell>
          <cell r="H208">
            <v>700</v>
          </cell>
          <cell r="J208">
            <v>0.64</v>
          </cell>
          <cell r="L208">
            <v>0.35</v>
          </cell>
        </row>
        <row r="209">
          <cell r="B209">
            <v>3642</v>
          </cell>
          <cell r="C209" t="str">
            <v xml:space="preserve"> </v>
          </cell>
          <cell r="D209" t="str">
            <v>Manufacturing</v>
          </cell>
          <cell r="F209">
            <v>2.4500000000000002</v>
          </cell>
          <cell r="H209">
            <v>650</v>
          </cell>
          <cell r="J209">
            <v>0.56999999999999995</v>
          </cell>
          <cell r="L209">
            <v>0.31</v>
          </cell>
        </row>
        <row r="210">
          <cell r="B210">
            <v>3643</v>
          </cell>
          <cell r="C210" t="str">
            <v xml:space="preserve"> </v>
          </cell>
          <cell r="D210" t="str">
            <v>Manufacturing</v>
          </cell>
          <cell r="F210">
            <v>2.72</v>
          </cell>
          <cell r="H210">
            <v>704</v>
          </cell>
          <cell r="J210">
            <v>0.63</v>
          </cell>
          <cell r="L210">
            <v>0.31</v>
          </cell>
        </row>
        <row r="211">
          <cell r="B211">
            <v>3647</v>
          </cell>
          <cell r="C211" t="str">
            <v xml:space="preserve"> </v>
          </cell>
          <cell r="D211" t="str">
            <v>Manufacturing</v>
          </cell>
          <cell r="F211">
            <v>3.18</v>
          </cell>
          <cell r="H211">
            <v>796</v>
          </cell>
          <cell r="J211">
            <v>0.7</v>
          </cell>
          <cell r="L211">
            <v>0.28000000000000003</v>
          </cell>
        </row>
        <row r="212">
          <cell r="B212">
            <v>3648</v>
          </cell>
          <cell r="C212" t="str">
            <v xml:space="preserve"> </v>
          </cell>
          <cell r="D212" t="str">
            <v>Manufacturing</v>
          </cell>
          <cell r="F212">
            <v>2.16</v>
          </cell>
          <cell r="H212">
            <v>592</v>
          </cell>
          <cell r="J212">
            <v>0.52</v>
          </cell>
          <cell r="L212">
            <v>0.35</v>
          </cell>
        </row>
        <row r="213">
          <cell r="B213">
            <v>3681</v>
          </cell>
          <cell r="C213" t="str">
            <v xml:space="preserve"> </v>
          </cell>
          <cell r="D213" t="str">
            <v>Manufacturing</v>
          </cell>
          <cell r="F213">
            <v>1.48</v>
          </cell>
          <cell r="H213">
            <v>456</v>
          </cell>
          <cell r="J213">
            <v>0.36</v>
          </cell>
          <cell r="L213">
            <v>0.35</v>
          </cell>
        </row>
        <row r="214">
          <cell r="B214">
            <v>3685</v>
          </cell>
          <cell r="C214" t="str">
            <v xml:space="preserve"> </v>
          </cell>
          <cell r="D214" t="str">
            <v>Manufacturing</v>
          </cell>
          <cell r="F214">
            <v>2.0499999999999998</v>
          </cell>
          <cell r="H214">
            <v>570</v>
          </cell>
          <cell r="J214">
            <v>0.49</v>
          </cell>
          <cell r="L214">
            <v>0.35</v>
          </cell>
        </row>
        <row r="215">
          <cell r="B215">
            <v>3719</v>
          </cell>
          <cell r="C215" t="str">
            <v xml:space="preserve"> </v>
          </cell>
          <cell r="D215" t="str">
            <v>Contracting</v>
          </cell>
          <cell r="F215">
            <v>2.4</v>
          </cell>
          <cell r="H215">
            <v>640</v>
          </cell>
          <cell r="J215">
            <v>0.41</v>
          </cell>
          <cell r="L215">
            <v>0.2</v>
          </cell>
        </row>
        <row r="216">
          <cell r="B216">
            <v>3724</v>
          </cell>
          <cell r="C216" t="str">
            <v xml:space="preserve"> </v>
          </cell>
          <cell r="D216" t="str">
            <v>Contracting</v>
          </cell>
          <cell r="F216">
            <v>5.85</v>
          </cell>
          <cell r="H216">
            <v>1330</v>
          </cell>
          <cell r="J216">
            <v>1.1299999999999999</v>
          </cell>
          <cell r="L216">
            <v>0.22</v>
          </cell>
        </row>
        <row r="217">
          <cell r="B217">
            <v>3726</v>
          </cell>
          <cell r="C217" t="str">
            <v xml:space="preserve"> </v>
          </cell>
          <cell r="D217" t="str">
            <v>Contracting</v>
          </cell>
          <cell r="F217">
            <v>9.92</v>
          </cell>
          <cell r="H217">
            <v>1500</v>
          </cell>
          <cell r="J217">
            <v>1.71</v>
          </cell>
          <cell r="L217">
            <v>0.2</v>
          </cell>
        </row>
        <row r="218">
          <cell r="B218">
            <v>3803</v>
          </cell>
          <cell r="C218" t="str">
            <v xml:space="preserve"> </v>
          </cell>
          <cell r="D218" t="str">
            <v>Manufacturing</v>
          </cell>
          <cell r="F218">
            <v>3.15</v>
          </cell>
          <cell r="H218">
            <v>790</v>
          </cell>
          <cell r="J218">
            <v>0.73</v>
          </cell>
          <cell r="L218">
            <v>0.31</v>
          </cell>
        </row>
        <row r="219">
          <cell r="B219">
            <v>3807</v>
          </cell>
          <cell r="C219" t="str">
            <v xml:space="preserve"> </v>
          </cell>
          <cell r="D219" t="str">
            <v>Manufacturing</v>
          </cell>
          <cell r="F219">
            <v>3.64</v>
          </cell>
          <cell r="H219">
            <v>888</v>
          </cell>
          <cell r="J219">
            <v>0.87</v>
          </cell>
          <cell r="L219">
            <v>0.35</v>
          </cell>
        </row>
        <row r="220">
          <cell r="B220">
            <v>3808</v>
          </cell>
          <cell r="C220" t="str">
            <v xml:space="preserve"> </v>
          </cell>
          <cell r="D220" t="str">
            <v>Manufacturing</v>
          </cell>
          <cell r="F220">
            <v>8.52</v>
          </cell>
          <cell r="H220">
            <v>1500</v>
          </cell>
          <cell r="J220">
            <v>1.86</v>
          </cell>
          <cell r="L220">
            <v>0.28000000000000003</v>
          </cell>
        </row>
        <row r="221">
          <cell r="B221">
            <v>3821</v>
          </cell>
          <cell r="C221" t="str">
            <v xml:space="preserve"> </v>
          </cell>
          <cell r="D221" t="str">
            <v>Goods and Services</v>
          </cell>
          <cell r="F221">
            <v>13.48</v>
          </cell>
          <cell r="H221">
            <v>1500</v>
          </cell>
          <cell r="J221">
            <v>2.97</v>
          </cell>
          <cell r="L221">
            <v>0.28000000000000003</v>
          </cell>
        </row>
        <row r="222">
          <cell r="B222">
            <v>3822</v>
          </cell>
          <cell r="C222" t="str">
            <v>X</v>
          </cell>
          <cell r="D222" t="str">
            <v>Manufacturing</v>
          </cell>
          <cell r="F222">
            <v>5.47</v>
          </cell>
          <cell r="H222">
            <v>1254</v>
          </cell>
          <cell r="J222">
            <v>1.2</v>
          </cell>
          <cell r="L222">
            <v>0.28000000000000003</v>
          </cell>
        </row>
        <row r="223">
          <cell r="B223">
            <v>3824</v>
          </cell>
          <cell r="C223" t="str">
            <v>X</v>
          </cell>
          <cell r="D223" t="str">
            <v>Manufacturing</v>
          </cell>
          <cell r="F223">
            <v>6.52</v>
          </cell>
          <cell r="H223">
            <v>1464</v>
          </cell>
          <cell r="J223">
            <v>1.43</v>
          </cell>
          <cell r="L223">
            <v>0.28000000000000003</v>
          </cell>
        </row>
        <row r="224">
          <cell r="B224">
            <v>3826</v>
          </cell>
          <cell r="C224" t="str">
            <v xml:space="preserve"> </v>
          </cell>
          <cell r="D224" t="str">
            <v>Manufacturing</v>
          </cell>
          <cell r="F224">
            <v>1.35</v>
          </cell>
          <cell r="H224">
            <v>430</v>
          </cell>
          <cell r="J224">
            <v>0.31</v>
          </cell>
          <cell r="L224">
            <v>0.31</v>
          </cell>
        </row>
        <row r="225">
          <cell r="B225">
            <v>3827</v>
          </cell>
          <cell r="C225" t="str">
            <v xml:space="preserve"> </v>
          </cell>
          <cell r="D225" t="str">
            <v>Manufacturing</v>
          </cell>
          <cell r="F225">
            <v>2.83</v>
          </cell>
          <cell r="H225">
            <v>726</v>
          </cell>
          <cell r="J225">
            <v>0.62</v>
          </cell>
          <cell r="L225">
            <v>0.28000000000000003</v>
          </cell>
        </row>
        <row r="226">
          <cell r="B226">
            <v>3830</v>
          </cell>
          <cell r="C226" t="str">
            <v xml:space="preserve"> </v>
          </cell>
          <cell r="D226" t="str">
            <v>Manufacturing</v>
          </cell>
          <cell r="F226">
            <v>2.1</v>
          </cell>
          <cell r="H226">
            <v>580</v>
          </cell>
          <cell r="J226">
            <v>0.46</v>
          </cell>
          <cell r="L226">
            <v>0.28000000000000003</v>
          </cell>
        </row>
        <row r="227">
          <cell r="B227">
            <v>3851</v>
          </cell>
          <cell r="C227" t="str">
            <v xml:space="preserve"> </v>
          </cell>
          <cell r="D227" t="str">
            <v>Manufacturing</v>
          </cell>
          <cell r="F227">
            <v>4.9000000000000004</v>
          </cell>
          <cell r="H227">
            <v>1140</v>
          </cell>
          <cell r="J227">
            <v>1.17</v>
          </cell>
          <cell r="L227">
            <v>0.35</v>
          </cell>
        </row>
        <row r="228">
          <cell r="B228">
            <v>3865</v>
          </cell>
          <cell r="C228" t="str">
            <v xml:space="preserve"> </v>
          </cell>
          <cell r="D228" t="str">
            <v>Manufacturing</v>
          </cell>
          <cell r="F228">
            <v>4.0199999999999996</v>
          </cell>
          <cell r="H228">
            <v>964</v>
          </cell>
          <cell r="J228">
            <v>1.04</v>
          </cell>
          <cell r="L228">
            <v>0.38</v>
          </cell>
        </row>
        <row r="229">
          <cell r="B229">
            <v>3881</v>
          </cell>
          <cell r="C229" t="str">
            <v xml:space="preserve"> </v>
          </cell>
          <cell r="D229" t="str">
            <v>Manufacturing</v>
          </cell>
          <cell r="F229">
            <v>7.11</v>
          </cell>
          <cell r="H229">
            <v>1500</v>
          </cell>
          <cell r="J229">
            <v>1.64</v>
          </cell>
          <cell r="L229">
            <v>0.31</v>
          </cell>
        </row>
        <row r="230">
          <cell r="B230">
            <v>4000</v>
          </cell>
          <cell r="C230" t="str">
            <v xml:space="preserve"> </v>
          </cell>
          <cell r="D230" t="str">
            <v>Miscellaneous</v>
          </cell>
          <cell r="F230">
            <v>7.71</v>
          </cell>
          <cell r="H230">
            <v>1500</v>
          </cell>
          <cell r="J230">
            <v>1.48</v>
          </cell>
          <cell r="L230">
            <v>0.22</v>
          </cell>
        </row>
        <row r="231">
          <cell r="B231">
            <v>4021</v>
          </cell>
          <cell r="C231" t="str">
            <v xml:space="preserve"> </v>
          </cell>
          <cell r="D231" t="str">
            <v>Manufacturing</v>
          </cell>
          <cell r="F231">
            <v>9.7799999999999994</v>
          </cell>
          <cell r="H231">
            <v>1500</v>
          </cell>
          <cell r="J231">
            <v>2</v>
          </cell>
          <cell r="L231">
            <v>0.25</v>
          </cell>
        </row>
        <row r="232">
          <cell r="B232">
            <v>4024</v>
          </cell>
          <cell r="C232" t="str">
            <v>D</v>
          </cell>
          <cell r="D232" t="str">
            <v>Manufacturing</v>
          </cell>
          <cell r="F232">
            <v>4.5999999999999996</v>
          </cell>
          <cell r="H232">
            <v>1080</v>
          </cell>
          <cell r="J232">
            <v>0.93</v>
          </cell>
          <cell r="L232">
            <v>0.25</v>
          </cell>
        </row>
        <row r="233">
          <cell r="B233">
            <v>4034</v>
          </cell>
          <cell r="C233" t="str">
            <v xml:space="preserve"> </v>
          </cell>
          <cell r="D233" t="str">
            <v>Manufacturing</v>
          </cell>
          <cell r="F233">
            <v>10.35</v>
          </cell>
          <cell r="H233">
            <v>1500</v>
          </cell>
          <cell r="J233">
            <v>2.12</v>
          </cell>
          <cell r="L233">
            <v>0.25</v>
          </cell>
        </row>
        <row r="234">
          <cell r="B234">
            <v>4036</v>
          </cell>
          <cell r="C234" t="str">
            <v xml:space="preserve"> </v>
          </cell>
          <cell r="D234" t="str">
            <v>Manufacturing</v>
          </cell>
          <cell r="F234">
            <v>5.71</v>
          </cell>
          <cell r="H234">
            <v>1302</v>
          </cell>
          <cell r="J234">
            <v>1.17</v>
          </cell>
          <cell r="L234">
            <v>0.25</v>
          </cell>
        </row>
        <row r="235">
          <cell r="B235">
            <v>4038</v>
          </cell>
          <cell r="C235" t="str">
            <v xml:space="preserve"> </v>
          </cell>
          <cell r="D235" t="str">
            <v>Manufacturing</v>
          </cell>
          <cell r="F235">
            <v>5.34</v>
          </cell>
          <cell r="H235">
            <v>1228</v>
          </cell>
          <cell r="J235">
            <v>1.36</v>
          </cell>
          <cell r="L235">
            <v>0.38</v>
          </cell>
        </row>
        <row r="236">
          <cell r="B236">
            <v>4053</v>
          </cell>
          <cell r="C236" t="str">
            <v>X</v>
          </cell>
          <cell r="D236" t="str">
            <v>Manufacturing</v>
          </cell>
          <cell r="F236">
            <v>4.55</v>
          </cell>
          <cell r="H236">
            <v>1070</v>
          </cell>
          <cell r="J236">
            <v>1.05</v>
          </cell>
          <cell r="L236">
            <v>0.31</v>
          </cell>
        </row>
        <row r="237">
          <cell r="B237">
            <v>4061</v>
          </cell>
          <cell r="C237" t="str">
            <v>X</v>
          </cell>
          <cell r="D237" t="str">
            <v>Manufacturing</v>
          </cell>
          <cell r="F237">
            <v>4.3899999999999997</v>
          </cell>
          <cell r="H237">
            <v>1038</v>
          </cell>
          <cell r="J237">
            <v>1.06</v>
          </cell>
          <cell r="L237">
            <v>0.35</v>
          </cell>
        </row>
        <row r="238">
          <cell r="B238">
            <v>4062</v>
          </cell>
          <cell r="C238" t="str">
            <v xml:space="preserve"> </v>
          </cell>
          <cell r="D238" t="str">
            <v>Manufacturing</v>
          </cell>
          <cell r="F238">
            <v>5.09</v>
          </cell>
          <cell r="H238">
            <v>1178</v>
          </cell>
          <cell r="J238">
            <v>1.18</v>
          </cell>
          <cell r="L238">
            <v>0.31</v>
          </cell>
        </row>
        <row r="239">
          <cell r="B239">
            <v>4101</v>
          </cell>
          <cell r="C239" t="str">
            <v xml:space="preserve"> </v>
          </cell>
          <cell r="D239" t="str">
            <v>Manufacturing</v>
          </cell>
          <cell r="F239">
            <v>5.31</v>
          </cell>
          <cell r="H239">
            <v>1222</v>
          </cell>
          <cell r="J239">
            <v>1.17</v>
          </cell>
          <cell r="L239">
            <v>0.28000000000000003</v>
          </cell>
        </row>
        <row r="240">
          <cell r="B240">
            <v>4109</v>
          </cell>
          <cell r="C240" t="str">
            <v xml:space="preserve"> </v>
          </cell>
          <cell r="D240" t="str">
            <v>Manufacturing</v>
          </cell>
          <cell r="F240">
            <v>0.84</v>
          </cell>
          <cell r="H240">
            <v>328</v>
          </cell>
          <cell r="J240">
            <v>0.2</v>
          </cell>
          <cell r="L240">
            <v>0.35</v>
          </cell>
        </row>
        <row r="241">
          <cell r="B241">
            <v>4110</v>
          </cell>
          <cell r="C241" t="str">
            <v xml:space="preserve"> </v>
          </cell>
          <cell r="D241" t="str">
            <v>Manufacturing</v>
          </cell>
          <cell r="F241">
            <v>1.46</v>
          </cell>
          <cell r="H241">
            <v>452</v>
          </cell>
          <cell r="J241">
            <v>0.34</v>
          </cell>
          <cell r="L241">
            <v>0.31</v>
          </cell>
        </row>
        <row r="242">
          <cell r="B242">
            <v>4111</v>
          </cell>
          <cell r="C242" t="str">
            <v xml:space="preserve"> </v>
          </cell>
          <cell r="D242" t="str">
            <v>Manufacturing</v>
          </cell>
          <cell r="F242">
            <v>2.13</v>
          </cell>
          <cell r="H242">
            <v>586</v>
          </cell>
          <cell r="J242">
            <v>0.51</v>
          </cell>
          <cell r="L242">
            <v>0.35</v>
          </cell>
        </row>
        <row r="243">
          <cell r="B243">
            <v>4113</v>
          </cell>
          <cell r="C243" t="str">
            <v xml:space="preserve"> </v>
          </cell>
          <cell r="D243" t="str">
            <v>Discontinued</v>
          </cell>
          <cell r="F243" t="str">
            <v>–</v>
          </cell>
          <cell r="H243" t="str">
            <v>–</v>
          </cell>
          <cell r="J243">
            <v>0.51</v>
          </cell>
          <cell r="L243">
            <v>0.35</v>
          </cell>
        </row>
        <row r="244">
          <cell r="B244">
            <v>4114</v>
          </cell>
          <cell r="C244" t="str">
            <v xml:space="preserve"> </v>
          </cell>
          <cell r="D244" t="str">
            <v>Manufacturing</v>
          </cell>
          <cell r="F244">
            <v>5.9</v>
          </cell>
          <cell r="H244">
            <v>1340</v>
          </cell>
          <cell r="J244">
            <v>1.35</v>
          </cell>
          <cell r="L244">
            <v>0.31</v>
          </cell>
        </row>
        <row r="245">
          <cell r="B245">
            <v>4130</v>
          </cell>
          <cell r="C245" t="str">
            <v xml:space="preserve"> </v>
          </cell>
          <cell r="D245" t="str">
            <v>Manufacturing</v>
          </cell>
          <cell r="F245">
            <v>6.39</v>
          </cell>
          <cell r="H245">
            <v>1438</v>
          </cell>
          <cell r="J245">
            <v>1.48</v>
          </cell>
          <cell r="L245">
            <v>0.31</v>
          </cell>
        </row>
        <row r="246">
          <cell r="B246">
            <v>4131</v>
          </cell>
          <cell r="C246" t="str">
            <v xml:space="preserve"> </v>
          </cell>
          <cell r="D246" t="str">
            <v>Manufacturing</v>
          </cell>
          <cell r="F246">
            <v>9.94</v>
          </cell>
          <cell r="H246">
            <v>1500</v>
          </cell>
          <cell r="J246">
            <v>2.4</v>
          </cell>
          <cell r="L246">
            <v>0.35</v>
          </cell>
        </row>
        <row r="247">
          <cell r="B247">
            <v>4133</v>
          </cell>
          <cell r="C247" t="str">
            <v xml:space="preserve"> </v>
          </cell>
          <cell r="D247" t="str">
            <v>Manufacturing</v>
          </cell>
          <cell r="F247">
            <v>3.05</v>
          </cell>
          <cell r="H247">
            <v>770</v>
          </cell>
          <cell r="J247">
            <v>0.73</v>
          </cell>
          <cell r="L247">
            <v>0.35</v>
          </cell>
        </row>
        <row r="248">
          <cell r="B248">
            <v>4149</v>
          </cell>
          <cell r="C248" t="str">
            <v xml:space="preserve"> </v>
          </cell>
          <cell r="D248" t="str">
            <v>Manufacturing</v>
          </cell>
          <cell r="F248">
            <v>1.46</v>
          </cell>
          <cell r="H248">
            <v>452</v>
          </cell>
          <cell r="J248">
            <v>0.37</v>
          </cell>
          <cell r="L248">
            <v>0.38</v>
          </cell>
        </row>
        <row r="249">
          <cell r="B249">
            <v>4206</v>
          </cell>
          <cell r="C249" t="str">
            <v xml:space="preserve"> </v>
          </cell>
          <cell r="D249" t="str">
            <v>Manufacturing</v>
          </cell>
          <cell r="F249">
            <v>4.26</v>
          </cell>
          <cell r="H249">
            <v>1012</v>
          </cell>
          <cell r="J249">
            <v>0.98</v>
          </cell>
          <cell r="L249">
            <v>0.31</v>
          </cell>
        </row>
        <row r="250">
          <cell r="B250">
            <v>4207</v>
          </cell>
          <cell r="C250" t="str">
            <v xml:space="preserve"> </v>
          </cell>
          <cell r="D250" t="str">
            <v>Manufacturing</v>
          </cell>
          <cell r="F250">
            <v>4.2</v>
          </cell>
          <cell r="H250">
            <v>1000</v>
          </cell>
          <cell r="J250">
            <v>0.85</v>
          </cell>
          <cell r="L250">
            <v>0.26</v>
          </cell>
        </row>
        <row r="251">
          <cell r="B251">
            <v>4239</v>
          </cell>
          <cell r="C251" t="str">
            <v xml:space="preserve"> </v>
          </cell>
          <cell r="D251" t="str">
            <v>Manufacturing</v>
          </cell>
          <cell r="F251">
            <v>4.26</v>
          </cell>
          <cell r="H251">
            <v>1012</v>
          </cell>
          <cell r="J251">
            <v>0.87</v>
          </cell>
          <cell r="L251">
            <v>0.25</v>
          </cell>
        </row>
        <row r="252">
          <cell r="B252">
            <v>4240</v>
          </cell>
          <cell r="C252" t="str">
            <v xml:space="preserve"> </v>
          </cell>
          <cell r="D252" t="str">
            <v>Manufacturing</v>
          </cell>
          <cell r="F252">
            <v>5.36</v>
          </cell>
          <cell r="H252">
            <v>1232</v>
          </cell>
          <cell r="J252">
            <v>1.29</v>
          </cell>
          <cell r="L252">
            <v>0.35</v>
          </cell>
        </row>
        <row r="253">
          <cell r="B253">
            <v>4243</v>
          </cell>
          <cell r="C253" t="str">
            <v xml:space="preserve"> </v>
          </cell>
          <cell r="D253" t="str">
            <v>Manufacturing</v>
          </cell>
          <cell r="F253">
            <v>3.26</v>
          </cell>
          <cell r="H253">
            <v>812</v>
          </cell>
          <cell r="J253">
            <v>0.75</v>
          </cell>
          <cell r="L253">
            <v>0.31</v>
          </cell>
        </row>
        <row r="254">
          <cell r="B254">
            <v>4244</v>
          </cell>
          <cell r="C254" t="str">
            <v xml:space="preserve"> </v>
          </cell>
          <cell r="D254" t="str">
            <v>Manufacturing</v>
          </cell>
          <cell r="F254">
            <v>3.53</v>
          </cell>
          <cell r="H254">
            <v>866</v>
          </cell>
          <cell r="J254">
            <v>0.81</v>
          </cell>
          <cell r="L254">
            <v>0.31</v>
          </cell>
        </row>
        <row r="255">
          <cell r="B255">
            <v>4250</v>
          </cell>
          <cell r="C255" t="str">
            <v xml:space="preserve"> </v>
          </cell>
          <cell r="D255" t="str">
            <v>Manufacturing</v>
          </cell>
          <cell r="F255">
            <v>3.75</v>
          </cell>
          <cell r="H255">
            <v>910</v>
          </cell>
          <cell r="J255">
            <v>0.86</v>
          </cell>
          <cell r="L255">
            <v>0.31</v>
          </cell>
        </row>
        <row r="256">
          <cell r="B256">
            <v>4251</v>
          </cell>
          <cell r="C256" t="str">
            <v xml:space="preserve"> </v>
          </cell>
          <cell r="D256" t="str">
            <v>Manufacturing</v>
          </cell>
          <cell r="F256">
            <v>4.12</v>
          </cell>
          <cell r="H256">
            <v>984</v>
          </cell>
          <cell r="J256">
            <v>0.95</v>
          </cell>
          <cell r="L256">
            <v>0.31</v>
          </cell>
        </row>
        <row r="257">
          <cell r="B257">
            <v>4263</v>
          </cell>
          <cell r="C257" t="str">
            <v xml:space="preserve"> </v>
          </cell>
          <cell r="D257" t="str">
            <v>Manufacturing</v>
          </cell>
          <cell r="F257">
            <v>5.52</v>
          </cell>
          <cell r="H257">
            <v>1264</v>
          </cell>
          <cell r="J257">
            <v>1.28</v>
          </cell>
          <cell r="L257">
            <v>0.31</v>
          </cell>
        </row>
        <row r="258">
          <cell r="B258">
            <v>4273</v>
          </cell>
          <cell r="C258" t="str">
            <v xml:space="preserve"> </v>
          </cell>
          <cell r="D258" t="str">
            <v>Manufacturing</v>
          </cell>
          <cell r="F258">
            <v>4.99</v>
          </cell>
          <cell r="H258">
            <v>1158</v>
          </cell>
          <cell r="J258">
            <v>1.1499999999999999</v>
          </cell>
          <cell r="L258">
            <v>0.31</v>
          </cell>
        </row>
        <row r="259">
          <cell r="B259">
            <v>4279</v>
          </cell>
          <cell r="C259" t="str">
            <v xml:space="preserve"> </v>
          </cell>
          <cell r="D259" t="str">
            <v>Manufacturing</v>
          </cell>
          <cell r="F259">
            <v>4.07</v>
          </cell>
          <cell r="H259">
            <v>974</v>
          </cell>
          <cell r="J259">
            <v>0.94</v>
          </cell>
          <cell r="L259">
            <v>0.31</v>
          </cell>
        </row>
        <row r="260">
          <cell r="B260">
            <v>4282</v>
          </cell>
          <cell r="C260" t="str">
            <v xml:space="preserve"> </v>
          </cell>
          <cell r="D260" t="str">
            <v>Discontinued</v>
          </cell>
          <cell r="F260" t="str">
            <v>–</v>
          </cell>
          <cell r="H260" t="str">
            <v>–</v>
          </cell>
          <cell r="J260">
            <v>0.94</v>
          </cell>
          <cell r="L260">
            <v>0.31</v>
          </cell>
        </row>
        <row r="261">
          <cell r="B261">
            <v>4283</v>
          </cell>
          <cell r="C261" t="str">
            <v xml:space="preserve"> </v>
          </cell>
          <cell r="D261" t="str">
            <v>Manufacturing</v>
          </cell>
          <cell r="F261">
            <v>2.48</v>
          </cell>
          <cell r="H261">
            <v>656</v>
          </cell>
          <cell r="J261">
            <v>0.56999999999999995</v>
          </cell>
          <cell r="L261">
            <v>0.31</v>
          </cell>
        </row>
        <row r="262">
          <cell r="B262">
            <v>4299</v>
          </cell>
          <cell r="C262" t="str">
            <v xml:space="preserve"> </v>
          </cell>
          <cell r="D262" t="str">
            <v>Manufacturing</v>
          </cell>
          <cell r="F262">
            <v>2.94</v>
          </cell>
          <cell r="H262">
            <v>748</v>
          </cell>
          <cell r="J262">
            <v>0.71</v>
          </cell>
          <cell r="L262">
            <v>0.35</v>
          </cell>
        </row>
        <row r="263">
          <cell r="B263">
            <v>4301</v>
          </cell>
          <cell r="C263" t="str">
            <v xml:space="preserve"> </v>
          </cell>
          <cell r="D263" t="str">
            <v>Discontinued</v>
          </cell>
          <cell r="F263" t="str">
            <v>–</v>
          </cell>
          <cell r="H263" t="str">
            <v>–</v>
          </cell>
          <cell r="J263">
            <v>0.94</v>
          </cell>
          <cell r="L263">
            <v>0.31</v>
          </cell>
        </row>
        <row r="264">
          <cell r="B264">
            <v>4304</v>
          </cell>
          <cell r="C264" t="str">
            <v xml:space="preserve"> </v>
          </cell>
          <cell r="D264" t="str">
            <v>Manufacturing</v>
          </cell>
          <cell r="F264">
            <v>8.3800000000000008</v>
          </cell>
          <cell r="H264">
            <v>1500</v>
          </cell>
          <cell r="J264">
            <v>1.84</v>
          </cell>
          <cell r="L264">
            <v>0.28000000000000003</v>
          </cell>
        </row>
        <row r="265">
          <cell r="B265">
            <v>4307</v>
          </cell>
          <cell r="C265" t="str">
            <v xml:space="preserve"> </v>
          </cell>
          <cell r="D265" t="str">
            <v>Manufacturing</v>
          </cell>
          <cell r="F265">
            <v>3.13</v>
          </cell>
          <cell r="H265">
            <v>786</v>
          </cell>
          <cell r="J265">
            <v>0.8</v>
          </cell>
          <cell r="L265">
            <v>0.38</v>
          </cell>
        </row>
        <row r="266">
          <cell r="B266">
            <v>4351</v>
          </cell>
          <cell r="C266" t="str">
            <v xml:space="preserve"> </v>
          </cell>
          <cell r="D266" t="str">
            <v>Manufacturing</v>
          </cell>
          <cell r="F266">
            <v>2.59</v>
          </cell>
          <cell r="H266">
            <v>678</v>
          </cell>
          <cell r="J266">
            <v>0.59</v>
          </cell>
          <cell r="L266">
            <v>0.31</v>
          </cell>
        </row>
        <row r="267">
          <cell r="B267">
            <v>4352</v>
          </cell>
          <cell r="C267" t="str">
            <v xml:space="preserve"> </v>
          </cell>
          <cell r="D267" t="str">
            <v>Manufacturing</v>
          </cell>
          <cell r="F267">
            <v>2.67</v>
          </cell>
          <cell r="H267">
            <v>694</v>
          </cell>
          <cell r="J267">
            <v>0.64</v>
          </cell>
          <cell r="L267">
            <v>0.35</v>
          </cell>
        </row>
        <row r="268">
          <cell r="B268">
            <v>4360</v>
          </cell>
          <cell r="C268" t="str">
            <v xml:space="preserve"> </v>
          </cell>
          <cell r="D268" t="str">
            <v>Manufacturing</v>
          </cell>
          <cell r="F268">
            <v>2.75</v>
          </cell>
          <cell r="H268">
            <v>710</v>
          </cell>
          <cell r="J268">
            <v>0.66</v>
          </cell>
          <cell r="L268">
            <v>0.35</v>
          </cell>
        </row>
        <row r="269">
          <cell r="B269">
            <v>4361</v>
          </cell>
          <cell r="C269" t="str">
            <v xml:space="preserve"> </v>
          </cell>
          <cell r="D269" t="str">
            <v>Office and Clerical</v>
          </cell>
          <cell r="F269">
            <v>1.91</v>
          </cell>
          <cell r="H269">
            <v>542</v>
          </cell>
          <cell r="J269">
            <v>0.46</v>
          </cell>
          <cell r="L269">
            <v>0.35</v>
          </cell>
        </row>
        <row r="270">
          <cell r="B270">
            <v>4410</v>
          </cell>
          <cell r="C270" t="str">
            <v xml:space="preserve"> </v>
          </cell>
          <cell r="D270" t="str">
            <v>Manufacturing</v>
          </cell>
          <cell r="F270">
            <v>6.12</v>
          </cell>
          <cell r="H270">
            <v>1384</v>
          </cell>
          <cell r="J270">
            <v>1.41</v>
          </cell>
          <cell r="L270">
            <v>0.31</v>
          </cell>
        </row>
        <row r="271">
          <cell r="B271">
            <v>4417</v>
          </cell>
          <cell r="C271" t="str">
            <v xml:space="preserve"> </v>
          </cell>
          <cell r="D271" t="str">
            <v>Discontinued</v>
          </cell>
          <cell r="F271" t="str">
            <v>–</v>
          </cell>
          <cell r="H271" t="str">
            <v>–</v>
          </cell>
          <cell r="J271">
            <v>1.41</v>
          </cell>
          <cell r="L271">
            <v>0.31</v>
          </cell>
        </row>
        <row r="272">
          <cell r="B272">
            <v>4420</v>
          </cell>
          <cell r="C272" t="str">
            <v xml:space="preserve"> </v>
          </cell>
          <cell r="D272" t="str">
            <v>Manufacturing</v>
          </cell>
          <cell r="F272">
            <v>13.31</v>
          </cell>
          <cell r="H272">
            <v>1500</v>
          </cell>
          <cell r="J272">
            <v>2.5499999999999998</v>
          </cell>
          <cell r="L272">
            <v>0.22</v>
          </cell>
        </row>
        <row r="273">
          <cell r="B273">
            <v>4431</v>
          </cell>
          <cell r="C273" t="str">
            <v xml:space="preserve"> </v>
          </cell>
          <cell r="D273" t="str">
            <v>Manufacturing</v>
          </cell>
          <cell r="F273">
            <v>2.67</v>
          </cell>
          <cell r="H273">
            <v>694</v>
          </cell>
          <cell r="J273">
            <v>0.68</v>
          </cell>
          <cell r="L273">
            <v>0.38</v>
          </cell>
        </row>
        <row r="274">
          <cell r="B274">
            <v>4432</v>
          </cell>
          <cell r="C274" t="str">
            <v xml:space="preserve"> </v>
          </cell>
          <cell r="D274" t="str">
            <v>Manufacturing</v>
          </cell>
          <cell r="F274">
            <v>1.86</v>
          </cell>
          <cell r="H274">
            <v>532</v>
          </cell>
          <cell r="J274">
            <v>0.48</v>
          </cell>
          <cell r="L274">
            <v>0.38</v>
          </cell>
        </row>
        <row r="275">
          <cell r="B275">
            <v>4439</v>
          </cell>
          <cell r="C275" t="str">
            <v xml:space="preserve"> </v>
          </cell>
          <cell r="D275" t="str">
            <v>Discontinued</v>
          </cell>
          <cell r="F275" t="str">
            <v>–</v>
          </cell>
          <cell r="H275" t="str">
            <v>–</v>
          </cell>
          <cell r="J275">
            <v>0.55000000000000004</v>
          </cell>
          <cell r="L275">
            <v>0.31</v>
          </cell>
        </row>
        <row r="276">
          <cell r="B276">
            <v>4452</v>
          </cell>
          <cell r="C276" t="str">
            <v xml:space="preserve"> </v>
          </cell>
          <cell r="D276" t="str">
            <v>Manufacturing</v>
          </cell>
          <cell r="F276">
            <v>4.45</v>
          </cell>
          <cell r="H276">
            <v>1050</v>
          </cell>
          <cell r="J276">
            <v>1.02</v>
          </cell>
          <cell r="L276">
            <v>0.31</v>
          </cell>
        </row>
        <row r="277">
          <cell r="B277">
            <v>4459</v>
          </cell>
          <cell r="C277" t="str">
            <v xml:space="preserve"> </v>
          </cell>
          <cell r="D277" t="str">
            <v>Manufacturing</v>
          </cell>
          <cell r="F277">
            <v>4.6900000000000004</v>
          </cell>
          <cell r="H277">
            <v>1098</v>
          </cell>
          <cell r="J277">
            <v>1.08</v>
          </cell>
          <cell r="L277">
            <v>0.31</v>
          </cell>
        </row>
        <row r="278">
          <cell r="B278">
            <v>4470</v>
          </cell>
          <cell r="C278" t="str">
            <v xml:space="preserve"> </v>
          </cell>
          <cell r="D278" t="str">
            <v>Manufacturing</v>
          </cell>
          <cell r="F278">
            <v>3.72</v>
          </cell>
          <cell r="H278">
            <v>904</v>
          </cell>
          <cell r="J278">
            <v>0.85</v>
          </cell>
          <cell r="L278">
            <v>0.31</v>
          </cell>
        </row>
        <row r="279">
          <cell r="B279">
            <v>4484</v>
          </cell>
          <cell r="C279" t="str">
            <v xml:space="preserve"> </v>
          </cell>
          <cell r="D279" t="str">
            <v>Manufacturing</v>
          </cell>
          <cell r="F279">
            <v>4.37</v>
          </cell>
          <cell r="H279">
            <v>1034</v>
          </cell>
          <cell r="J279">
            <v>1.01</v>
          </cell>
          <cell r="L279">
            <v>0.31</v>
          </cell>
        </row>
        <row r="280">
          <cell r="B280">
            <v>4493</v>
          </cell>
          <cell r="C280" t="str">
            <v xml:space="preserve"> </v>
          </cell>
          <cell r="D280" t="str">
            <v>Manufacturing</v>
          </cell>
          <cell r="F280">
            <v>4.26</v>
          </cell>
          <cell r="H280">
            <v>1012</v>
          </cell>
          <cell r="J280">
            <v>0.98</v>
          </cell>
          <cell r="L280">
            <v>0.31</v>
          </cell>
        </row>
        <row r="281">
          <cell r="B281">
            <v>4511</v>
          </cell>
          <cell r="C281" t="str">
            <v xml:space="preserve"> </v>
          </cell>
          <cell r="D281" t="str">
            <v>Goods and Services</v>
          </cell>
          <cell r="F281">
            <v>0.94</v>
          </cell>
          <cell r="H281">
            <v>348</v>
          </cell>
          <cell r="J281">
            <v>0.2</v>
          </cell>
          <cell r="L281">
            <v>0.28000000000000003</v>
          </cell>
        </row>
        <row r="282">
          <cell r="B282">
            <v>4557</v>
          </cell>
          <cell r="C282" t="str">
            <v xml:space="preserve"> </v>
          </cell>
          <cell r="D282" t="str">
            <v>Manufacturing</v>
          </cell>
          <cell r="F282">
            <v>4.0199999999999996</v>
          </cell>
          <cell r="H282">
            <v>964</v>
          </cell>
          <cell r="J282">
            <v>0.97</v>
          </cell>
          <cell r="L282">
            <v>0.35</v>
          </cell>
        </row>
        <row r="283">
          <cell r="B283">
            <v>4558</v>
          </cell>
          <cell r="C283" t="str">
            <v xml:space="preserve"> </v>
          </cell>
          <cell r="D283" t="str">
            <v>Manufacturing</v>
          </cell>
          <cell r="F283">
            <v>2.4</v>
          </cell>
          <cell r="H283">
            <v>640</v>
          </cell>
          <cell r="J283">
            <v>0.55000000000000004</v>
          </cell>
          <cell r="L283">
            <v>0.31</v>
          </cell>
        </row>
        <row r="284">
          <cell r="B284">
            <v>4568</v>
          </cell>
          <cell r="C284" t="str">
            <v xml:space="preserve"> </v>
          </cell>
          <cell r="D284" t="str">
            <v>Manufacturing</v>
          </cell>
          <cell r="F284">
            <v>3.83</v>
          </cell>
          <cell r="H284">
            <v>926</v>
          </cell>
          <cell r="J284">
            <v>0.78</v>
          </cell>
          <cell r="L284">
            <v>0.25</v>
          </cell>
        </row>
        <row r="285">
          <cell r="B285">
            <v>4581</v>
          </cell>
          <cell r="C285" t="str">
            <v xml:space="preserve"> </v>
          </cell>
          <cell r="D285" t="str">
            <v>Manufacturing</v>
          </cell>
          <cell r="F285">
            <v>1.4</v>
          </cell>
          <cell r="H285">
            <v>440</v>
          </cell>
          <cell r="J285">
            <v>0.27</v>
          </cell>
          <cell r="L285">
            <v>0.22</v>
          </cell>
        </row>
        <row r="286">
          <cell r="B286">
            <v>4583</v>
          </cell>
          <cell r="C286" t="str">
            <v xml:space="preserve"> </v>
          </cell>
          <cell r="D286" t="str">
            <v>Manufacturing</v>
          </cell>
          <cell r="F286">
            <v>9.76</v>
          </cell>
          <cell r="H286">
            <v>1500</v>
          </cell>
          <cell r="J286">
            <v>1.88</v>
          </cell>
          <cell r="L286">
            <v>0.22</v>
          </cell>
        </row>
        <row r="287">
          <cell r="B287">
            <v>4611</v>
          </cell>
          <cell r="C287" t="str">
            <v xml:space="preserve"> </v>
          </cell>
          <cell r="D287" t="str">
            <v>Manufacturing</v>
          </cell>
          <cell r="F287">
            <v>1.1299999999999999</v>
          </cell>
          <cell r="H287">
            <v>386</v>
          </cell>
          <cell r="J287">
            <v>0.27</v>
          </cell>
          <cell r="L287">
            <v>0.35</v>
          </cell>
        </row>
        <row r="288">
          <cell r="B288">
            <v>4635</v>
          </cell>
          <cell r="C288" t="str">
            <v xml:space="preserve"> </v>
          </cell>
          <cell r="D288" t="str">
            <v>Manufacturing</v>
          </cell>
          <cell r="F288">
            <v>5.17</v>
          </cell>
          <cell r="H288">
            <v>1194</v>
          </cell>
          <cell r="J288">
            <v>0.89</v>
          </cell>
          <cell r="L288">
            <v>0.2</v>
          </cell>
        </row>
        <row r="289">
          <cell r="B289">
            <v>4653</v>
          </cell>
          <cell r="C289" t="str">
            <v xml:space="preserve"> </v>
          </cell>
          <cell r="D289" t="str">
            <v>Manufacturing</v>
          </cell>
          <cell r="F289">
            <v>3.29</v>
          </cell>
          <cell r="H289">
            <v>818</v>
          </cell>
          <cell r="J289">
            <v>0.79</v>
          </cell>
          <cell r="L289">
            <v>0.35</v>
          </cell>
        </row>
        <row r="290">
          <cell r="B290">
            <v>4665</v>
          </cell>
          <cell r="C290" t="str">
            <v xml:space="preserve"> </v>
          </cell>
          <cell r="D290" t="str">
            <v>Manufacturing</v>
          </cell>
          <cell r="F290">
            <v>10.97</v>
          </cell>
          <cell r="H290">
            <v>1500</v>
          </cell>
          <cell r="J290">
            <v>2.2400000000000002</v>
          </cell>
          <cell r="L290">
            <v>0.25</v>
          </cell>
        </row>
        <row r="291">
          <cell r="B291">
            <v>4670</v>
          </cell>
          <cell r="C291" t="str">
            <v xml:space="preserve"> </v>
          </cell>
          <cell r="D291" t="str">
            <v>Manufacturing</v>
          </cell>
          <cell r="F291">
            <v>12.15</v>
          </cell>
          <cell r="H291">
            <v>1500</v>
          </cell>
          <cell r="J291">
            <v>2.48</v>
          </cell>
          <cell r="L291">
            <v>0.25</v>
          </cell>
        </row>
        <row r="292">
          <cell r="B292">
            <v>4683</v>
          </cell>
          <cell r="C292" t="str">
            <v xml:space="preserve"> </v>
          </cell>
          <cell r="D292" t="str">
            <v>Manufacturing</v>
          </cell>
          <cell r="F292">
            <v>6.58</v>
          </cell>
          <cell r="H292">
            <v>1476</v>
          </cell>
          <cell r="J292">
            <v>1.51</v>
          </cell>
          <cell r="L292">
            <v>0.31</v>
          </cell>
        </row>
        <row r="293">
          <cell r="B293">
            <v>4686</v>
          </cell>
          <cell r="C293" t="str">
            <v xml:space="preserve"> </v>
          </cell>
          <cell r="D293" t="str">
            <v>Manufacturing</v>
          </cell>
          <cell r="F293">
            <v>3.37</v>
          </cell>
          <cell r="H293">
            <v>834</v>
          </cell>
          <cell r="J293">
            <v>0.68</v>
          </cell>
          <cell r="L293">
            <v>0.25</v>
          </cell>
        </row>
        <row r="294">
          <cell r="B294">
            <v>4692</v>
          </cell>
          <cell r="C294" t="str">
            <v xml:space="preserve"> </v>
          </cell>
          <cell r="D294" t="str">
            <v>Manufacturing</v>
          </cell>
          <cell r="F294">
            <v>1.29</v>
          </cell>
          <cell r="H294">
            <v>418</v>
          </cell>
          <cell r="J294">
            <v>0.31</v>
          </cell>
          <cell r="L294">
            <v>0.35</v>
          </cell>
        </row>
        <row r="295">
          <cell r="B295">
            <v>4693</v>
          </cell>
          <cell r="C295" t="str">
            <v xml:space="preserve"> </v>
          </cell>
          <cell r="D295" t="str">
            <v>Manufacturing</v>
          </cell>
          <cell r="F295">
            <v>1.89</v>
          </cell>
          <cell r="H295">
            <v>538</v>
          </cell>
          <cell r="J295">
            <v>0.44</v>
          </cell>
          <cell r="L295">
            <v>0.31</v>
          </cell>
        </row>
        <row r="296">
          <cell r="B296">
            <v>4703</v>
          </cell>
          <cell r="C296" t="str">
            <v xml:space="preserve"> </v>
          </cell>
          <cell r="D296" t="str">
            <v>Manufacturing</v>
          </cell>
          <cell r="F296">
            <v>3.07</v>
          </cell>
          <cell r="H296">
            <v>774</v>
          </cell>
          <cell r="J296">
            <v>0.7</v>
          </cell>
          <cell r="L296">
            <v>0.31</v>
          </cell>
        </row>
        <row r="297">
          <cell r="B297">
            <v>4717</v>
          </cell>
          <cell r="C297" t="str">
            <v xml:space="preserve"> </v>
          </cell>
          <cell r="D297" t="str">
            <v>Manufacturing</v>
          </cell>
          <cell r="F297">
            <v>3.64</v>
          </cell>
          <cell r="H297">
            <v>888</v>
          </cell>
          <cell r="J297">
            <v>0.93</v>
          </cell>
          <cell r="L297">
            <v>0.38</v>
          </cell>
        </row>
        <row r="298">
          <cell r="B298">
            <v>4720</v>
          </cell>
          <cell r="C298" t="str">
            <v xml:space="preserve"> </v>
          </cell>
          <cell r="D298" t="str">
            <v>Manufacturing</v>
          </cell>
          <cell r="F298">
            <v>2.8</v>
          </cell>
          <cell r="H298">
            <v>720</v>
          </cell>
          <cell r="J298">
            <v>0.64</v>
          </cell>
          <cell r="L298">
            <v>0.31</v>
          </cell>
        </row>
        <row r="299">
          <cell r="B299">
            <v>4740</v>
          </cell>
          <cell r="C299" t="str">
            <v xml:space="preserve"> </v>
          </cell>
          <cell r="D299" t="str">
            <v>Manufacturing</v>
          </cell>
          <cell r="F299">
            <v>5.28</v>
          </cell>
          <cell r="H299">
            <v>1216</v>
          </cell>
          <cell r="J299">
            <v>1.08</v>
          </cell>
          <cell r="L299">
            <v>0.25</v>
          </cell>
        </row>
        <row r="300">
          <cell r="B300">
            <v>4741</v>
          </cell>
          <cell r="C300" t="str">
            <v xml:space="preserve"> </v>
          </cell>
          <cell r="D300" t="str">
            <v>Manufacturing</v>
          </cell>
          <cell r="F300">
            <v>4.96</v>
          </cell>
          <cell r="H300">
            <v>1152</v>
          </cell>
          <cell r="J300">
            <v>1.1399999999999999</v>
          </cell>
          <cell r="L300">
            <v>0.31</v>
          </cell>
        </row>
        <row r="301">
          <cell r="B301">
            <v>4751</v>
          </cell>
          <cell r="C301" t="str">
            <v xml:space="preserve"> </v>
          </cell>
          <cell r="D301" t="str">
            <v>Manufacturing</v>
          </cell>
          <cell r="F301">
            <v>3.42</v>
          </cell>
          <cell r="H301">
            <v>844</v>
          </cell>
          <cell r="J301">
            <v>0.7</v>
          </cell>
          <cell r="L301">
            <v>0.25</v>
          </cell>
        </row>
        <row r="302">
          <cell r="B302">
            <v>4771</v>
          </cell>
          <cell r="C302" t="str">
            <v>N</v>
          </cell>
          <cell r="D302" t="str">
            <v>Manufacturing</v>
          </cell>
          <cell r="F302">
            <v>4.0999999999999996</v>
          </cell>
          <cell r="H302">
            <v>1126</v>
          </cell>
          <cell r="J302">
            <v>0.71</v>
          </cell>
          <cell r="L302">
            <v>0.2</v>
          </cell>
        </row>
        <row r="303">
          <cell r="B303">
            <v>4777</v>
          </cell>
          <cell r="C303" t="str">
            <v xml:space="preserve"> </v>
          </cell>
          <cell r="D303" t="str">
            <v>Manufacturing</v>
          </cell>
          <cell r="F303">
            <v>5.93</v>
          </cell>
          <cell r="H303">
            <v>1346</v>
          </cell>
          <cell r="J303">
            <v>1.02</v>
          </cell>
          <cell r="L303">
            <v>0.2</v>
          </cell>
        </row>
        <row r="304">
          <cell r="B304">
            <v>4825</v>
          </cell>
          <cell r="C304" t="str">
            <v xml:space="preserve"> </v>
          </cell>
          <cell r="D304" t="str">
            <v>Manufacturing</v>
          </cell>
          <cell r="F304">
            <v>1.86</v>
          </cell>
          <cell r="H304">
            <v>532</v>
          </cell>
          <cell r="J304">
            <v>0.38</v>
          </cell>
          <cell r="L304">
            <v>0.25</v>
          </cell>
        </row>
        <row r="305">
          <cell r="B305">
            <v>4828</v>
          </cell>
          <cell r="C305" t="str">
            <v xml:space="preserve"> </v>
          </cell>
          <cell r="D305" t="str">
            <v>Manufacturing</v>
          </cell>
          <cell r="F305">
            <v>3.26</v>
          </cell>
          <cell r="H305">
            <v>812</v>
          </cell>
          <cell r="J305">
            <v>0.72</v>
          </cell>
          <cell r="L305">
            <v>0.28000000000000003</v>
          </cell>
        </row>
        <row r="306">
          <cell r="B306">
            <v>4829</v>
          </cell>
          <cell r="C306" t="str">
            <v xml:space="preserve"> </v>
          </cell>
          <cell r="D306" t="str">
            <v>Manufacturing</v>
          </cell>
          <cell r="F306">
            <v>2.3199999999999998</v>
          </cell>
          <cell r="H306">
            <v>624</v>
          </cell>
          <cell r="J306">
            <v>0.44</v>
          </cell>
          <cell r="L306">
            <v>0.22</v>
          </cell>
        </row>
        <row r="307">
          <cell r="B307">
            <v>4902</v>
          </cell>
          <cell r="C307" t="str">
            <v xml:space="preserve"> </v>
          </cell>
          <cell r="D307" t="str">
            <v>Manufacturing</v>
          </cell>
          <cell r="F307">
            <v>5.52</v>
          </cell>
          <cell r="H307">
            <v>1264</v>
          </cell>
          <cell r="J307">
            <v>1.32</v>
          </cell>
          <cell r="L307">
            <v>0.35</v>
          </cell>
        </row>
        <row r="308">
          <cell r="B308">
            <v>4923</v>
          </cell>
          <cell r="C308" t="str">
            <v xml:space="preserve"> </v>
          </cell>
          <cell r="D308" t="str">
            <v>Manufacturing</v>
          </cell>
          <cell r="F308">
            <v>1.51</v>
          </cell>
          <cell r="H308">
            <v>462</v>
          </cell>
          <cell r="J308">
            <v>0.35</v>
          </cell>
          <cell r="L308">
            <v>0.31</v>
          </cell>
        </row>
        <row r="309">
          <cell r="B309">
            <v>5020</v>
          </cell>
          <cell r="C309" t="str">
            <v xml:space="preserve"> </v>
          </cell>
          <cell r="D309" t="str">
            <v>Contracting</v>
          </cell>
          <cell r="F309">
            <v>14.12</v>
          </cell>
          <cell r="H309">
            <v>1500</v>
          </cell>
          <cell r="J309">
            <v>2.88</v>
          </cell>
          <cell r="L309">
            <v>0.25</v>
          </cell>
        </row>
        <row r="310">
          <cell r="B310">
            <v>5022</v>
          </cell>
          <cell r="C310" t="str">
            <v xml:space="preserve"> </v>
          </cell>
          <cell r="D310" t="str">
            <v>Contracting</v>
          </cell>
          <cell r="F310">
            <v>15.28</v>
          </cell>
          <cell r="H310">
            <v>1500</v>
          </cell>
          <cell r="J310">
            <v>2.94</v>
          </cell>
          <cell r="L310">
            <v>0.22</v>
          </cell>
        </row>
        <row r="311">
          <cell r="B311">
            <v>5037</v>
          </cell>
          <cell r="C311" t="str">
            <v xml:space="preserve"> </v>
          </cell>
          <cell r="D311" t="str">
            <v>Contracting</v>
          </cell>
          <cell r="F311">
            <v>28</v>
          </cell>
          <cell r="H311">
            <v>1500</v>
          </cell>
          <cell r="J311">
            <v>4.83</v>
          </cell>
          <cell r="L311">
            <v>0.2</v>
          </cell>
        </row>
        <row r="312">
          <cell r="B312">
            <v>5040</v>
          </cell>
          <cell r="C312" t="str">
            <v xml:space="preserve"> </v>
          </cell>
          <cell r="D312" t="str">
            <v>Contracting</v>
          </cell>
          <cell r="F312">
            <v>12.91</v>
          </cell>
          <cell r="H312">
            <v>1500</v>
          </cell>
          <cell r="J312">
            <v>2.23</v>
          </cell>
          <cell r="L312">
            <v>0.2</v>
          </cell>
        </row>
        <row r="313">
          <cell r="B313">
            <v>5057</v>
          </cell>
          <cell r="C313" t="str">
            <v xml:space="preserve"> </v>
          </cell>
          <cell r="D313" t="str">
            <v>Contracting</v>
          </cell>
          <cell r="F313">
            <v>11.4</v>
          </cell>
          <cell r="H313">
            <v>1500</v>
          </cell>
          <cell r="J313">
            <v>1.97</v>
          </cell>
          <cell r="L313">
            <v>0.2</v>
          </cell>
        </row>
        <row r="314">
          <cell r="B314">
            <v>5059</v>
          </cell>
          <cell r="C314" t="str">
            <v xml:space="preserve"> </v>
          </cell>
          <cell r="D314" t="str">
            <v>Contracting</v>
          </cell>
          <cell r="F314">
            <v>44.2</v>
          </cell>
          <cell r="H314">
            <v>1500</v>
          </cell>
          <cell r="J314">
            <v>7.65</v>
          </cell>
          <cell r="L314">
            <v>0.2</v>
          </cell>
        </row>
        <row r="315">
          <cell r="B315">
            <v>5069</v>
          </cell>
          <cell r="C315" t="str">
            <v xml:space="preserve"> </v>
          </cell>
          <cell r="D315" t="str">
            <v>Discontinued</v>
          </cell>
          <cell r="F315" t="str">
            <v>–</v>
          </cell>
          <cell r="H315" t="str">
            <v>–</v>
          </cell>
          <cell r="J315">
            <v>7.65</v>
          </cell>
          <cell r="L315">
            <v>0.2</v>
          </cell>
        </row>
        <row r="316">
          <cell r="B316">
            <v>5102</v>
          </cell>
          <cell r="C316" t="str">
            <v xml:space="preserve"> </v>
          </cell>
          <cell r="D316" t="str">
            <v>Contracting</v>
          </cell>
          <cell r="F316">
            <v>10.54</v>
          </cell>
          <cell r="H316">
            <v>1500</v>
          </cell>
          <cell r="J316">
            <v>2.0299999999999998</v>
          </cell>
          <cell r="L316">
            <v>0.22</v>
          </cell>
        </row>
        <row r="317">
          <cell r="B317">
            <v>5146</v>
          </cell>
          <cell r="C317" t="str">
            <v xml:space="preserve"> </v>
          </cell>
          <cell r="D317" t="str">
            <v>Contracting</v>
          </cell>
          <cell r="F317">
            <v>9.68</v>
          </cell>
          <cell r="H317">
            <v>1500</v>
          </cell>
          <cell r="J317">
            <v>1.97</v>
          </cell>
          <cell r="L317">
            <v>0.25</v>
          </cell>
        </row>
        <row r="318">
          <cell r="B318">
            <v>5160</v>
          </cell>
          <cell r="C318" t="str">
            <v xml:space="preserve"> </v>
          </cell>
          <cell r="D318" t="str">
            <v>Contracting</v>
          </cell>
          <cell r="F318">
            <v>4.66</v>
          </cell>
          <cell r="H318">
            <v>1092</v>
          </cell>
          <cell r="J318">
            <v>0.9</v>
          </cell>
          <cell r="L318">
            <v>0.22</v>
          </cell>
        </row>
        <row r="319">
          <cell r="B319">
            <v>5183</v>
          </cell>
          <cell r="C319" t="str">
            <v xml:space="preserve"> </v>
          </cell>
          <cell r="D319" t="str">
            <v>Contracting</v>
          </cell>
          <cell r="F319">
            <v>7.38</v>
          </cell>
          <cell r="H319">
            <v>1500</v>
          </cell>
          <cell r="J319">
            <v>1.5</v>
          </cell>
          <cell r="L319">
            <v>0.25</v>
          </cell>
        </row>
        <row r="320">
          <cell r="B320">
            <v>5188</v>
          </cell>
          <cell r="C320" t="str">
            <v xml:space="preserve"> </v>
          </cell>
          <cell r="D320" t="str">
            <v>Contracting</v>
          </cell>
          <cell r="F320">
            <v>9.57</v>
          </cell>
          <cell r="H320">
            <v>1500</v>
          </cell>
          <cell r="J320">
            <v>1.95</v>
          </cell>
          <cell r="L320">
            <v>0.25</v>
          </cell>
        </row>
        <row r="321">
          <cell r="B321">
            <v>5190</v>
          </cell>
          <cell r="C321" t="str">
            <v xml:space="preserve"> </v>
          </cell>
          <cell r="D321" t="str">
            <v>Contracting</v>
          </cell>
          <cell r="F321">
            <v>7.73</v>
          </cell>
          <cell r="H321">
            <v>1500</v>
          </cell>
          <cell r="J321">
            <v>1.57</v>
          </cell>
          <cell r="L321">
            <v>0.25</v>
          </cell>
        </row>
        <row r="322">
          <cell r="B322">
            <v>5191</v>
          </cell>
          <cell r="C322" t="str">
            <v xml:space="preserve"> </v>
          </cell>
          <cell r="D322" t="str">
            <v>Goods and Services</v>
          </cell>
          <cell r="F322">
            <v>1.48</v>
          </cell>
          <cell r="H322">
            <v>456</v>
          </cell>
          <cell r="J322">
            <v>0.34</v>
          </cell>
          <cell r="L322">
            <v>0.31</v>
          </cell>
        </row>
        <row r="323">
          <cell r="B323">
            <v>5192</v>
          </cell>
          <cell r="C323" t="str">
            <v xml:space="preserve"> </v>
          </cell>
          <cell r="D323" t="str">
            <v>Goods and Services</v>
          </cell>
          <cell r="F323">
            <v>6.33</v>
          </cell>
          <cell r="H323">
            <v>1426</v>
          </cell>
          <cell r="J323">
            <v>1.46</v>
          </cell>
          <cell r="L323">
            <v>0.31</v>
          </cell>
        </row>
        <row r="324">
          <cell r="B324">
            <v>5213</v>
          </cell>
          <cell r="C324" t="str">
            <v xml:space="preserve"> </v>
          </cell>
          <cell r="D324" t="str">
            <v>Contracting</v>
          </cell>
          <cell r="F324">
            <v>16.010000000000002</v>
          </cell>
          <cell r="H324">
            <v>1500</v>
          </cell>
          <cell r="J324">
            <v>3.08</v>
          </cell>
          <cell r="L324">
            <v>0.22</v>
          </cell>
        </row>
        <row r="325">
          <cell r="B325">
            <v>5215</v>
          </cell>
          <cell r="C325" t="str">
            <v xml:space="preserve"> </v>
          </cell>
          <cell r="D325" t="str">
            <v>Contracting</v>
          </cell>
          <cell r="F325">
            <v>10.16</v>
          </cell>
          <cell r="H325">
            <v>1500</v>
          </cell>
          <cell r="J325">
            <v>2.2200000000000002</v>
          </cell>
          <cell r="L325">
            <v>0.28000000000000003</v>
          </cell>
        </row>
        <row r="326">
          <cell r="B326">
            <v>5221</v>
          </cell>
          <cell r="C326" t="str">
            <v xml:space="preserve"> </v>
          </cell>
          <cell r="D326" t="str">
            <v>Contracting</v>
          </cell>
          <cell r="F326">
            <v>9</v>
          </cell>
          <cell r="H326">
            <v>1500</v>
          </cell>
          <cell r="J326">
            <v>1.84</v>
          </cell>
          <cell r="L326">
            <v>0.25</v>
          </cell>
        </row>
        <row r="327">
          <cell r="B327">
            <v>5222</v>
          </cell>
          <cell r="C327" t="str">
            <v xml:space="preserve"> </v>
          </cell>
          <cell r="D327" t="str">
            <v>Contracting</v>
          </cell>
          <cell r="F327">
            <v>14.63</v>
          </cell>
          <cell r="H327">
            <v>1500</v>
          </cell>
          <cell r="J327">
            <v>2.81</v>
          </cell>
          <cell r="L327">
            <v>0.22</v>
          </cell>
        </row>
        <row r="328">
          <cell r="B328">
            <v>5223</v>
          </cell>
          <cell r="C328" t="str">
            <v xml:space="preserve"> </v>
          </cell>
          <cell r="D328" t="str">
            <v>Contracting</v>
          </cell>
          <cell r="F328">
            <v>13.56</v>
          </cell>
          <cell r="H328">
            <v>1500</v>
          </cell>
          <cell r="J328">
            <v>2.77</v>
          </cell>
          <cell r="L328">
            <v>0.25</v>
          </cell>
        </row>
        <row r="329">
          <cell r="B329">
            <v>5348</v>
          </cell>
          <cell r="C329" t="str">
            <v xml:space="preserve"> </v>
          </cell>
          <cell r="D329" t="str">
            <v>Contracting</v>
          </cell>
          <cell r="F329">
            <v>8.89</v>
          </cell>
          <cell r="H329">
            <v>1500</v>
          </cell>
          <cell r="J329">
            <v>1.81</v>
          </cell>
          <cell r="L329">
            <v>0.25</v>
          </cell>
        </row>
        <row r="330">
          <cell r="B330">
            <v>5402</v>
          </cell>
          <cell r="C330" t="str">
            <v xml:space="preserve"> </v>
          </cell>
          <cell r="D330" t="str">
            <v>Contracting</v>
          </cell>
          <cell r="F330">
            <v>8.49</v>
          </cell>
          <cell r="H330">
            <v>1500</v>
          </cell>
          <cell r="J330">
            <v>2.04</v>
          </cell>
          <cell r="L330">
            <v>0.35</v>
          </cell>
        </row>
        <row r="331">
          <cell r="B331">
            <v>5403</v>
          </cell>
          <cell r="C331" t="str">
            <v xml:space="preserve"> </v>
          </cell>
          <cell r="D331" t="str">
            <v>Contracting</v>
          </cell>
          <cell r="F331">
            <v>13.26</v>
          </cell>
          <cell r="H331">
            <v>1500</v>
          </cell>
          <cell r="J331">
            <v>2.5499999999999998</v>
          </cell>
          <cell r="L331">
            <v>0.22</v>
          </cell>
        </row>
        <row r="332">
          <cell r="B332">
            <v>5437</v>
          </cell>
          <cell r="C332" t="str">
            <v xml:space="preserve"> </v>
          </cell>
          <cell r="D332" t="str">
            <v>Contracting</v>
          </cell>
          <cell r="F332">
            <v>10.19</v>
          </cell>
          <cell r="H332">
            <v>1500</v>
          </cell>
          <cell r="J332">
            <v>2.0699999999999998</v>
          </cell>
          <cell r="L332">
            <v>0.25</v>
          </cell>
        </row>
        <row r="333">
          <cell r="B333">
            <v>5443</v>
          </cell>
          <cell r="C333" t="str">
            <v xml:space="preserve"> </v>
          </cell>
          <cell r="D333" t="str">
            <v>Contracting</v>
          </cell>
          <cell r="F333">
            <v>7.71</v>
          </cell>
          <cell r="H333">
            <v>1500</v>
          </cell>
          <cell r="J333">
            <v>1.78</v>
          </cell>
          <cell r="L333">
            <v>0.31</v>
          </cell>
        </row>
        <row r="334">
          <cell r="B334">
            <v>5445</v>
          </cell>
          <cell r="C334" t="str">
            <v xml:space="preserve"> </v>
          </cell>
          <cell r="D334" t="str">
            <v>Contracting</v>
          </cell>
          <cell r="F334">
            <v>19.59</v>
          </cell>
          <cell r="H334">
            <v>1500</v>
          </cell>
          <cell r="J334">
            <v>3.77</v>
          </cell>
          <cell r="L334">
            <v>0.22</v>
          </cell>
        </row>
        <row r="335">
          <cell r="B335">
            <v>5462</v>
          </cell>
          <cell r="C335" t="str">
            <v xml:space="preserve"> </v>
          </cell>
          <cell r="D335" t="str">
            <v>Contracting</v>
          </cell>
          <cell r="F335">
            <v>12.83</v>
          </cell>
          <cell r="H335">
            <v>1500</v>
          </cell>
          <cell r="J335">
            <v>2.6</v>
          </cell>
          <cell r="L335">
            <v>0.25</v>
          </cell>
        </row>
        <row r="336">
          <cell r="B336">
            <v>5472</v>
          </cell>
          <cell r="C336" t="str">
            <v xml:space="preserve"> </v>
          </cell>
          <cell r="D336" t="str">
            <v>Contracting</v>
          </cell>
          <cell r="F336">
            <v>12.59</v>
          </cell>
          <cell r="H336">
            <v>1500</v>
          </cell>
          <cell r="J336">
            <v>2.17</v>
          </cell>
          <cell r="L336">
            <v>0.2</v>
          </cell>
        </row>
        <row r="337">
          <cell r="B337">
            <v>5473</v>
          </cell>
          <cell r="C337" t="str">
            <v xml:space="preserve"> </v>
          </cell>
          <cell r="D337" t="str">
            <v>Contracting</v>
          </cell>
          <cell r="F337">
            <v>24.77</v>
          </cell>
          <cell r="H337">
            <v>1500</v>
          </cell>
          <cell r="J337">
            <v>4.28</v>
          </cell>
          <cell r="L337">
            <v>0.2</v>
          </cell>
        </row>
        <row r="338">
          <cell r="B338">
            <v>5474</v>
          </cell>
          <cell r="C338" t="str">
            <v xml:space="preserve"> </v>
          </cell>
          <cell r="D338" t="str">
            <v>Contracting</v>
          </cell>
          <cell r="F338">
            <v>13.74</v>
          </cell>
          <cell r="H338">
            <v>1500</v>
          </cell>
          <cell r="J338">
            <v>2.65</v>
          </cell>
          <cell r="L338">
            <v>0.22</v>
          </cell>
        </row>
        <row r="339">
          <cell r="B339">
            <v>5478</v>
          </cell>
          <cell r="C339" t="str">
            <v xml:space="preserve"> </v>
          </cell>
          <cell r="D339" t="str">
            <v>Contracting</v>
          </cell>
          <cell r="F339">
            <v>6.28</v>
          </cell>
          <cell r="H339">
            <v>1416</v>
          </cell>
          <cell r="J339">
            <v>1.27</v>
          </cell>
          <cell r="L339">
            <v>0.25</v>
          </cell>
        </row>
        <row r="340">
          <cell r="B340">
            <v>5479</v>
          </cell>
          <cell r="C340" t="str">
            <v xml:space="preserve"> </v>
          </cell>
          <cell r="D340" t="str">
            <v>Contracting</v>
          </cell>
          <cell r="F340">
            <v>13.93</v>
          </cell>
          <cell r="H340">
            <v>1500</v>
          </cell>
          <cell r="J340">
            <v>3.06</v>
          </cell>
          <cell r="L340">
            <v>0.28000000000000003</v>
          </cell>
        </row>
        <row r="341">
          <cell r="B341">
            <v>5480</v>
          </cell>
          <cell r="C341" t="str">
            <v xml:space="preserve"> </v>
          </cell>
          <cell r="D341" t="str">
            <v>Contracting</v>
          </cell>
          <cell r="F341">
            <v>11.13</v>
          </cell>
          <cell r="H341">
            <v>1500</v>
          </cell>
          <cell r="J341">
            <v>2.14</v>
          </cell>
          <cell r="L341">
            <v>0.22</v>
          </cell>
        </row>
        <row r="342">
          <cell r="B342">
            <v>5491</v>
          </cell>
          <cell r="C342" t="str">
            <v xml:space="preserve"> </v>
          </cell>
          <cell r="D342" t="str">
            <v>Contracting</v>
          </cell>
          <cell r="F342">
            <v>4.99</v>
          </cell>
          <cell r="H342">
            <v>1158</v>
          </cell>
          <cell r="J342">
            <v>0.96</v>
          </cell>
          <cell r="L342">
            <v>0.22</v>
          </cell>
        </row>
        <row r="343">
          <cell r="B343">
            <v>5506</v>
          </cell>
          <cell r="C343" t="str">
            <v xml:space="preserve"> </v>
          </cell>
          <cell r="D343" t="str">
            <v>Contracting</v>
          </cell>
          <cell r="F343">
            <v>14.18</v>
          </cell>
          <cell r="H343">
            <v>1500</v>
          </cell>
          <cell r="J343">
            <v>2.4500000000000002</v>
          </cell>
          <cell r="L343">
            <v>0.2</v>
          </cell>
        </row>
        <row r="344">
          <cell r="B344">
            <v>5507</v>
          </cell>
          <cell r="C344" t="str">
            <v xml:space="preserve"> </v>
          </cell>
          <cell r="D344" t="str">
            <v>Contracting</v>
          </cell>
          <cell r="F344">
            <v>7.71</v>
          </cell>
          <cell r="H344">
            <v>1500</v>
          </cell>
          <cell r="J344">
            <v>1.48</v>
          </cell>
          <cell r="L344">
            <v>0.22</v>
          </cell>
        </row>
        <row r="345">
          <cell r="B345">
            <v>5508</v>
          </cell>
          <cell r="C345" t="str">
            <v xml:space="preserve"> </v>
          </cell>
          <cell r="D345" t="str">
            <v>Contracting</v>
          </cell>
          <cell r="F345">
            <v>18.7</v>
          </cell>
          <cell r="H345">
            <v>1500</v>
          </cell>
          <cell r="J345">
            <v>3.79</v>
          </cell>
          <cell r="L345">
            <v>0.26</v>
          </cell>
        </row>
        <row r="346">
          <cell r="B346">
            <v>5535</v>
          </cell>
          <cell r="C346" t="str">
            <v xml:space="preserve"> </v>
          </cell>
          <cell r="D346" t="str">
            <v>Contracting</v>
          </cell>
          <cell r="F346">
            <v>13.29</v>
          </cell>
          <cell r="H346">
            <v>1500</v>
          </cell>
          <cell r="J346">
            <v>2.71</v>
          </cell>
          <cell r="L346">
            <v>0.25</v>
          </cell>
        </row>
        <row r="347">
          <cell r="B347">
            <v>5537</v>
          </cell>
          <cell r="C347" t="str">
            <v xml:space="preserve"> </v>
          </cell>
          <cell r="D347" t="str">
            <v>Contracting</v>
          </cell>
          <cell r="F347">
            <v>10.56</v>
          </cell>
          <cell r="H347">
            <v>1500</v>
          </cell>
          <cell r="J347">
            <v>2.15</v>
          </cell>
          <cell r="L347">
            <v>0.25</v>
          </cell>
        </row>
        <row r="348">
          <cell r="B348">
            <v>5551</v>
          </cell>
          <cell r="C348" t="str">
            <v xml:space="preserve"> </v>
          </cell>
          <cell r="D348" t="str">
            <v>Contracting</v>
          </cell>
          <cell r="F348">
            <v>38.75</v>
          </cell>
          <cell r="H348">
            <v>1500</v>
          </cell>
          <cell r="J348">
            <v>6.71</v>
          </cell>
          <cell r="L348">
            <v>0.2</v>
          </cell>
        </row>
        <row r="349">
          <cell r="B349">
            <v>5606</v>
          </cell>
          <cell r="C349" t="str">
            <v xml:space="preserve"> </v>
          </cell>
          <cell r="D349" t="str">
            <v>Contracting</v>
          </cell>
          <cell r="F349">
            <v>2.34</v>
          </cell>
          <cell r="H349">
            <v>628</v>
          </cell>
          <cell r="J349">
            <v>0.45</v>
          </cell>
          <cell r="L349">
            <v>0.22</v>
          </cell>
        </row>
        <row r="350">
          <cell r="B350">
            <v>5610</v>
          </cell>
          <cell r="C350" t="str">
            <v xml:space="preserve"> </v>
          </cell>
          <cell r="D350" t="str">
            <v>Contracting</v>
          </cell>
          <cell r="F350">
            <v>13.72</v>
          </cell>
          <cell r="H350">
            <v>1500</v>
          </cell>
          <cell r="J350">
            <v>3.16</v>
          </cell>
          <cell r="L350">
            <v>0.31</v>
          </cell>
        </row>
        <row r="351">
          <cell r="B351">
            <v>5645</v>
          </cell>
          <cell r="C351" t="str">
            <v xml:space="preserve"> </v>
          </cell>
          <cell r="D351" t="str">
            <v>Contracting</v>
          </cell>
          <cell r="F351">
            <v>32.99</v>
          </cell>
          <cell r="H351">
            <v>1500</v>
          </cell>
          <cell r="J351">
            <v>6.36</v>
          </cell>
          <cell r="L351">
            <v>0.22</v>
          </cell>
        </row>
        <row r="352">
          <cell r="B352">
            <v>5651</v>
          </cell>
          <cell r="C352" t="str">
            <v xml:space="preserve"> </v>
          </cell>
          <cell r="D352" t="str">
            <v>Discontinued</v>
          </cell>
          <cell r="F352" t="str">
            <v>–</v>
          </cell>
          <cell r="H352" t="str">
            <v>–</v>
          </cell>
          <cell r="J352">
            <v>6.36</v>
          </cell>
          <cell r="L352">
            <v>0.22</v>
          </cell>
        </row>
        <row r="353">
          <cell r="B353">
            <v>5703</v>
          </cell>
          <cell r="C353" t="str">
            <v xml:space="preserve"> </v>
          </cell>
          <cell r="D353" t="str">
            <v>Contracting</v>
          </cell>
          <cell r="F353">
            <v>27.7</v>
          </cell>
          <cell r="H353">
            <v>1500</v>
          </cell>
          <cell r="J353">
            <v>5.66</v>
          </cell>
          <cell r="L353">
            <v>0.25</v>
          </cell>
        </row>
        <row r="354">
          <cell r="B354">
            <v>5705</v>
          </cell>
          <cell r="C354" t="str">
            <v xml:space="preserve"> </v>
          </cell>
          <cell r="D354" t="str">
            <v>Contracting</v>
          </cell>
          <cell r="F354">
            <v>68.72</v>
          </cell>
          <cell r="H354">
            <v>1500</v>
          </cell>
          <cell r="J354">
            <v>14.09</v>
          </cell>
          <cell r="L354">
            <v>0.25</v>
          </cell>
        </row>
        <row r="355">
          <cell r="B355">
            <v>5951</v>
          </cell>
          <cell r="C355" t="str">
            <v xml:space="preserve"> </v>
          </cell>
          <cell r="D355" t="str">
            <v>Manufacturing</v>
          </cell>
          <cell r="F355">
            <v>0.62</v>
          </cell>
          <cell r="H355">
            <v>284</v>
          </cell>
          <cell r="J355">
            <v>0.15</v>
          </cell>
          <cell r="L355">
            <v>0.35</v>
          </cell>
        </row>
        <row r="356">
          <cell r="B356">
            <v>6003</v>
          </cell>
          <cell r="C356" t="str">
            <v xml:space="preserve"> </v>
          </cell>
          <cell r="D356" t="str">
            <v>Contracting</v>
          </cell>
          <cell r="F356">
            <v>17.14</v>
          </cell>
          <cell r="H356">
            <v>1500</v>
          </cell>
          <cell r="J356">
            <v>3.48</v>
          </cell>
          <cell r="L356">
            <v>0.25</v>
          </cell>
        </row>
        <row r="357">
          <cell r="B357">
            <v>6005</v>
          </cell>
          <cell r="C357" t="str">
            <v xml:space="preserve"> </v>
          </cell>
          <cell r="D357" t="str">
            <v>Contracting</v>
          </cell>
          <cell r="F357">
            <v>13.23</v>
          </cell>
          <cell r="H357">
            <v>1500</v>
          </cell>
          <cell r="J357">
            <v>2.69</v>
          </cell>
          <cell r="L357">
            <v>0.25</v>
          </cell>
        </row>
        <row r="358">
          <cell r="B358">
            <v>6017</v>
          </cell>
          <cell r="C358" t="str">
            <v xml:space="preserve"> </v>
          </cell>
          <cell r="D358" t="str">
            <v>Discontinued</v>
          </cell>
          <cell r="F358" t="str">
            <v>–</v>
          </cell>
          <cell r="H358" t="str">
            <v>–</v>
          </cell>
          <cell r="J358">
            <v>3.08</v>
          </cell>
          <cell r="L358">
            <v>0.22</v>
          </cell>
        </row>
        <row r="359">
          <cell r="B359">
            <v>6018</v>
          </cell>
          <cell r="C359" t="str">
            <v xml:space="preserve"> </v>
          </cell>
          <cell r="D359" t="str">
            <v>Contracting</v>
          </cell>
          <cell r="F359">
            <v>5.85</v>
          </cell>
          <cell r="H359">
            <v>1330</v>
          </cell>
          <cell r="J359">
            <v>1.18</v>
          </cell>
          <cell r="L359">
            <v>0.26</v>
          </cell>
        </row>
        <row r="360">
          <cell r="B360">
            <v>6045</v>
          </cell>
          <cell r="C360" t="str">
            <v xml:space="preserve"> </v>
          </cell>
          <cell r="D360" t="str">
            <v>Contracting</v>
          </cell>
          <cell r="F360">
            <v>10.08</v>
          </cell>
          <cell r="H360">
            <v>1500</v>
          </cell>
          <cell r="J360">
            <v>2.04</v>
          </cell>
          <cell r="L360">
            <v>0.26</v>
          </cell>
        </row>
        <row r="361">
          <cell r="B361">
            <v>6204</v>
          </cell>
          <cell r="C361" t="str">
            <v xml:space="preserve"> </v>
          </cell>
          <cell r="D361" t="str">
            <v>Contracting</v>
          </cell>
          <cell r="F361">
            <v>19.59</v>
          </cell>
          <cell r="H361">
            <v>1500</v>
          </cell>
          <cell r="J361">
            <v>3.77</v>
          </cell>
          <cell r="L361">
            <v>0.22</v>
          </cell>
        </row>
        <row r="362">
          <cell r="B362">
            <v>6206</v>
          </cell>
          <cell r="C362" t="str">
            <v xml:space="preserve"> </v>
          </cell>
          <cell r="D362" t="str">
            <v>Contracting</v>
          </cell>
          <cell r="F362">
            <v>6.17</v>
          </cell>
          <cell r="H362">
            <v>1394</v>
          </cell>
          <cell r="J362">
            <v>1.06</v>
          </cell>
          <cell r="L362">
            <v>0.2</v>
          </cell>
        </row>
        <row r="363">
          <cell r="B363">
            <v>6213</v>
          </cell>
          <cell r="C363" t="str">
            <v xml:space="preserve"> </v>
          </cell>
          <cell r="D363" t="str">
            <v>Contracting</v>
          </cell>
          <cell r="F363">
            <v>3.93</v>
          </cell>
          <cell r="H363">
            <v>946</v>
          </cell>
          <cell r="J363">
            <v>0.75</v>
          </cell>
          <cell r="L363">
            <v>0.22</v>
          </cell>
        </row>
        <row r="364">
          <cell r="B364">
            <v>6214</v>
          </cell>
          <cell r="C364" t="str">
            <v xml:space="preserve"> </v>
          </cell>
          <cell r="D364" t="str">
            <v>Contracting</v>
          </cell>
          <cell r="F364">
            <v>4.3899999999999997</v>
          </cell>
          <cell r="H364">
            <v>1038</v>
          </cell>
          <cell r="J364">
            <v>0.76</v>
          </cell>
          <cell r="L364">
            <v>0.2</v>
          </cell>
        </row>
        <row r="365">
          <cell r="B365">
            <v>6216</v>
          </cell>
          <cell r="C365" t="str">
            <v xml:space="preserve"> </v>
          </cell>
          <cell r="D365" t="str">
            <v>Contracting</v>
          </cell>
          <cell r="F365">
            <v>12.4</v>
          </cell>
          <cell r="H365">
            <v>1500</v>
          </cell>
          <cell r="J365">
            <v>2.13</v>
          </cell>
          <cell r="L365">
            <v>0.2</v>
          </cell>
        </row>
        <row r="366">
          <cell r="B366">
            <v>6217</v>
          </cell>
          <cell r="C366" t="str">
            <v xml:space="preserve"> </v>
          </cell>
          <cell r="D366" t="str">
            <v>Contracting</v>
          </cell>
          <cell r="F366">
            <v>11.43</v>
          </cell>
          <cell r="H366">
            <v>1500</v>
          </cell>
          <cell r="J366">
            <v>2.2000000000000002</v>
          </cell>
          <cell r="L366">
            <v>0.22</v>
          </cell>
        </row>
        <row r="367">
          <cell r="B367">
            <v>6229</v>
          </cell>
          <cell r="C367" t="str">
            <v xml:space="preserve"> </v>
          </cell>
          <cell r="D367" t="str">
            <v>Contracting</v>
          </cell>
          <cell r="F367">
            <v>11.78</v>
          </cell>
          <cell r="H367">
            <v>1500</v>
          </cell>
          <cell r="J367">
            <v>2.2799999999999998</v>
          </cell>
          <cell r="L367">
            <v>0.22</v>
          </cell>
        </row>
        <row r="368">
          <cell r="B368">
            <v>6233</v>
          </cell>
          <cell r="C368" t="str">
            <v xml:space="preserve"> </v>
          </cell>
          <cell r="D368" t="str">
            <v>Contracting</v>
          </cell>
          <cell r="F368">
            <v>4.42</v>
          </cell>
          <cell r="H368">
            <v>1044</v>
          </cell>
          <cell r="J368">
            <v>0.85</v>
          </cell>
          <cell r="L368">
            <v>0.22</v>
          </cell>
        </row>
        <row r="369">
          <cell r="B369">
            <v>6235</v>
          </cell>
          <cell r="C369" t="str">
            <v xml:space="preserve"> </v>
          </cell>
          <cell r="D369" t="str">
            <v>Contracting</v>
          </cell>
          <cell r="F369">
            <v>10.7</v>
          </cell>
          <cell r="H369">
            <v>1500</v>
          </cell>
          <cell r="J369">
            <v>1.84</v>
          </cell>
          <cell r="L369">
            <v>0.2</v>
          </cell>
        </row>
        <row r="370">
          <cell r="B370">
            <v>6236</v>
          </cell>
          <cell r="C370" t="str">
            <v xml:space="preserve"> </v>
          </cell>
          <cell r="D370" t="str">
            <v>Contracting</v>
          </cell>
          <cell r="F370">
            <v>16.14</v>
          </cell>
          <cell r="H370">
            <v>1500</v>
          </cell>
          <cell r="J370">
            <v>3.29</v>
          </cell>
          <cell r="L370">
            <v>0.25</v>
          </cell>
        </row>
        <row r="371">
          <cell r="B371">
            <v>6237</v>
          </cell>
          <cell r="C371" t="str">
            <v xml:space="preserve"> </v>
          </cell>
          <cell r="D371" t="str">
            <v>Contracting</v>
          </cell>
          <cell r="F371">
            <v>3.69</v>
          </cell>
          <cell r="H371">
            <v>898</v>
          </cell>
          <cell r="J371">
            <v>0.75</v>
          </cell>
          <cell r="L371">
            <v>0.25</v>
          </cell>
        </row>
        <row r="372">
          <cell r="B372">
            <v>6251</v>
          </cell>
          <cell r="C372" t="str">
            <v>D</v>
          </cell>
          <cell r="D372" t="str">
            <v>Contracting</v>
          </cell>
          <cell r="F372">
            <v>10.59</v>
          </cell>
          <cell r="H372">
            <v>1500</v>
          </cell>
          <cell r="J372">
            <v>2.0099999999999998</v>
          </cell>
          <cell r="L372">
            <v>0.22</v>
          </cell>
        </row>
        <row r="373">
          <cell r="B373">
            <v>6252</v>
          </cell>
          <cell r="C373" t="str">
            <v>D</v>
          </cell>
          <cell r="D373" t="str">
            <v>Contracting</v>
          </cell>
          <cell r="F373">
            <v>8.89</v>
          </cell>
          <cell r="H373">
            <v>1500</v>
          </cell>
          <cell r="J373">
            <v>1.52</v>
          </cell>
          <cell r="L373">
            <v>0.2</v>
          </cell>
        </row>
        <row r="374">
          <cell r="B374">
            <v>6260</v>
          </cell>
          <cell r="C374" t="str">
            <v xml:space="preserve"> </v>
          </cell>
          <cell r="D374" t="str">
            <v>Discontinued</v>
          </cell>
          <cell r="F374" t="str">
            <v>–</v>
          </cell>
          <cell r="H374" t="str">
            <v>–</v>
          </cell>
          <cell r="J374">
            <v>2.0099999999999998</v>
          </cell>
          <cell r="L374">
            <v>0.22</v>
          </cell>
        </row>
        <row r="375">
          <cell r="B375">
            <v>6306</v>
          </cell>
          <cell r="C375" t="str">
            <v xml:space="preserve"> </v>
          </cell>
          <cell r="D375" t="str">
            <v>Contracting</v>
          </cell>
          <cell r="F375">
            <v>10.29</v>
          </cell>
          <cell r="H375">
            <v>1500</v>
          </cell>
          <cell r="J375">
            <v>1.98</v>
          </cell>
          <cell r="L375">
            <v>0.22</v>
          </cell>
        </row>
        <row r="376">
          <cell r="B376">
            <v>6319</v>
          </cell>
          <cell r="C376" t="str">
            <v xml:space="preserve"> </v>
          </cell>
          <cell r="D376" t="str">
            <v>Contracting</v>
          </cell>
          <cell r="F376">
            <v>9.5399999999999991</v>
          </cell>
          <cell r="H376">
            <v>1500</v>
          </cell>
          <cell r="J376">
            <v>1.84</v>
          </cell>
          <cell r="L376">
            <v>0.22</v>
          </cell>
        </row>
        <row r="377">
          <cell r="B377">
            <v>6325</v>
          </cell>
          <cell r="C377" t="str">
            <v xml:space="preserve"> </v>
          </cell>
          <cell r="D377" t="str">
            <v>Contracting</v>
          </cell>
          <cell r="F377">
            <v>10.51</v>
          </cell>
          <cell r="H377">
            <v>1500</v>
          </cell>
          <cell r="J377">
            <v>2.02</v>
          </cell>
          <cell r="L377">
            <v>0.22</v>
          </cell>
        </row>
        <row r="378">
          <cell r="B378">
            <v>6400</v>
          </cell>
          <cell r="C378" t="str">
            <v xml:space="preserve"> </v>
          </cell>
          <cell r="D378" t="str">
            <v>Contracting</v>
          </cell>
          <cell r="F378">
            <v>11.53</v>
          </cell>
          <cell r="H378">
            <v>1500</v>
          </cell>
          <cell r="J378">
            <v>2.5299999999999998</v>
          </cell>
          <cell r="L378">
            <v>0.28000000000000003</v>
          </cell>
        </row>
        <row r="379">
          <cell r="B379">
            <v>6503</v>
          </cell>
          <cell r="C379" t="str">
            <v xml:space="preserve"> </v>
          </cell>
          <cell r="D379" t="str">
            <v>Manufacturing</v>
          </cell>
          <cell r="F379">
            <v>3.5</v>
          </cell>
          <cell r="H379">
            <v>860</v>
          </cell>
          <cell r="J379">
            <v>0.84</v>
          </cell>
          <cell r="L379">
            <v>0.35</v>
          </cell>
        </row>
        <row r="380">
          <cell r="B380">
            <v>6504</v>
          </cell>
          <cell r="C380" t="str">
            <v xml:space="preserve"> </v>
          </cell>
          <cell r="D380" t="str">
            <v>Manufacturing</v>
          </cell>
          <cell r="F380">
            <v>5.04</v>
          </cell>
          <cell r="H380">
            <v>1168</v>
          </cell>
          <cell r="J380">
            <v>1.21</v>
          </cell>
          <cell r="L380">
            <v>0.35</v>
          </cell>
        </row>
        <row r="381">
          <cell r="B381">
            <v>6702</v>
          </cell>
          <cell r="C381" t="str">
            <v>M*</v>
          </cell>
          <cell r="D381" t="str">
            <v>Miscellaneous</v>
          </cell>
          <cell r="F381">
            <v>8.19</v>
          </cell>
          <cell r="H381">
            <v>1500</v>
          </cell>
          <cell r="J381">
            <v>1.67</v>
          </cell>
          <cell r="L381">
            <v>0.25</v>
          </cell>
        </row>
        <row r="382">
          <cell r="B382">
            <v>6703</v>
          </cell>
          <cell r="C382" t="str">
            <v>M*</v>
          </cell>
          <cell r="D382" t="str">
            <v>Miscellaneous</v>
          </cell>
          <cell r="F382">
            <v>15.6</v>
          </cell>
          <cell r="H382">
            <v>1500</v>
          </cell>
          <cell r="J382">
            <v>3.01</v>
          </cell>
          <cell r="L382">
            <v>0.25</v>
          </cell>
        </row>
        <row r="383">
          <cell r="B383">
            <v>6704</v>
          </cell>
          <cell r="C383" t="str">
            <v>M*</v>
          </cell>
          <cell r="D383" t="str">
            <v>Miscellaneous</v>
          </cell>
          <cell r="F383">
            <v>9.11</v>
          </cell>
          <cell r="H383">
            <v>1500</v>
          </cell>
          <cell r="J383">
            <v>1.85</v>
          </cell>
          <cell r="L383">
            <v>0.25</v>
          </cell>
        </row>
        <row r="384">
          <cell r="B384">
            <v>6801</v>
          </cell>
          <cell r="C384" t="str">
            <v>F</v>
          </cell>
          <cell r="D384" t="str">
            <v>F-Class</v>
          </cell>
          <cell r="F384">
            <v>6.14</v>
          </cell>
          <cell r="H384">
            <v>1388</v>
          </cell>
          <cell r="J384">
            <v>1.08</v>
          </cell>
          <cell r="L384">
            <v>0.23</v>
          </cell>
        </row>
        <row r="385">
          <cell r="B385">
            <v>6811</v>
          </cell>
          <cell r="C385" t="str">
            <v xml:space="preserve"> </v>
          </cell>
          <cell r="D385" t="str">
            <v>Miscellaneous</v>
          </cell>
          <cell r="F385">
            <v>11.13</v>
          </cell>
          <cell r="H385">
            <v>1500</v>
          </cell>
          <cell r="J385">
            <v>2.2599999999999998</v>
          </cell>
          <cell r="L385">
            <v>0.25</v>
          </cell>
        </row>
        <row r="386">
          <cell r="B386">
            <v>6824</v>
          </cell>
          <cell r="C386" t="str">
            <v>F</v>
          </cell>
          <cell r="D386" t="str">
            <v>F-Class</v>
          </cell>
          <cell r="F386">
            <v>21.37</v>
          </cell>
          <cell r="H386">
            <v>1500</v>
          </cell>
          <cell r="J386">
            <v>3.63</v>
          </cell>
          <cell r="L386">
            <v>0.2</v>
          </cell>
        </row>
        <row r="387">
          <cell r="B387">
            <v>6826</v>
          </cell>
          <cell r="C387" t="str">
            <v>F</v>
          </cell>
          <cell r="D387" t="str">
            <v>F-Class</v>
          </cell>
          <cell r="F387">
            <v>9.0299999999999994</v>
          </cell>
          <cell r="H387">
            <v>1500</v>
          </cell>
          <cell r="J387">
            <v>1.57</v>
          </cell>
          <cell r="L387">
            <v>0.24</v>
          </cell>
        </row>
        <row r="388">
          <cell r="B388">
            <v>6834</v>
          </cell>
          <cell r="C388" t="str">
            <v xml:space="preserve"> </v>
          </cell>
          <cell r="D388" t="str">
            <v>Miscellaneous</v>
          </cell>
          <cell r="F388">
            <v>5.82</v>
          </cell>
          <cell r="H388">
            <v>1324</v>
          </cell>
          <cell r="J388">
            <v>1.27</v>
          </cell>
          <cell r="L388">
            <v>0.28000000000000003</v>
          </cell>
        </row>
        <row r="389">
          <cell r="B389">
            <v>6836</v>
          </cell>
          <cell r="C389" t="str">
            <v xml:space="preserve"> </v>
          </cell>
          <cell r="D389" t="str">
            <v>Miscellaneous</v>
          </cell>
          <cell r="F389">
            <v>7.25</v>
          </cell>
          <cell r="H389">
            <v>1500</v>
          </cell>
          <cell r="J389">
            <v>1.48</v>
          </cell>
          <cell r="L389">
            <v>0.25</v>
          </cell>
        </row>
        <row r="390">
          <cell r="B390">
            <v>6843</v>
          </cell>
          <cell r="C390" t="str">
            <v>F</v>
          </cell>
          <cell r="D390" t="str">
            <v>F-Class</v>
          </cell>
          <cell r="F390">
            <v>17.760000000000002</v>
          </cell>
          <cell r="H390">
            <v>1500</v>
          </cell>
          <cell r="J390">
            <v>2.76</v>
          </cell>
          <cell r="L390">
            <v>0.17</v>
          </cell>
        </row>
        <row r="391">
          <cell r="B391">
            <v>6845</v>
          </cell>
          <cell r="C391" t="str">
            <v>F</v>
          </cell>
          <cell r="D391" t="str">
            <v>F-Class</v>
          </cell>
          <cell r="F391">
            <v>16.41</v>
          </cell>
          <cell r="H391">
            <v>1500</v>
          </cell>
          <cell r="J391">
            <v>2.5499999999999998</v>
          </cell>
          <cell r="L391">
            <v>0.17</v>
          </cell>
        </row>
        <row r="392">
          <cell r="B392">
            <v>6854</v>
          </cell>
          <cell r="C392" t="str">
            <v xml:space="preserve"> </v>
          </cell>
          <cell r="D392" t="str">
            <v>Miscellaneous</v>
          </cell>
          <cell r="F392">
            <v>10</v>
          </cell>
          <cell r="H392">
            <v>1500</v>
          </cell>
          <cell r="J392">
            <v>1.72</v>
          </cell>
          <cell r="L392">
            <v>0.2</v>
          </cell>
        </row>
        <row r="393">
          <cell r="B393">
            <v>6872</v>
          </cell>
          <cell r="C393" t="str">
            <v>F</v>
          </cell>
          <cell r="D393" t="str">
            <v>F-Class</v>
          </cell>
          <cell r="F393">
            <v>24.17</v>
          </cell>
          <cell r="H393">
            <v>1500</v>
          </cell>
          <cell r="J393">
            <v>3.76</v>
          </cell>
          <cell r="L393">
            <v>0.17</v>
          </cell>
        </row>
        <row r="394">
          <cell r="B394">
            <v>6874</v>
          </cell>
          <cell r="C394" t="str">
            <v>F</v>
          </cell>
          <cell r="D394" t="str">
            <v>F-Class</v>
          </cell>
          <cell r="F394">
            <v>38.43</v>
          </cell>
          <cell r="H394">
            <v>1500</v>
          </cell>
          <cell r="J394">
            <v>5.93</v>
          </cell>
          <cell r="L394">
            <v>0.18</v>
          </cell>
        </row>
        <row r="395">
          <cell r="B395">
            <v>6882</v>
          </cell>
          <cell r="C395" t="str">
            <v xml:space="preserve"> </v>
          </cell>
          <cell r="D395" t="str">
            <v>Miscellaneous</v>
          </cell>
          <cell r="F395">
            <v>7.36</v>
          </cell>
          <cell r="H395">
            <v>1500</v>
          </cell>
          <cell r="J395">
            <v>1.27</v>
          </cell>
          <cell r="L395">
            <v>0.2</v>
          </cell>
        </row>
        <row r="396">
          <cell r="B396">
            <v>6884</v>
          </cell>
          <cell r="C396" t="str">
            <v xml:space="preserve"> </v>
          </cell>
          <cell r="D396" t="str">
            <v>Miscellaneous</v>
          </cell>
          <cell r="F396">
            <v>9.08</v>
          </cell>
          <cell r="H396">
            <v>1500</v>
          </cell>
          <cell r="J396">
            <v>1.56</v>
          </cell>
          <cell r="L396">
            <v>0.2</v>
          </cell>
        </row>
        <row r="397">
          <cell r="B397">
            <v>7016</v>
          </cell>
          <cell r="C397" t="str">
            <v>M</v>
          </cell>
          <cell r="D397" t="str">
            <v>Miscellaneous</v>
          </cell>
          <cell r="F397">
            <v>7.3</v>
          </cell>
          <cell r="H397">
            <v>1500</v>
          </cell>
          <cell r="J397">
            <v>1.26</v>
          </cell>
          <cell r="L397">
            <v>0.2</v>
          </cell>
        </row>
        <row r="398">
          <cell r="B398">
            <v>7024</v>
          </cell>
          <cell r="C398" t="str">
            <v>M</v>
          </cell>
          <cell r="D398" t="str">
            <v>Miscellaneous</v>
          </cell>
          <cell r="F398">
            <v>8.11</v>
          </cell>
          <cell r="H398">
            <v>1500</v>
          </cell>
          <cell r="J398">
            <v>1.4</v>
          </cell>
          <cell r="L398">
            <v>0.2</v>
          </cell>
        </row>
        <row r="399">
          <cell r="B399">
            <v>7038</v>
          </cell>
          <cell r="C399" t="str">
            <v>M</v>
          </cell>
          <cell r="D399" t="str">
            <v>Miscellaneous</v>
          </cell>
          <cell r="F399">
            <v>10.029999999999999</v>
          </cell>
          <cell r="H399">
            <v>1500</v>
          </cell>
          <cell r="J399">
            <v>1.75</v>
          </cell>
          <cell r="L399">
            <v>0.19</v>
          </cell>
        </row>
        <row r="400">
          <cell r="B400">
            <v>7046</v>
          </cell>
          <cell r="C400" t="str">
            <v>M</v>
          </cell>
          <cell r="D400" t="str">
            <v>Miscellaneous</v>
          </cell>
          <cell r="F400">
            <v>12.99</v>
          </cell>
          <cell r="H400">
            <v>1500</v>
          </cell>
          <cell r="J400">
            <v>2.2400000000000002</v>
          </cell>
          <cell r="L400">
            <v>0.2</v>
          </cell>
        </row>
        <row r="401">
          <cell r="B401">
            <v>7047</v>
          </cell>
          <cell r="C401" t="str">
            <v>M</v>
          </cell>
          <cell r="D401" t="str">
            <v>Miscellaneous</v>
          </cell>
          <cell r="F401">
            <v>13.91</v>
          </cell>
          <cell r="H401">
            <v>1500</v>
          </cell>
          <cell r="J401">
            <v>2.2799999999999998</v>
          </cell>
          <cell r="L401">
            <v>0.2</v>
          </cell>
        </row>
        <row r="402">
          <cell r="B402">
            <v>7050</v>
          </cell>
          <cell r="C402" t="str">
            <v>M</v>
          </cell>
          <cell r="D402" t="str">
            <v>Miscellaneous</v>
          </cell>
          <cell r="F402">
            <v>19.079999999999998</v>
          </cell>
          <cell r="H402">
            <v>1500</v>
          </cell>
          <cell r="J402">
            <v>3.16</v>
          </cell>
          <cell r="L402">
            <v>0.19</v>
          </cell>
        </row>
        <row r="403">
          <cell r="B403">
            <v>7090</v>
          </cell>
          <cell r="C403" t="str">
            <v>M</v>
          </cell>
          <cell r="D403" t="str">
            <v>Miscellaneous</v>
          </cell>
          <cell r="F403">
            <v>11.13</v>
          </cell>
          <cell r="H403">
            <v>1500</v>
          </cell>
          <cell r="J403">
            <v>1.94</v>
          </cell>
          <cell r="L403">
            <v>0.19</v>
          </cell>
        </row>
        <row r="404">
          <cell r="B404">
            <v>7098</v>
          </cell>
          <cell r="C404" t="str">
            <v>M</v>
          </cell>
          <cell r="D404" t="str">
            <v>Miscellaneous</v>
          </cell>
          <cell r="F404">
            <v>14.45</v>
          </cell>
          <cell r="H404">
            <v>1500</v>
          </cell>
          <cell r="J404">
            <v>2.4900000000000002</v>
          </cell>
          <cell r="L404">
            <v>0.2</v>
          </cell>
        </row>
        <row r="405">
          <cell r="B405">
            <v>7099</v>
          </cell>
          <cell r="C405" t="str">
            <v>M</v>
          </cell>
          <cell r="D405" t="str">
            <v>Miscellaneous</v>
          </cell>
          <cell r="F405">
            <v>24.77</v>
          </cell>
          <cell r="H405">
            <v>1500</v>
          </cell>
          <cell r="J405">
            <v>4.0599999999999996</v>
          </cell>
          <cell r="L405">
            <v>0.2</v>
          </cell>
        </row>
        <row r="406">
          <cell r="B406">
            <v>7133</v>
          </cell>
          <cell r="C406" t="str">
            <v xml:space="preserve"> </v>
          </cell>
          <cell r="D406" t="str">
            <v>Miscellaneous</v>
          </cell>
          <cell r="F406">
            <v>6.93</v>
          </cell>
          <cell r="H406">
            <v>1500</v>
          </cell>
          <cell r="J406">
            <v>1.34</v>
          </cell>
          <cell r="L406">
            <v>0.22</v>
          </cell>
        </row>
        <row r="407">
          <cell r="B407">
            <v>7151</v>
          </cell>
          <cell r="C407" t="str">
            <v>M</v>
          </cell>
          <cell r="D407" t="str">
            <v>Miscellaneous</v>
          </cell>
          <cell r="F407">
            <v>8.41</v>
          </cell>
          <cell r="H407">
            <v>1500</v>
          </cell>
          <cell r="J407">
            <v>1.62</v>
          </cell>
          <cell r="L407">
            <v>0.22</v>
          </cell>
        </row>
        <row r="408">
          <cell r="B408">
            <v>7152</v>
          </cell>
          <cell r="C408" t="str">
            <v>M</v>
          </cell>
          <cell r="D408" t="str">
            <v>Miscellaneous</v>
          </cell>
          <cell r="F408">
            <v>16.04</v>
          </cell>
          <cell r="H408">
            <v>1500</v>
          </cell>
          <cell r="J408">
            <v>2.95</v>
          </cell>
          <cell r="L408">
            <v>0.22</v>
          </cell>
        </row>
        <row r="409">
          <cell r="B409">
            <v>7153</v>
          </cell>
          <cell r="C409" t="str">
            <v>M</v>
          </cell>
          <cell r="D409" t="str">
            <v>Miscellaneous</v>
          </cell>
          <cell r="F409">
            <v>9.35</v>
          </cell>
          <cell r="H409">
            <v>1500</v>
          </cell>
          <cell r="J409">
            <v>1.81</v>
          </cell>
          <cell r="L409">
            <v>0.22</v>
          </cell>
        </row>
        <row r="410">
          <cell r="B410">
            <v>7219</v>
          </cell>
          <cell r="C410" t="str">
            <v xml:space="preserve"> </v>
          </cell>
          <cell r="D410" t="str">
            <v>Miscellaneous</v>
          </cell>
          <cell r="F410">
            <v>17.190000000000001</v>
          </cell>
          <cell r="H410">
            <v>1500</v>
          </cell>
          <cell r="J410">
            <v>3.3</v>
          </cell>
          <cell r="L410">
            <v>0.22</v>
          </cell>
        </row>
        <row r="411">
          <cell r="B411">
            <v>7222</v>
          </cell>
          <cell r="C411" t="str">
            <v>X</v>
          </cell>
          <cell r="D411" t="str">
            <v>Miscellaneous</v>
          </cell>
          <cell r="F411">
            <v>14.39</v>
          </cell>
          <cell r="H411">
            <v>1500</v>
          </cell>
          <cell r="J411">
            <v>2.92</v>
          </cell>
          <cell r="L411">
            <v>0.25</v>
          </cell>
        </row>
        <row r="412">
          <cell r="B412">
            <v>7225</v>
          </cell>
          <cell r="C412" t="str">
            <v xml:space="preserve"> </v>
          </cell>
          <cell r="D412" t="str">
            <v>Miscellaneous</v>
          </cell>
          <cell r="F412">
            <v>14.66</v>
          </cell>
          <cell r="H412">
            <v>1500</v>
          </cell>
          <cell r="J412">
            <v>2.98</v>
          </cell>
          <cell r="L412">
            <v>0.25</v>
          </cell>
        </row>
        <row r="413">
          <cell r="B413">
            <v>7228</v>
          </cell>
          <cell r="C413" t="str">
            <v xml:space="preserve"> </v>
          </cell>
          <cell r="D413" t="str">
            <v>Discontinued</v>
          </cell>
          <cell r="F413" t="str">
            <v>–</v>
          </cell>
          <cell r="H413" t="str">
            <v>–</v>
          </cell>
          <cell r="J413">
            <v>3.3</v>
          </cell>
          <cell r="L413">
            <v>0.22</v>
          </cell>
        </row>
        <row r="414">
          <cell r="B414">
            <v>7229</v>
          </cell>
          <cell r="C414" t="str">
            <v xml:space="preserve"> </v>
          </cell>
          <cell r="D414" t="str">
            <v>Discontinued</v>
          </cell>
          <cell r="F414" t="str">
            <v>–</v>
          </cell>
          <cell r="H414" t="str">
            <v>–</v>
          </cell>
          <cell r="J414">
            <v>3.3</v>
          </cell>
          <cell r="L414">
            <v>0.22</v>
          </cell>
        </row>
        <row r="415">
          <cell r="B415">
            <v>7230</v>
          </cell>
          <cell r="C415" t="str">
            <v>X</v>
          </cell>
          <cell r="D415" t="str">
            <v>Miscellaneous</v>
          </cell>
          <cell r="F415">
            <v>20.75</v>
          </cell>
          <cell r="H415">
            <v>1500</v>
          </cell>
          <cell r="J415">
            <v>4.53</v>
          </cell>
          <cell r="L415">
            <v>0.28000000000000003</v>
          </cell>
        </row>
        <row r="416">
          <cell r="B416">
            <v>7231</v>
          </cell>
          <cell r="C416" t="str">
            <v xml:space="preserve"> </v>
          </cell>
          <cell r="D416" t="str">
            <v>Miscellaneous</v>
          </cell>
          <cell r="F416">
            <v>15.74</v>
          </cell>
          <cell r="H416">
            <v>1500</v>
          </cell>
          <cell r="J416">
            <v>3.43</v>
          </cell>
          <cell r="L416">
            <v>0.28000000000000003</v>
          </cell>
        </row>
        <row r="417">
          <cell r="B417">
            <v>7232</v>
          </cell>
          <cell r="C417" t="str">
            <v>X</v>
          </cell>
          <cell r="D417" t="str">
            <v>Miscellaneous</v>
          </cell>
          <cell r="F417">
            <v>18.95</v>
          </cell>
          <cell r="H417">
            <v>1500</v>
          </cell>
          <cell r="J417">
            <v>3.63</v>
          </cell>
          <cell r="L417">
            <v>0.22</v>
          </cell>
        </row>
        <row r="418">
          <cell r="B418">
            <v>7309</v>
          </cell>
          <cell r="C418" t="str">
            <v>F</v>
          </cell>
          <cell r="D418" t="str">
            <v>F-Class</v>
          </cell>
          <cell r="F418">
            <v>25.6</v>
          </cell>
          <cell r="H418">
            <v>1500</v>
          </cell>
          <cell r="J418">
            <v>3.97</v>
          </cell>
          <cell r="L418">
            <v>0.17</v>
          </cell>
        </row>
        <row r="419">
          <cell r="B419">
            <v>7313</v>
          </cell>
          <cell r="C419" t="str">
            <v>F</v>
          </cell>
          <cell r="D419" t="str">
            <v>F-Class</v>
          </cell>
          <cell r="F419">
            <v>8.68</v>
          </cell>
          <cell r="H419">
            <v>1500</v>
          </cell>
          <cell r="J419">
            <v>1.35</v>
          </cell>
          <cell r="L419">
            <v>0.18</v>
          </cell>
        </row>
        <row r="420">
          <cell r="B420">
            <v>7317</v>
          </cell>
          <cell r="C420" t="str">
            <v>F</v>
          </cell>
          <cell r="D420" t="str">
            <v>F-Class</v>
          </cell>
          <cell r="F420">
            <v>24.71</v>
          </cell>
          <cell r="H420">
            <v>1500</v>
          </cell>
          <cell r="J420">
            <v>3.79</v>
          </cell>
          <cell r="L420">
            <v>0.18</v>
          </cell>
        </row>
        <row r="421">
          <cell r="B421">
            <v>7323</v>
          </cell>
          <cell r="C421" t="str">
            <v xml:space="preserve"> </v>
          </cell>
          <cell r="D421" t="str">
            <v>Discontinued</v>
          </cell>
          <cell r="F421" t="str">
            <v>–</v>
          </cell>
          <cell r="H421" t="str">
            <v>–</v>
          </cell>
          <cell r="J421">
            <v>1.67</v>
          </cell>
          <cell r="L421">
            <v>0.18</v>
          </cell>
        </row>
        <row r="422">
          <cell r="B422">
            <v>7327</v>
          </cell>
          <cell r="C422" t="str">
            <v>F</v>
          </cell>
          <cell r="D422" t="str">
            <v>F-Class</v>
          </cell>
          <cell r="F422">
            <v>37.57</v>
          </cell>
          <cell r="H422">
            <v>1500</v>
          </cell>
          <cell r="J422">
            <v>5.88</v>
          </cell>
          <cell r="L422">
            <v>0.17</v>
          </cell>
        </row>
        <row r="423">
          <cell r="B423">
            <v>7333</v>
          </cell>
          <cell r="C423" t="str">
            <v>M</v>
          </cell>
          <cell r="D423" t="str">
            <v>Miscellaneous</v>
          </cell>
          <cell r="F423">
            <v>6.2</v>
          </cell>
          <cell r="H423">
            <v>1400</v>
          </cell>
          <cell r="J423">
            <v>1.06</v>
          </cell>
          <cell r="L423">
            <v>0.2</v>
          </cell>
        </row>
        <row r="424">
          <cell r="B424">
            <v>7335</v>
          </cell>
          <cell r="C424" t="str">
            <v>M</v>
          </cell>
          <cell r="D424" t="str">
            <v>Miscellaneous</v>
          </cell>
          <cell r="F424">
            <v>6.9</v>
          </cell>
          <cell r="H424">
            <v>1500</v>
          </cell>
          <cell r="J424">
            <v>1.18</v>
          </cell>
          <cell r="L424">
            <v>0.2</v>
          </cell>
        </row>
        <row r="425">
          <cell r="B425">
            <v>7337</v>
          </cell>
          <cell r="C425" t="str">
            <v>M</v>
          </cell>
          <cell r="D425" t="str">
            <v>Miscellaneous</v>
          </cell>
          <cell r="F425">
            <v>11.83</v>
          </cell>
          <cell r="H425">
            <v>1500</v>
          </cell>
          <cell r="J425">
            <v>1.92</v>
          </cell>
          <cell r="L425">
            <v>0.2</v>
          </cell>
        </row>
        <row r="426">
          <cell r="B426">
            <v>7350</v>
          </cell>
          <cell r="C426" t="str">
            <v>F</v>
          </cell>
          <cell r="D426" t="str">
            <v>F-Class</v>
          </cell>
          <cell r="F426">
            <v>28.73</v>
          </cell>
          <cell r="H426">
            <v>1500</v>
          </cell>
          <cell r="J426">
            <v>4.84</v>
          </cell>
          <cell r="L426">
            <v>0.2</v>
          </cell>
        </row>
        <row r="427">
          <cell r="B427">
            <v>7360</v>
          </cell>
          <cell r="C427" t="str">
            <v xml:space="preserve"> </v>
          </cell>
          <cell r="D427" t="str">
            <v>Miscellaneous</v>
          </cell>
          <cell r="F427">
            <v>9.24</v>
          </cell>
          <cell r="H427">
            <v>1500</v>
          </cell>
          <cell r="J427">
            <v>1.88</v>
          </cell>
          <cell r="L427">
            <v>0.25</v>
          </cell>
        </row>
        <row r="428">
          <cell r="B428">
            <v>7370</v>
          </cell>
          <cell r="C428" t="str">
            <v xml:space="preserve"> </v>
          </cell>
          <cell r="D428" t="str">
            <v>Miscellaneous</v>
          </cell>
          <cell r="F428">
            <v>9.94</v>
          </cell>
          <cell r="H428">
            <v>1500</v>
          </cell>
          <cell r="J428">
            <v>2.29</v>
          </cell>
          <cell r="L428">
            <v>0.31</v>
          </cell>
        </row>
        <row r="429">
          <cell r="B429">
            <v>7380</v>
          </cell>
          <cell r="C429" t="str">
            <v xml:space="preserve"> </v>
          </cell>
          <cell r="D429" t="str">
            <v>Miscellaneous</v>
          </cell>
          <cell r="F429">
            <v>10</v>
          </cell>
          <cell r="H429">
            <v>1500</v>
          </cell>
          <cell r="J429">
            <v>2.1800000000000002</v>
          </cell>
          <cell r="L429">
            <v>0.28000000000000003</v>
          </cell>
        </row>
        <row r="430">
          <cell r="B430">
            <v>7382</v>
          </cell>
          <cell r="C430" t="str">
            <v xml:space="preserve"> </v>
          </cell>
          <cell r="D430" t="str">
            <v>Miscellaneous</v>
          </cell>
          <cell r="F430">
            <v>9.5399999999999991</v>
          </cell>
          <cell r="H430">
            <v>1500</v>
          </cell>
          <cell r="J430">
            <v>2.2000000000000002</v>
          </cell>
          <cell r="L430">
            <v>0.31</v>
          </cell>
        </row>
        <row r="431">
          <cell r="B431">
            <v>7390</v>
          </cell>
          <cell r="C431" t="str">
            <v xml:space="preserve"> </v>
          </cell>
          <cell r="D431" t="str">
            <v>Goods and Services</v>
          </cell>
          <cell r="F431">
            <v>8.5399999999999991</v>
          </cell>
          <cell r="H431">
            <v>1500</v>
          </cell>
          <cell r="J431">
            <v>1.96</v>
          </cell>
          <cell r="L431">
            <v>0.31</v>
          </cell>
        </row>
        <row r="432">
          <cell r="B432">
            <v>7394</v>
          </cell>
          <cell r="C432" t="str">
            <v>M</v>
          </cell>
          <cell r="D432" t="str">
            <v>Miscellaneous</v>
          </cell>
          <cell r="F432">
            <v>6.17</v>
          </cell>
          <cell r="H432">
            <v>1394</v>
          </cell>
          <cell r="J432">
            <v>1.06</v>
          </cell>
          <cell r="L432">
            <v>0.2</v>
          </cell>
        </row>
        <row r="433">
          <cell r="B433">
            <v>7395</v>
          </cell>
          <cell r="C433" t="str">
            <v>M</v>
          </cell>
          <cell r="D433" t="str">
            <v>Miscellaneous</v>
          </cell>
          <cell r="F433">
            <v>6.85</v>
          </cell>
          <cell r="H433">
            <v>1500</v>
          </cell>
          <cell r="J433">
            <v>1.18</v>
          </cell>
          <cell r="L433">
            <v>0.2</v>
          </cell>
        </row>
        <row r="434">
          <cell r="B434">
            <v>7398</v>
          </cell>
          <cell r="C434" t="str">
            <v>M</v>
          </cell>
          <cell r="D434" t="str">
            <v>Miscellaneous</v>
          </cell>
          <cell r="F434">
            <v>11.72</v>
          </cell>
          <cell r="H434">
            <v>1500</v>
          </cell>
          <cell r="J434">
            <v>1.92</v>
          </cell>
          <cell r="L434">
            <v>0.2</v>
          </cell>
        </row>
        <row r="435">
          <cell r="B435">
            <v>7402</v>
          </cell>
          <cell r="C435" t="str">
            <v xml:space="preserve"> </v>
          </cell>
          <cell r="D435" t="str">
            <v>Office and Clerical</v>
          </cell>
          <cell r="F435">
            <v>0.24</v>
          </cell>
          <cell r="H435">
            <v>208</v>
          </cell>
          <cell r="J435">
            <v>0.06</v>
          </cell>
          <cell r="L435">
            <v>0.31</v>
          </cell>
        </row>
        <row r="436">
          <cell r="B436">
            <v>7403</v>
          </cell>
          <cell r="C436" t="str">
            <v xml:space="preserve"> </v>
          </cell>
          <cell r="D436" t="str">
            <v>Miscellaneous</v>
          </cell>
          <cell r="F436">
            <v>9.5399999999999991</v>
          </cell>
          <cell r="H436">
            <v>1500</v>
          </cell>
          <cell r="J436">
            <v>1.95</v>
          </cell>
          <cell r="L436">
            <v>0.25</v>
          </cell>
        </row>
        <row r="437">
          <cell r="B437">
            <v>7405</v>
          </cell>
          <cell r="C437" t="str">
            <v>N</v>
          </cell>
          <cell r="D437" t="str">
            <v>Miscellaneous</v>
          </cell>
          <cell r="F437">
            <v>5.15</v>
          </cell>
          <cell r="H437">
            <v>1500</v>
          </cell>
          <cell r="J437">
            <v>1.05</v>
          </cell>
          <cell r="L437">
            <v>0.25</v>
          </cell>
        </row>
        <row r="438">
          <cell r="B438">
            <v>7420</v>
          </cell>
          <cell r="C438" t="str">
            <v xml:space="preserve"> </v>
          </cell>
          <cell r="D438" t="str">
            <v>Miscellaneous</v>
          </cell>
          <cell r="F438">
            <v>17.329999999999998</v>
          </cell>
          <cell r="H438">
            <v>1500</v>
          </cell>
          <cell r="J438">
            <v>2.96</v>
          </cell>
          <cell r="L438">
            <v>0.2</v>
          </cell>
        </row>
        <row r="439">
          <cell r="B439">
            <v>7421</v>
          </cell>
          <cell r="C439" t="str">
            <v xml:space="preserve"> </v>
          </cell>
          <cell r="D439" t="str">
            <v>Miscellaneous</v>
          </cell>
          <cell r="F439">
            <v>1.35</v>
          </cell>
          <cell r="H439">
            <v>430</v>
          </cell>
          <cell r="J439">
            <v>0.26</v>
          </cell>
          <cell r="L439">
            <v>0.22</v>
          </cell>
        </row>
        <row r="440">
          <cell r="B440">
            <v>7422</v>
          </cell>
          <cell r="C440" t="str">
            <v xml:space="preserve"> </v>
          </cell>
          <cell r="D440" t="str">
            <v>Miscellaneous</v>
          </cell>
          <cell r="F440">
            <v>3.37</v>
          </cell>
          <cell r="H440">
            <v>834</v>
          </cell>
          <cell r="J440">
            <v>0.57999999999999996</v>
          </cell>
          <cell r="L440">
            <v>0.2</v>
          </cell>
        </row>
        <row r="441">
          <cell r="B441">
            <v>7425</v>
          </cell>
          <cell r="C441" t="str">
            <v xml:space="preserve"> </v>
          </cell>
          <cell r="D441" t="str">
            <v>Miscellaneous</v>
          </cell>
          <cell r="F441">
            <v>4.58</v>
          </cell>
          <cell r="H441">
            <v>1076</v>
          </cell>
          <cell r="J441">
            <v>0.78</v>
          </cell>
          <cell r="L441">
            <v>0.2</v>
          </cell>
        </row>
        <row r="442">
          <cell r="B442">
            <v>7431</v>
          </cell>
          <cell r="C442" t="str">
            <v>N</v>
          </cell>
          <cell r="D442" t="str">
            <v>Miscellaneous</v>
          </cell>
          <cell r="F442">
            <v>2.2599999999999998</v>
          </cell>
          <cell r="H442">
            <v>762</v>
          </cell>
          <cell r="J442">
            <v>0.39</v>
          </cell>
          <cell r="L442">
            <v>0.2</v>
          </cell>
        </row>
        <row r="443">
          <cell r="B443">
            <v>7445</v>
          </cell>
          <cell r="C443" t="str">
            <v>N</v>
          </cell>
          <cell r="D443" t="str">
            <v>Miscellaneous</v>
          </cell>
          <cell r="F443">
            <v>1.72</v>
          </cell>
          <cell r="H443" t="str">
            <v>–</v>
          </cell>
          <cell r="J443" t="str">
            <v>–</v>
          </cell>
          <cell r="L443" t="str">
            <v>–</v>
          </cell>
        </row>
        <row r="444">
          <cell r="B444">
            <v>7453</v>
          </cell>
          <cell r="C444" t="str">
            <v>N</v>
          </cell>
          <cell r="D444" t="str">
            <v>Miscellaneous</v>
          </cell>
          <cell r="F444">
            <v>0.75</v>
          </cell>
          <cell r="H444" t="str">
            <v>–</v>
          </cell>
          <cell r="J444" t="str">
            <v>–</v>
          </cell>
          <cell r="L444" t="str">
            <v>–</v>
          </cell>
        </row>
        <row r="445">
          <cell r="B445">
            <v>7502</v>
          </cell>
          <cell r="C445" t="str">
            <v xml:space="preserve"> </v>
          </cell>
          <cell r="D445" t="str">
            <v>Miscellaneous</v>
          </cell>
          <cell r="F445">
            <v>4.82</v>
          </cell>
          <cell r="H445">
            <v>1124</v>
          </cell>
          <cell r="J445">
            <v>0.98</v>
          </cell>
          <cell r="L445">
            <v>0.25</v>
          </cell>
        </row>
        <row r="446">
          <cell r="B446">
            <v>7515</v>
          </cell>
          <cell r="C446" t="str">
            <v xml:space="preserve"> </v>
          </cell>
          <cell r="D446" t="str">
            <v>Miscellaneous</v>
          </cell>
          <cell r="F446">
            <v>1.97</v>
          </cell>
          <cell r="H446">
            <v>554</v>
          </cell>
          <cell r="J446">
            <v>0.34</v>
          </cell>
          <cell r="L446">
            <v>0.2</v>
          </cell>
        </row>
        <row r="447">
          <cell r="B447">
            <v>7520</v>
          </cell>
          <cell r="C447" t="str">
            <v xml:space="preserve"> </v>
          </cell>
          <cell r="D447" t="str">
            <v>Miscellaneous</v>
          </cell>
          <cell r="F447">
            <v>5.98</v>
          </cell>
          <cell r="H447">
            <v>1356</v>
          </cell>
          <cell r="J447">
            <v>1.38</v>
          </cell>
          <cell r="L447">
            <v>0.31</v>
          </cell>
        </row>
        <row r="448">
          <cell r="B448">
            <v>7529</v>
          </cell>
          <cell r="C448" t="str">
            <v>X</v>
          </cell>
          <cell r="D448" t="str">
            <v>Contracting</v>
          </cell>
          <cell r="F448">
            <v>33.69</v>
          </cell>
          <cell r="H448">
            <v>1500</v>
          </cell>
          <cell r="J448">
            <v>5.81</v>
          </cell>
          <cell r="L448">
            <v>0.2</v>
          </cell>
        </row>
        <row r="449">
          <cell r="B449">
            <v>7538</v>
          </cell>
          <cell r="C449" t="str">
            <v xml:space="preserve"> </v>
          </cell>
          <cell r="D449" t="str">
            <v>Contracting</v>
          </cell>
          <cell r="F449">
            <v>18.079999999999998</v>
          </cell>
          <cell r="H449">
            <v>1500</v>
          </cell>
          <cell r="J449">
            <v>3.12</v>
          </cell>
          <cell r="L449">
            <v>0.2</v>
          </cell>
        </row>
        <row r="450">
          <cell r="B450">
            <v>7539</v>
          </cell>
          <cell r="C450" t="str">
            <v xml:space="preserve"> </v>
          </cell>
          <cell r="D450" t="str">
            <v>Miscellaneous</v>
          </cell>
          <cell r="F450">
            <v>3.37</v>
          </cell>
          <cell r="H450">
            <v>834</v>
          </cell>
          <cell r="J450">
            <v>0.65</v>
          </cell>
          <cell r="L450">
            <v>0.22</v>
          </cell>
        </row>
        <row r="451">
          <cell r="B451">
            <v>7540</v>
          </cell>
          <cell r="C451" t="str">
            <v xml:space="preserve"> </v>
          </cell>
          <cell r="D451" t="str">
            <v>Miscellaneous</v>
          </cell>
          <cell r="F451">
            <v>9.4600000000000009</v>
          </cell>
          <cell r="H451">
            <v>1500</v>
          </cell>
          <cell r="J451">
            <v>1.64</v>
          </cell>
          <cell r="L451">
            <v>0.2</v>
          </cell>
        </row>
        <row r="452">
          <cell r="B452">
            <v>7580</v>
          </cell>
          <cell r="C452" t="str">
            <v xml:space="preserve"> </v>
          </cell>
          <cell r="D452" t="str">
            <v>Miscellaneous</v>
          </cell>
          <cell r="F452">
            <v>6.17</v>
          </cell>
          <cell r="H452">
            <v>1394</v>
          </cell>
          <cell r="J452">
            <v>1.26</v>
          </cell>
          <cell r="L452">
            <v>0.25</v>
          </cell>
        </row>
        <row r="453">
          <cell r="B453">
            <v>7590</v>
          </cell>
          <cell r="C453" t="str">
            <v xml:space="preserve"> </v>
          </cell>
          <cell r="D453" t="str">
            <v>Miscellaneous</v>
          </cell>
          <cell r="F453">
            <v>7.17</v>
          </cell>
          <cell r="H453">
            <v>1500</v>
          </cell>
          <cell r="J453">
            <v>1.57</v>
          </cell>
          <cell r="L453">
            <v>0.28000000000000003</v>
          </cell>
        </row>
        <row r="454">
          <cell r="B454">
            <v>7600</v>
          </cell>
          <cell r="C454" t="str">
            <v xml:space="preserve"> </v>
          </cell>
          <cell r="D454" t="str">
            <v>Miscellaneous</v>
          </cell>
          <cell r="F454">
            <v>10.32</v>
          </cell>
          <cell r="H454">
            <v>1500</v>
          </cell>
          <cell r="J454">
            <v>2.11</v>
          </cell>
          <cell r="L454">
            <v>0.25</v>
          </cell>
        </row>
        <row r="455">
          <cell r="B455">
            <v>7601</v>
          </cell>
          <cell r="C455" t="str">
            <v xml:space="preserve"> </v>
          </cell>
          <cell r="D455" t="str">
            <v>Discontinued</v>
          </cell>
          <cell r="F455" t="str">
            <v>–</v>
          </cell>
          <cell r="H455" t="str">
            <v>–</v>
          </cell>
          <cell r="J455">
            <v>2.11</v>
          </cell>
          <cell r="L455">
            <v>0.25</v>
          </cell>
        </row>
        <row r="456">
          <cell r="B456">
            <v>7605</v>
          </cell>
          <cell r="C456" t="str">
            <v xml:space="preserve"> </v>
          </cell>
          <cell r="D456" t="str">
            <v>Contracting</v>
          </cell>
          <cell r="F456">
            <v>4.88</v>
          </cell>
          <cell r="H456">
            <v>1136</v>
          </cell>
          <cell r="J456">
            <v>0.99</v>
          </cell>
          <cell r="L456">
            <v>0.25</v>
          </cell>
        </row>
        <row r="457">
          <cell r="B457">
            <v>7610</v>
          </cell>
          <cell r="C457" t="str">
            <v xml:space="preserve"> </v>
          </cell>
          <cell r="D457" t="str">
            <v>Office and Clerical</v>
          </cell>
          <cell r="F457">
            <v>1.24</v>
          </cell>
          <cell r="H457">
            <v>408</v>
          </cell>
          <cell r="J457">
            <v>0.27</v>
          </cell>
          <cell r="L457">
            <v>0.28000000000000003</v>
          </cell>
        </row>
        <row r="458">
          <cell r="B458">
            <v>7611</v>
          </cell>
          <cell r="C458" t="str">
            <v xml:space="preserve"> </v>
          </cell>
          <cell r="D458" t="str">
            <v>Discontinued</v>
          </cell>
          <cell r="F458" t="str">
            <v>–</v>
          </cell>
          <cell r="H458" t="str">
            <v>–</v>
          </cell>
          <cell r="J458">
            <v>2.11</v>
          </cell>
          <cell r="L458">
            <v>0.25</v>
          </cell>
        </row>
        <row r="459">
          <cell r="B459">
            <v>7612</v>
          </cell>
          <cell r="C459" t="str">
            <v xml:space="preserve"> </v>
          </cell>
          <cell r="D459" t="str">
            <v>Discontinued</v>
          </cell>
          <cell r="F459" t="str">
            <v>–</v>
          </cell>
          <cell r="H459" t="str">
            <v>–</v>
          </cell>
          <cell r="J459">
            <v>2.11</v>
          </cell>
          <cell r="L459">
            <v>0.25</v>
          </cell>
        </row>
        <row r="460">
          <cell r="B460">
            <v>7613</v>
          </cell>
          <cell r="C460" t="str">
            <v xml:space="preserve"> </v>
          </cell>
          <cell r="D460" t="str">
            <v>Discontinued</v>
          </cell>
          <cell r="F460" t="str">
            <v>–</v>
          </cell>
          <cell r="H460" t="str">
            <v>–</v>
          </cell>
          <cell r="J460">
            <v>2.11</v>
          </cell>
          <cell r="L460">
            <v>0.25</v>
          </cell>
        </row>
        <row r="461">
          <cell r="B461">
            <v>7705</v>
          </cell>
          <cell r="C461" t="str">
            <v xml:space="preserve"> </v>
          </cell>
          <cell r="D461" t="str">
            <v>Miscellaneous</v>
          </cell>
          <cell r="F461">
            <v>13.34</v>
          </cell>
          <cell r="H461">
            <v>1500</v>
          </cell>
          <cell r="J461">
            <v>2.92</v>
          </cell>
          <cell r="L461">
            <v>0.28000000000000003</v>
          </cell>
        </row>
        <row r="462">
          <cell r="B462">
            <v>7710</v>
          </cell>
          <cell r="C462" t="str">
            <v xml:space="preserve"> </v>
          </cell>
          <cell r="D462" t="str">
            <v>Miscellaneous</v>
          </cell>
          <cell r="F462">
            <v>7.09</v>
          </cell>
          <cell r="H462">
            <v>1500</v>
          </cell>
          <cell r="J462">
            <v>1.36</v>
          </cell>
          <cell r="L462">
            <v>0.22</v>
          </cell>
        </row>
        <row r="463">
          <cell r="B463">
            <v>7711</v>
          </cell>
          <cell r="C463" t="str">
            <v xml:space="preserve"> </v>
          </cell>
          <cell r="D463" t="str">
            <v>Miscellaneous</v>
          </cell>
          <cell r="F463">
            <v>7.09</v>
          </cell>
          <cell r="H463">
            <v>1500</v>
          </cell>
          <cell r="J463">
            <v>1.36</v>
          </cell>
          <cell r="L463">
            <v>0.22</v>
          </cell>
        </row>
        <row r="464">
          <cell r="B464">
            <v>7720</v>
          </cell>
          <cell r="C464" t="str">
            <v>X</v>
          </cell>
          <cell r="D464" t="str">
            <v>Miscellaneous</v>
          </cell>
          <cell r="F464">
            <v>4.3899999999999997</v>
          </cell>
          <cell r="H464">
            <v>1038</v>
          </cell>
          <cell r="J464">
            <v>0.89</v>
          </cell>
          <cell r="L464">
            <v>0.25</v>
          </cell>
        </row>
        <row r="465">
          <cell r="B465">
            <v>7723</v>
          </cell>
          <cell r="C465" t="str">
            <v>X</v>
          </cell>
          <cell r="D465" t="str">
            <v>Miscellaneous</v>
          </cell>
          <cell r="F465">
            <v>5.04</v>
          </cell>
          <cell r="H465">
            <v>1168</v>
          </cell>
          <cell r="J465">
            <v>0.87</v>
          </cell>
          <cell r="L465">
            <v>0.2</v>
          </cell>
        </row>
        <row r="466">
          <cell r="B466">
            <v>7855</v>
          </cell>
          <cell r="C466" t="str">
            <v xml:space="preserve"> </v>
          </cell>
          <cell r="D466" t="str">
            <v>Contracting</v>
          </cell>
          <cell r="F466">
            <v>6.74</v>
          </cell>
          <cell r="H466">
            <v>1500</v>
          </cell>
          <cell r="J466">
            <v>1.37</v>
          </cell>
          <cell r="L466">
            <v>0.25</v>
          </cell>
        </row>
        <row r="467">
          <cell r="B467">
            <v>8001</v>
          </cell>
          <cell r="C467" t="str">
            <v xml:space="preserve"> </v>
          </cell>
          <cell r="D467" t="str">
            <v>Goods and Services</v>
          </cell>
          <cell r="F467">
            <v>4.5</v>
          </cell>
          <cell r="H467">
            <v>1060</v>
          </cell>
          <cell r="J467">
            <v>1.08</v>
          </cell>
          <cell r="L467">
            <v>0.35</v>
          </cell>
        </row>
        <row r="468">
          <cell r="B468">
            <v>8002</v>
          </cell>
          <cell r="C468" t="str">
            <v xml:space="preserve"> </v>
          </cell>
          <cell r="D468" t="str">
            <v>Goods and Services</v>
          </cell>
          <cell r="F468">
            <v>3.8</v>
          </cell>
          <cell r="H468">
            <v>920</v>
          </cell>
          <cell r="J468">
            <v>0.88</v>
          </cell>
          <cell r="L468">
            <v>0.31</v>
          </cell>
        </row>
        <row r="469">
          <cell r="B469">
            <v>8006</v>
          </cell>
          <cell r="C469" t="str">
            <v xml:space="preserve"> </v>
          </cell>
          <cell r="D469" t="str">
            <v>Goods and Services</v>
          </cell>
          <cell r="F469">
            <v>5.31</v>
          </cell>
          <cell r="H469">
            <v>1222</v>
          </cell>
          <cell r="J469">
            <v>1.23</v>
          </cell>
          <cell r="L469">
            <v>0.31</v>
          </cell>
        </row>
        <row r="470">
          <cell r="B470">
            <v>8008</v>
          </cell>
          <cell r="C470" t="str">
            <v xml:space="preserve"> </v>
          </cell>
          <cell r="D470" t="str">
            <v>Goods and Services</v>
          </cell>
          <cell r="F470">
            <v>2.4300000000000002</v>
          </cell>
          <cell r="H470">
            <v>646</v>
          </cell>
          <cell r="J470">
            <v>0.57999999999999996</v>
          </cell>
          <cell r="L470">
            <v>0.35</v>
          </cell>
        </row>
        <row r="471">
          <cell r="B471">
            <v>8010</v>
          </cell>
          <cell r="C471" t="str">
            <v xml:space="preserve"> </v>
          </cell>
          <cell r="D471" t="str">
            <v>Goods and Services</v>
          </cell>
          <cell r="F471">
            <v>2.94</v>
          </cell>
          <cell r="H471">
            <v>748</v>
          </cell>
          <cell r="J471">
            <v>0.71</v>
          </cell>
          <cell r="L471">
            <v>0.35</v>
          </cell>
        </row>
        <row r="472">
          <cell r="B472">
            <v>8013</v>
          </cell>
          <cell r="C472" t="str">
            <v xml:space="preserve"> </v>
          </cell>
          <cell r="D472" t="str">
            <v>Goods and Services</v>
          </cell>
          <cell r="F472">
            <v>0.78</v>
          </cell>
          <cell r="H472">
            <v>316</v>
          </cell>
          <cell r="J472">
            <v>0.18</v>
          </cell>
          <cell r="L472">
            <v>0.31</v>
          </cell>
        </row>
        <row r="473">
          <cell r="B473">
            <v>8015</v>
          </cell>
          <cell r="C473" t="str">
            <v xml:space="preserve"> </v>
          </cell>
          <cell r="D473" t="str">
            <v>Goods and Services</v>
          </cell>
          <cell r="F473">
            <v>2.08</v>
          </cell>
          <cell r="H473">
            <v>576</v>
          </cell>
          <cell r="J473">
            <v>0.48</v>
          </cell>
          <cell r="L473">
            <v>0.31</v>
          </cell>
        </row>
        <row r="474">
          <cell r="B474">
            <v>8017</v>
          </cell>
          <cell r="C474" t="str">
            <v xml:space="preserve"> </v>
          </cell>
          <cell r="D474" t="str">
            <v>Goods and Services</v>
          </cell>
          <cell r="F474">
            <v>2.94</v>
          </cell>
          <cell r="H474">
            <v>748</v>
          </cell>
          <cell r="J474">
            <v>0.71</v>
          </cell>
          <cell r="L474">
            <v>0.35</v>
          </cell>
        </row>
        <row r="475">
          <cell r="B475">
            <v>8018</v>
          </cell>
          <cell r="C475" t="str">
            <v xml:space="preserve"> </v>
          </cell>
          <cell r="D475" t="str">
            <v>Goods and Services</v>
          </cell>
          <cell r="F475">
            <v>4.53</v>
          </cell>
          <cell r="H475">
            <v>1066</v>
          </cell>
          <cell r="J475">
            <v>1.0900000000000001</v>
          </cell>
          <cell r="L475">
            <v>0.35</v>
          </cell>
        </row>
        <row r="476">
          <cell r="B476">
            <v>8021</v>
          </cell>
          <cell r="C476" t="str">
            <v xml:space="preserve"> </v>
          </cell>
          <cell r="D476" t="str">
            <v>Goods and Services</v>
          </cell>
          <cell r="F476">
            <v>4.29</v>
          </cell>
          <cell r="H476">
            <v>1018</v>
          </cell>
          <cell r="J476">
            <v>0.99</v>
          </cell>
          <cell r="L476">
            <v>0.31</v>
          </cell>
        </row>
        <row r="477">
          <cell r="B477">
            <v>8031</v>
          </cell>
          <cell r="C477" t="str">
            <v xml:space="preserve"> </v>
          </cell>
          <cell r="D477" t="str">
            <v>Goods and Services</v>
          </cell>
          <cell r="F477">
            <v>6.44</v>
          </cell>
          <cell r="H477">
            <v>1448</v>
          </cell>
          <cell r="J477">
            <v>1.49</v>
          </cell>
          <cell r="L477">
            <v>0.31</v>
          </cell>
        </row>
        <row r="478">
          <cell r="B478">
            <v>8032</v>
          </cell>
          <cell r="C478" t="str">
            <v xml:space="preserve"> </v>
          </cell>
          <cell r="D478" t="str">
            <v>Goods and Services</v>
          </cell>
          <cell r="F478">
            <v>3.83</v>
          </cell>
          <cell r="H478">
            <v>926</v>
          </cell>
          <cell r="J478">
            <v>0.92</v>
          </cell>
          <cell r="L478">
            <v>0.35</v>
          </cell>
        </row>
        <row r="479">
          <cell r="B479">
            <v>8033</v>
          </cell>
          <cell r="C479" t="str">
            <v xml:space="preserve"> </v>
          </cell>
          <cell r="D479" t="str">
            <v>Goods and Services</v>
          </cell>
          <cell r="F479">
            <v>2.91</v>
          </cell>
          <cell r="H479">
            <v>742</v>
          </cell>
          <cell r="J479">
            <v>0.67</v>
          </cell>
          <cell r="L479">
            <v>0.31</v>
          </cell>
        </row>
        <row r="480">
          <cell r="B480">
            <v>8037</v>
          </cell>
          <cell r="C480" t="str">
            <v xml:space="preserve"> </v>
          </cell>
          <cell r="D480" t="str">
            <v>Goods and Services</v>
          </cell>
          <cell r="F480">
            <v>4.99</v>
          </cell>
          <cell r="H480">
            <v>1158</v>
          </cell>
          <cell r="J480">
            <v>1.19</v>
          </cell>
          <cell r="L480">
            <v>0.35</v>
          </cell>
        </row>
        <row r="481">
          <cell r="B481">
            <v>8039</v>
          </cell>
          <cell r="C481" t="str">
            <v xml:space="preserve"> </v>
          </cell>
          <cell r="D481" t="str">
            <v>Goods and Services</v>
          </cell>
          <cell r="F481">
            <v>3.05</v>
          </cell>
          <cell r="H481">
            <v>770</v>
          </cell>
          <cell r="J481">
            <v>0.73</v>
          </cell>
          <cell r="L481">
            <v>0.35</v>
          </cell>
        </row>
        <row r="482">
          <cell r="B482">
            <v>8044</v>
          </cell>
          <cell r="C482" t="str">
            <v xml:space="preserve"> </v>
          </cell>
          <cell r="D482" t="str">
            <v>Goods and Services</v>
          </cell>
          <cell r="F482">
            <v>6.44</v>
          </cell>
          <cell r="H482">
            <v>1448</v>
          </cell>
          <cell r="J482">
            <v>1.41</v>
          </cell>
          <cell r="L482">
            <v>0.28000000000000003</v>
          </cell>
        </row>
        <row r="483">
          <cell r="B483">
            <v>8045</v>
          </cell>
          <cell r="C483" t="str">
            <v xml:space="preserve"> </v>
          </cell>
          <cell r="D483" t="str">
            <v>Goods and Services</v>
          </cell>
          <cell r="F483">
            <v>1.29</v>
          </cell>
          <cell r="H483">
            <v>418</v>
          </cell>
          <cell r="J483">
            <v>0.31</v>
          </cell>
          <cell r="L483">
            <v>0.35</v>
          </cell>
        </row>
        <row r="484">
          <cell r="B484">
            <v>8046</v>
          </cell>
          <cell r="C484" t="str">
            <v xml:space="preserve"> </v>
          </cell>
          <cell r="D484" t="str">
            <v>Goods and Services</v>
          </cell>
          <cell r="F484">
            <v>4.2300000000000004</v>
          </cell>
          <cell r="H484">
            <v>1006</v>
          </cell>
          <cell r="J484">
            <v>0.98</v>
          </cell>
          <cell r="L484">
            <v>0.31</v>
          </cell>
        </row>
        <row r="485">
          <cell r="B485">
            <v>8047</v>
          </cell>
          <cell r="C485" t="str">
            <v xml:space="preserve"> </v>
          </cell>
          <cell r="D485" t="str">
            <v>Goods and Services</v>
          </cell>
          <cell r="F485">
            <v>2.02</v>
          </cell>
          <cell r="H485">
            <v>564</v>
          </cell>
          <cell r="J485">
            <v>0.48</v>
          </cell>
          <cell r="L485">
            <v>0.35</v>
          </cell>
        </row>
        <row r="486">
          <cell r="B486">
            <v>8058</v>
          </cell>
          <cell r="C486" t="str">
            <v xml:space="preserve"> </v>
          </cell>
          <cell r="D486" t="str">
            <v>Goods and Services</v>
          </cell>
          <cell r="F486">
            <v>5.36</v>
          </cell>
          <cell r="H486">
            <v>1232</v>
          </cell>
          <cell r="J486">
            <v>1.24</v>
          </cell>
          <cell r="L486">
            <v>0.31</v>
          </cell>
        </row>
        <row r="487">
          <cell r="B487">
            <v>8072</v>
          </cell>
          <cell r="C487" t="str">
            <v xml:space="preserve"> </v>
          </cell>
          <cell r="D487" t="str">
            <v>Goods and Services</v>
          </cell>
          <cell r="F487">
            <v>1.7</v>
          </cell>
          <cell r="H487">
            <v>500</v>
          </cell>
          <cell r="J487">
            <v>0.41</v>
          </cell>
          <cell r="L487">
            <v>0.35</v>
          </cell>
        </row>
        <row r="488">
          <cell r="B488">
            <v>8102</v>
          </cell>
          <cell r="C488" t="str">
            <v xml:space="preserve"> </v>
          </cell>
          <cell r="D488" t="str">
            <v>Goods and Services</v>
          </cell>
          <cell r="F488">
            <v>3.05</v>
          </cell>
          <cell r="H488">
            <v>770</v>
          </cell>
          <cell r="J488">
            <v>0.73</v>
          </cell>
          <cell r="L488">
            <v>0.35</v>
          </cell>
        </row>
        <row r="489">
          <cell r="B489">
            <v>8103</v>
          </cell>
          <cell r="C489" t="str">
            <v xml:space="preserve"> </v>
          </cell>
          <cell r="D489" t="str">
            <v>Goods and Services</v>
          </cell>
          <cell r="F489">
            <v>4.1500000000000004</v>
          </cell>
          <cell r="H489">
            <v>990</v>
          </cell>
          <cell r="J489">
            <v>0.91</v>
          </cell>
          <cell r="L489">
            <v>0.28000000000000003</v>
          </cell>
        </row>
        <row r="490">
          <cell r="B490">
            <v>8105</v>
          </cell>
          <cell r="C490" t="str">
            <v xml:space="preserve"> </v>
          </cell>
          <cell r="D490" t="str">
            <v>Discontinued</v>
          </cell>
          <cell r="F490" t="str">
            <v>–</v>
          </cell>
          <cell r="H490" t="str">
            <v>–</v>
          </cell>
          <cell r="J490">
            <v>1.0900000000000001</v>
          </cell>
          <cell r="L490">
            <v>0.35</v>
          </cell>
        </row>
        <row r="491">
          <cell r="B491">
            <v>8106</v>
          </cell>
          <cell r="C491" t="str">
            <v xml:space="preserve"> </v>
          </cell>
          <cell r="D491" t="str">
            <v>Goods and Services</v>
          </cell>
          <cell r="F491">
            <v>8</v>
          </cell>
          <cell r="H491">
            <v>1500</v>
          </cell>
          <cell r="J491">
            <v>1.63</v>
          </cell>
          <cell r="L491">
            <v>0.25</v>
          </cell>
        </row>
        <row r="492">
          <cell r="B492">
            <v>8107</v>
          </cell>
          <cell r="C492" t="str">
            <v xml:space="preserve"> </v>
          </cell>
          <cell r="D492" t="str">
            <v>Goods and Services</v>
          </cell>
          <cell r="F492">
            <v>6.33</v>
          </cell>
          <cell r="H492">
            <v>1426</v>
          </cell>
          <cell r="J492">
            <v>1.29</v>
          </cell>
          <cell r="L492">
            <v>0.25</v>
          </cell>
        </row>
        <row r="493">
          <cell r="B493">
            <v>8111</v>
          </cell>
          <cell r="C493" t="str">
            <v xml:space="preserve"> </v>
          </cell>
          <cell r="D493" t="str">
            <v>Goods and Services</v>
          </cell>
          <cell r="F493">
            <v>3.96</v>
          </cell>
          <cell r="H493">
            <v>952</v>
          </cell>
          <cell r="J493">
            <v>0.91</v>
          </cell>
          <cell r="L493">
            <v>0.31</v>
          </cell>
        </row>
        <row r="494">
          <cell r="B494">
            <v>8116</v>
          </cell>
          <cell r="C494" t="str">
            <v xml:space="preserve"> </v>
          </cell>
          <cell r="D494" t="str">
            <v>Goods and Services</v>
          </cell>
          <cell r="F494">
            <v>4.82</v>
          </cell>
          <cell r="H494">
            <v>1124</v>
          </cell>
          <cell r="J494">
            <v>1.1100000000000001</v>
          </cell>
          <cell r="L494">
            <v>0.31</v>
          </cell>
        </row>
        <row r="495">
          <cell r="B495">
            <v>8203</v>
          </cell>
          <cell r="C495" t="str">
            <v xml:space="preserve"> </v>
          </cell>
          <cell r="D495" t="str">
            <v>Manufacturing</v>
          </cell>
          <cell r="F495">
            <v>11.99</v>
          </cell>
          <cell r="H495">
            <v>1500</v>
          </cell>
          <cell r="J495">
            <v>2.77</v>
          </cell>
          <cell r="L495">
            <v>0.31</v>
          </cell>
        </row>
        <row r="496">
          <cell r="B496">
            <v>8204</v>
          </cell>
          <cell r="C496" t="str">
            <v xml:space="preserve"> </v>
          </cell>
          <cell r="D496" t="str">
            <v>Goods and Services</v>
          </cell>
          <cell r="F496">
            <v>8.73</v>
          </cell>
          <cell r="H496">
            <v>1500</v>
          </cell>
          <cell r="J496">
            <v>1.78</v>
          </cell>
          <cell r="L496">
            <v>0.25</v>
          </cell>
        </row>
        <row r="497">
          <cell r="B497">
            <v>8209</v>
          </cell>
          <cell r="C497" t="str">
            <v xml:space="preserve"> </v>
          </cell>
          <cell r="D497" t="str">
            <v>Goods and Services</v>
          </cell>
          <cell r="F497">
            <v>6.04</v>
          </cell>
          <cell r="H497">
            <v>1368</v>
          </cell>
          <cell r="J497">
            <v>1.39</v>
          </cell>
          <cell r="L497">
            <v>0.31</v>
          </cell>
        </row>
        <row r="498">
          <cell r="B498">
            <v>8215</v>
          </cell>
          <cell r="C498" t="str">
            <v xml:space="preserve"> </v>
          </cell>
          <cell r="D498" t="str">
            <v>Goods and Services</v>
          </cell>
          <cell r="F498">
            <v>6.12</v>
          </cell>
          <cell r="H498">
            <v>1384</v>
          </cell>
          <cell r="J498">
            <v>1.25</v>
          </cell>
          <cell r="L498">
            <v>0.25</v>
          </cell>
        </row>
        <row r="499">
          <cell r="B499">
            <v>8227</v>
          </cell>
          <cell r="C499" t="str">
            <v xml:space="preserve"> </v>
          </cell>
          <cell r="D499" t="str">
            <v>Contracting</v>
          </cell>
          <cell r="F499">
            <v>9.0299999999999994</v>
          </cell>
          <cell r="H499">
            <v>1500</v>
          </cell>
          <cell r="J499">
            <v>1.56</v>
          </cell>
          <cell r="L499">
            <v>0.2</v>
          </cell>
        </row>
        <row r="500">
          <cell r="B500">
            <v>8232</v>
          </cell>
          <cell r="C500" t="str">
            <v xml:space="preserve"> </v>
          </cell>
          <cell r="D500" t="str">
            <v>Goods and Services</v>
          </cell>
          <cell r="F500">
            <v>8.09</v>
          </cell>
          <cell r="H500">
            <v>1500</v>
          </cell>
          <cell r="J500">
            <v>1.65</v>
          </cell>
          <cell r="L500">
            <v>0.25</v>
          </cell>
        </row>
        <row r="501">
          <cell r="B501">
            <v>8233</v>
          </cell>
          <cell r="C501" t="str">
            <v xml:space="preserve"> </v>
          </cell>
          <cell r="D501" t="str">
            <v>Goods and Services</v>
          </cell>
          <cell r="F501">
            <v>5.58</v>
          </cell>
          <cell r="H501">
            <v>1276</v>
          </cell>
          <cell r="J501">
            <v>1.1299999999999999</v>
          </cell>
          <cell r="L501">
            <v>0.26</v>
          </cell>
        </row>
        <row r="502">
          <cell r="B502">
            <v>8235</v>
          </cell>
          <cell r="C502" t="str">
            <v xml:space="preserve"> </v>
          </cell>
          <cell r="D502" t="str">
            <v>Goods and Services</v>
          </cell>
          <cell r="F502">
            <v>8.49</v>
          </cell>
          <cell r="H502">
            <v>1500</v>
          </cell>
          <cell r="J502">
            <v>1.96</v>
          </cell>
          <cell r="L502">
            <v>0.31</v>
          </cell>
        </row>
        <row r="503">
          <cell r="B503">
            <v>8236</v>
          </cell>
          <cell r="C503" t="str">
            <v>X</v>
          </cell>
          <cell r="D503" t="str">
            <v>Goods and Services</v>
          </cell>
          <cell r="F503">
            <v>11.48</v>
          </cell>
          <cell r="H503">
            <v>1500</v>
          </cell>
          <cell r="J503">
            <v>2.34</v>
          </cell>
          <cell r="L503">
            <v>0.25</v>
          </cell>
        </row>
        <row r="504">
          <cell r="B504">
            <v>8263</v>
          </cell>
          <cell r="C504" t="str">
            <v xml:space="preserve"> </v>
          </cell>
          <cell r="D504" t="str">
            <v>Goods and Services</v>
          </cell>
          <cell r="F504">
            <v>13.31</v>
          </cell>
          <cell r="H504">
            <v>1500</v>
          </cell>
          <cell r="J504">
            <v>2.93</v>
          </cell>
          <cell r="L504">
            <v>0.28000000000000003</v>
          </cell>
        </row>
        <row r="505">
          <cell r="B505">
            <v>8264</v>
          </cell>
          <cell r="C505" t="str">
            <v xml:space="preserve"> </v>
          </cell>
          <cell r="D505" t="str">
            <v>Goods and Services</v>
          </cell>
          <cell r="F505">
            <v>8.6199999999999992</v>
          </cell>
          <cell r="H505">
            <v>1500</v>
          </cell>
          <cell r="J505">
            <v>1.76</v>
          </cell>
          <cell r="L505">
            <v>0.25</v>
          </cell>
        </row>
        <row r="506">
          <cell r="B506">
            <v>8265</v>
          </cell>
          <cell r="C506" t="str">
            <v xml:space="preserve"> </v>
          </cell>
          <cell r="D506" t="str">
            <v>Goods and Services</v>
          </cell>
          <cell r="F506">
            <v>14.07</v>
          </cell>
          <cell r="H506">
            <v>1500</v>
          </cell>
          <cell r="J506">
            <v>2.71</v>
          </cell>
          <cell r="L506">
            <v>0.22</v>
          </cell>
        </row>
        <row r="507">
          <cell r="B507">
            <v>8279</v>
          </cell>
          <cell r="C507" t="str">
            <v xml:space="preserve"> </v>
          </cell>
          <cell r="D507" t="str">
            <v>Goods and Services</v>
          </cell>
          <cell r="F507">
            <v>15.66</v>
          </cell>
          <cell r="H507">
            <v>1500</v>
          </cell>
          <cell r="J507">
            <v>3.04</v>
          </cell>
          <cell r="L507">
            <v>0.21</v>
          </cell>
        </row>
        <row r="508">
          <cell r="B508">
            <v>8288</v>
          </cell>
          <cell r="C508" t="str">
            <v xml:space="preserve"> </v>
          </cell>
          <cell r="D508" t="str">
            <v>Goods and Services</v>
          </cell>
          <cell r="F508">
            <v>11.78</v>
          </cell>
          <cell r="H508">
            <v>1500</v>
          </cell>
          <cell r="J508">
            <v>2.41</v>
          </cell>
          <cell r="L508">
            <v>0.25</v>
          </cell>
        </row>
        <row r="509">
          <cell r="B509">
            <v>8291</v>
          </cell>
          <cell r="C509" t="str">
            <v>X</v>
          </cell>
          <cell r="D509" t="str">
            <v>Goods and Services</v>
          </cell>
          <cell r="F509">
            <v>7.9</v>
          </cell>
          <cell r="H509">
            <v>1500</v>
          </cell>
          <cell r="J509">
            <v>1.74</v>
          </cell>
          <cell r="L509">
            <v>0.28000000000000003</v>
          </cell>
        </row>
        <row r="510">
          <cell r="B510">
            <v>8292</v>
          </cell>
          <cell r="C510" t="str">
            <v>X</v>
          </cell>
          <cell r="D510" t="str">
            <v>Goods and Services</v>
          </cell>
          <cell r="F510">
            <v>7.28</v>
          </cell>
          <cell r="H510">
            <v>1500</v>
          </cell>
          <cell r="J510">
            <v>1.67</v>
          </cell>
          <cell r="L510">
            <v>0.31</v>
          </cell>
        </row>
        <row r="511">
          <cell r="B511">
            <v>8293</v>
          </cell>
          <cell r="C511" t="str">
            <v>X</v>
          </cell>
          <cell r="D511" t="str">
            <v>Goods and Services</v>
          </cell>
          <cell r="F511">
            <v>19.16</v>
          </cell>
          <cell r="H511">
            <v>1500</v>
          </cell>
          <cell r="J511">
            <v>3.9</v>
          </cell>
          <cell r="L511">
            <v>0.25</v>
          </cell>
        </row>
        <row r="512">
          <cell r="B512">
            <v>8304</v>
          </cell>
          <cell r="C512" t="str">
            <v xml:space="preserve"> </v>
          </cell>
          <cell r="D512" t="str">
            <v>Goods and Services</v>
          </cell>
          <cell r="F512">
            <v>10.24</v>
          </cell>
          <cell r="H512">
            <v>1500</v>
          </cell>
          <cell r="J512">
            <v>2.09</v>
          </cell>
          <cell r="L512">
            <v>0.25</v>
          </cell>
        </row>
        <row r="513">
          <cell r="B513">
            <v>8350</v>
          </cell>
          <cell r="C513" t="str">
            <v xml:space="preserve"> </v>
          </cell>
          <cell r="D513" t="str">
            <v>Goods and Services</v>
          </cell>
          <cell r="F513">
            <v>13.02</v>
          </cell>
          <cell r="H513">
            <v>1500</v>
          </cell>
          <cell r="J513">
            <v>2.5</v>
          </cell>
          <cell r="L513">
            <v>0.22</v>
          </cell>
        </row>
        <row r="514">
          <cell r="B514">
            <v>8380</v>
          </cell>
          <cell r="C514" t="str">
            <v xml:space="preserve"> </v>
          </cell>
          <cell r="D514" t="str">
            <v>Goods and Services</v>
          </cell>
          <cell r="F514">
            <v>4.82</v>
          </cell>
          <cell r="H514">
            <v>1124</v>
          </cell>
          <cell r="J514">
            <v>1.05</v>
          </cell>
          <cell r="L514">
            <v>0.28000000000000003</v>
          </cell>
        </row>
        <row r="515">
          <cell r="B515">
            <v>8381</v>
          </cell>
          <cell r="C515" t="str">
            <v xml:space="preserve"> </v>
          </cell>
          <cell r="D515" t="str">
            <v>Goods and Services</v>
          </cell>
          <cell r="F515">
            <v>3.64</v>
          </cell>
          <cell r="H515">
            <v>888</v>
          </cell>
          <cell r="J515">
            <v>0.8</v>
          </cell>
          <cell r="L515">
            <v>0.28000000000000003</v>
          </cell>
        </row>
        <row r="516">
          <cell r="B516">
            <v>8385</v>
          </cell>
          <cell r="C516" t="str">
            <v xml:space="preserve"> </v>
          </cell>
          <cell r="D516" t="str">
            <v>Goods and Services</v>
          </cell>
          <cell r="F516">
            <v>3.99</v>
          </cell>
          <cell r="H516">
            <v>958</v>
          </cell>
          <cell r="J516">
            <v>0.81</v>
          </cell>
          <cell r="L516">
            <v>0.25</v>
          </cell>
        </row>
        <row r="517">
          <cell r="B517">
            <v>8392</v>
          </cell>
          <cell r="C517" t="str">
            <v xml:space="preserve"> </v>
          </cell>
          <cell r="D517" t="str">
            <v>Goods and Services</v>
          </cell>
          <cell r="F517">
            <v>4.47</v>
          </cell>
          <cell r="H517">
            <v>1054</v>
          </cell>
          <cell r="J517">
            <v>1.04</v>
          </cell>
          <cell r="L517">
            <v>0.31</v>
          </cell>
        </row>
        <row r="518">
          <cell r="B518">
            <v>8393</v>
          </cell>
          <cell r="C518" t="str">
            <v xml:space="preserve"> </v>
          </cell>
          <cell r="D518" t="str">
            <v>Goods and Services</v>
          </cell>
          <cell r="F518">
            <v>2.96</v>
          </cell>
          <cell r="H518">
            <v>752</v>
          </cell>
          <cell r="J518">
            <v>0.68</v>
          </cell>
          <cell r="L518">
            <v>0.31</v>
          </cell>
        </row>
        <row r="519">
          <cell r="B519">
            <v>8500</v>
          </cell>
          <cell r="C519" t="str">
            <v xml:space="preserve"> </v>
          </cell>
          <cell r="D519" t="str">
            <v>Goods and Services</v>
          </cell>
          <cell r="F519">
            <v>10</v>
          </cell>
          <cell r="H519">
            <v>1500</v>
          </cell>
          <cell r="J519">
            <v>2.04</v>
          </cell>
          <cell r="L519">
            <v>0.25</v>
          </cell>
        </row>
        <row r="520">
          <cell r="B520">
            <v>8601</v>
          </cell>
          <cell r="C520" t="str">
            <v xml:space="preserve"> </v>
          </cell>
          <cell r="D520" t="str">
            <v>Office and Clerical</v>
          </cell>
          <cell r="F520">
            <v>0.7</v>
          </cell>
          <cell r="H520">
            <v>300</v>
          </cell>
          <cell r="J520">
            <v>0.15</v>
          </cell>
          <cell r="L520">
            <v>0.28000000000000003</v>
          </cell>
        </row>
        <row r="521">
          <cell r="B521">
            <v>8602</v>
          </cell>
          <cell r="C521" t="str">
            <v xml:space="preserve"> </v>
          </cell>
          <cell r="D521" t="str">
            <v>Office and Clerical</v>
          </cell>
          <cell r="F521">
            <v>2.86</v>
          </cell>
          <cell r="H521">
            <v>732</v>
          </cell>
          <cell r="J521">
            <v>0.63</v>
          </cell>
          <cell r="L521">
            <v>0.28000000000000003</v>
          </cell>
        </row>
        <row r="522">
          <cell r="B522">
            <v>8603</v>
          </cell>
          <cell r="C522" t="str">
            <v xml:space="preserve"> </v>
          </cell>
          <cell r="D522" t="str">
            <v>Office and Clerical</v>
          </cell>
          <cell r="F522">
            <v>0.11</v>
          </cell>
          <cell r="H522">
            <v>182</v>
          </cell>
          <cell r="J522">
            <v>0.03</v>
          </cell>
          <cell r="L522">
            <v>0.31</v>
          </cell>
        </row>
        <row r="523">
          <cell r="B523">
            <v>8606</v>
          </cell>
          <cell r="C523" t="str">
            <v xml:space="preserve"> </v>
          </cell>
          <cell r="D523" t="str">
            <v>Goods and Services</v>
          </cell>
          <cell r="F523">
            <v>4.18</v>
          </cell>
          <cell r="H523">
            <v>996</v>
          </cell>
          <cell r="J523">
            <v>0.8</v>
          </cell>
          <cell r="L523">
            <v>0.22</v>
          </cell>
        </row>
        <row r="524">
          <cell r="B524">
            <v>8709</v>
          </cell>
          <cell r="C524" t="str">
            <v>F</v>
          </cell>
          <cell r="D524" t="str">
            <v>F-Class</v>
          </cell>
          <cell r="F524">
            <v>10.7</v>
          </cell>
          <cell r="H524">
            <v>1500</v>
          </cell>
          <cell r="J524">
            <v>1.66</v>
          </cell>
          <cell r="L524">
            <v>0.17</v>
          </cell>
        </row>
        <row r="525">
          <cell r="B525">
            <v>8710</v>
          </cell>
          <cell r="C525" t="str">
            <v xml:space="preserve"> </v>
          </cell>
          <cell r="D525" t="str">
            <v>Discontinued</v>
          </cell>
          <cell r="F525" t="str">
            <v>–</v>
          </cell>
          <cell r="H525" t="str">
            <v>–</v>
          </cell>
          <cell r="J525">
            <v>0.78</v>
          </cell>
          <cell r="L525">
            <v>0.26</v>
          </cell>
        </row>
        <row r="526">
          <cell r="B526">
            <v>8719</v>
          </cell>
          <cell r="C526" t="str">
            <v xml:space="preserve"> </v>
          </cell>
          <cell r="D526" t="str">
            <v>Goods and Services</v>
          </cell>
          <cell r="F526">
            <v>5.01</v>
          </cell>
          <cell r="H526">
            <v>1162</v>
          </cell>
          <cell r="J526">
            <v>0.86</v>
          </cell>
          <cell r="L526">
            <v>0.2</v>
          </cell>
        </row>
        <row r="527">
          <cell r="B527">
            <v>8720</v>
          </cell>
          <cell r="C527" t="str">
            <v xml:space="preserve"> </v>
          </cell>
          <cell r="D527" t="str">
            <v>Goods and Services</v>
          </cell>
          <cell r="F527">
            <v>2.5099999999999998</v>
          </cell>
          <cell r="H527">
            <v>662</v>
          </cell>
          <cell r="J527">
            <v>0.51</v>
          </cell>
          <cell r="L527">
            <v>0.25</v>
          </cell>
        </row>
        <row r="528">
          <cell r="B528">
            <v>8721</v>
          </cell>
          <cell r="C528" t="str">
            <v xml:space="preserve"> </v>
          </cell>
          <cell r="D528" t="str">
            <v>Office and Clerical</v>
          </cell>
          <cell r="F528">
            <v>0.65</v>
          </cell>
          <cell r="H528">
            <v>290</v>
          </cell>
          <cell r="J528">
            <v>0.13</v>
          </cell>
          <cell r="L528">
            <v>0.25</v>
          </cell>
        </row>
        <row r="529">
          <cell r="B529">
            <v>8723</v>
          </cell>
          <cell r="C529" t="str">
            <v xml:space="preserve"> </v>
          </cell>
          <cell r="D529" t="str">
            <v>Office and Clerical</v>
          </cell>
          <cell r="F529">
            <v>0.32</v>
          </cell>
          <cell r="H529">
            <v>224</v>
          </cell>
          <cell r="J529">
            <v>0.08</v>
          </cell>
          <cell r="L529">
            <v>0.31</v>
          </cell>
        </row>
        <row r="530">
          <cell r="B530">
            <v>8725</v>
          </cell>
          <cell r="C530" t="str">
            <v xml:space="preserve"> </v>
          </cell>
          <cell r="D530" t="str">
            <v>Goods and Services</v>
          </cell>
          <cell r="F530">
            <v>4.9000000000000004</v>
          </cell>
          <cell r="H530">
            <v>1140</v>
          </cell>
          <cell r="J530">
            <v>1</v>
          </cell>
          <cell r="L530">
            <v>0.25</v>
          </cell>
        </row>
        <row r="531">
          <cell r="B531">
            <v>8726</v>
          </cell>
          <cell r="C531" t="str">
            <v>F</v>
          </cell>
          <cell r="D531" t="str">
            <v>F-Class</v>
          </cell>
          <cell r="F531">
            <v>5.42</v>
          </cell>
          <cell r="H531">
            <v>1244</v>
          </cell>
          <cell r="J531">
            <v>0.95</v>
          </cell>
          <cell r="L531">
            <v>0.24</v>
          </cell>
        </row>
        <row r="532">
          <cell r="B532">
            <v>8734</v>
          </cell>
          <cell r="C532" t="str">
            <v>M</v>
          </cell>
          <cell r="D532" t="str">
            <v>Miscellaneous</v>
          </cell>
          <cell r="F532">
            <v>0.86</v>
          </cell>
          <cell r="H532">
            <v>332</v>
          </cell>
          <cell r="J532">
            <v>0.18</v>
          </cell>
          <cell r="L532">
            <v>0.25</v>
          </cell>
        </row>
        <row r="533">
          <cell r="B533">
            <v>8737</v>
          </cell>
          <cell r="C533" t="str">
            <v>M</v>
          </cell>
          <cell r="D533" t="str">
            <v>Miscellaneous</v>
          </cell>
          <cell r="F533">
            <v>0.78</v>
          </cell>
          <cell r="H533">
            <v>316</v>
          </cell>
          <cell r="J533">
            <v>0.16</v>
          </cell>
          <cell r="L533">
            <v>0.25</v>
          </cell>
        </row>
        <row r="534">
          <cell r="B534">
            <v>8738</v>
          </cell>
          <cell r="C534" t="str">
            <v>M</v>
          </cell>
          <cell r="D534" t="str">
            <v>Miscellaneous</v>
          </cell>
          <cell r="F534">
            <v>1.51</v>
          </cell>
          <cell r="H534">
            <v>462</v>
          </cell>
          <cell r="J534">
            <v>0.28999999999999998</v>
          </cell>
          <cell r="L534">
            <v>0.25</v>
          </cell>
        </row>
        <row r="535">
          <cell r="B535">
            <v>8742</v>
          </cell>
          <cell r="C535" t="str">
            <v xml:space="preserve"> </v>
          </cell>
          <cell r="D535" t="str">
            <v>Office and Clerical</v>
          </cell>
          <cell r="F535">
            <v>0.65</v>
          </cell>
          <cell r="H535">
            <v>290</v>
          </cell>
          <cell r="J535">
            <v>0.13</v>
          </cell>
          <cell r="L535">
            <v>0.25</v>
          </cell>
        </row>
        <row r="536">
          <cell r="B536">
            <v>8745</v>
          </cell>
          <cell r="C536" t="str">
            <v xml:space="preserve"> </v>
          </cell>
          <cell r="D536" t="str">
            <v>Goods and Services</v>
          </cell>
          <cell r="F536">
            <v>9.11</v>
          </cell>
          <cell r="H536">
            <v>1500</v>
          </cell>
          <cell r="J536">
            <v>2.0099999999999998</v>
          </cell>
          <cell r="L536">
            <v>0.28000000000000003</v>
          </cell>
        </row>
        <row r="537">
          <cell r="B537">
            <v>8748</v>
          </cell>
          <cell r="C537" t="str">
            <v xml:space="preserve"> </v>
          </cell>
          <cell r="D537" t="str">
            <v>Office and Clerical</v>
          </cell>
          <cell r="F537">
            <v>1.1599999999999999</v>
          </cell>
          <cell r="H537">
            <v>392</v>
          </cell>
          <cell r="J537">
            <v>0.26</v>
          </cell>
          <cell r="L537">
            <v>0.28000000000000003</v>
          </cell>
        </row>
        <row r="538">
          <cell r="B538">
            <v>8755</v>
          </cell>
          <cell r="C538" t="str">
            <v xml:space="preserve"> </v>
          </cell>
          <cell r="D538" t="str">
            <v>Office and Clerical</v>
          </cell>
          <cell r="F538">
            <v>0.56999999999999995</v>
          </cell>
          <cell r="H538">
            <v>274</v>
          </cell>
          <cell r="J538">
            <v>0.12</v>
          </cell>
          <cell r="L538">
            <v>0.25</v>
          </cell>
        </row>
        <row r="539">
          <cell r="B539">
            <v>8799</v>
          </cell>
          <cell r="C539" t="str">
            <v xml:space="preserve"> </v>
          </cell>
          <cell r="D539" t="str">
            <v>Office and Clerical</v>
          </cell>
          <cell r="F539">
            <v>0.97</v>
          </cell>
          <cell r="H539">
            <v>354</v>
          </cell>
          <cell r="J539">
            <v>0.22</v>
          </cell>
          <cell r="L539">
            <v>0.31</v>
          </cell>
        </row>
        <row r="540">
          <cell r="B540">
            <v>8800</v>
          </cell>
          <cell r="C540" t="str">
            <v xml:space="preserve"> </v>
          </cell>
          <cell r="D540" t="str">
            <v>Office and Clerical</v>
          </cell>
          <cell r="F540">
            <v>2.5099999999999998</v>
          </cell>
          <cell r="H540">
            <v>662</v>
          </cell>
          <cell r="J540">
            <v>0.64</v>
          </cell>
          <cell r="L540">
            <v>0.38</v>
          </cell>
        </row>
        <row r="541">
          <cell r="B541">
            <v>8803</v>
          </cell>
          <cell r="C541" t="str">
            <v xml:space="preserve"> </v>
          </cell>
          <cell r="D541" t="str">
            <v>Office and Clerical</v>
          </cell>
          <cell r="F541">
            <v>0.19</v>
          </cell>
          <cell r="H541">
            <v>198</v>
          </cell>
          <cell r="J541">
            <v>0.04</v>
          </cell>
          <cell r="L541">
            <v>0.25</v>
          </cell>
        </row>
        <row r="542">
          <cell r="B542">
            <v>8805</v>
          </cell>
          <cell r="C542" t="str">
            <v>M</v>
          </cell>
          <cell r="D542" t="str">
            <v>Miscellaneous</v>
          </cell>
          <cell r="F542">
            <v>0.32</v>
          </cell>
          <cell r="H542">
            <v>224</v>
          </cell>
          <cell r="J542">
            <v>0.08</v>
          </cell>
          <cell r="L542">
            <v>0.31</v>
          </cell>
        </row>
        <row r="543">
          <cell r="B543">
            <v>8810</v>
          </cell>
          <cell r="C543" t="str">
            <v xml:space="preserve"> </v>
          </cell>
          <cell r="D543" t="str">
            <v>Office and Clerical</v>
          </cell>
          <cell r="F543">
            <v>0.24</v>
          </cell>
          <cell r="H543">
            <v>208</v>
          </cell>
          <cell r="J543">
            <v>0.06</v>
          </cell>
          <cell r="L543">
            <v>0.31</v>
          </cell>
        </row>
        <row r="544">
          <cell r="B544">
            <v>8814</v>
          </cell>
          <cell r="C544" t="str">
            <v>M</v>
          </cell>
          <cell r="D544" t="str">
            <v>Miscellaneous</v>
          </cell>
          <cell r="F544">
            <v>0.3</v>
          </cell>
          <cell r="H544">
            <v>220</v>
          </cell>
          <cell r="J544">
            <v>7.0000000000000007E-2</v>
          </cell>
          <cell r="L544">
            <v>0.31</v>
          </cell>
        </row>
        <row r="545">
          <cell r="B545">
            <v>8815</v>
          </cell>
          <cell r="C545" t="str">
            <v>M</v>
          </cell>
          <cell r="D545" t="str">
            <v>Miscellaneous</v>
          </cell>
          <cell r="F545">
            <v>0.56999999999999995</v>
          </cell>
          <cell r="H545">
            <v>274</v>
          </cell>
          <cell r="J545">
            <v>0.13</v>
          </cell>
          <cell r="L545">
            <v>0.31</v>
          </cell>
        </row>
        <row r="546">
          <cell r="B546">
            <v>8820</v>
          </cell>
          <cell r="C546" t="str">
            <v xml:space="preserve"> </v>
          </cell>
          <cell r="D546" t="str">
            <v>Office and Clerical</v>
          </cell>
          <cell r="F546">
            <v>0.24</v>
          </cell>
          <cell r="H546">
            <v>208</v>
          </cell>
          <cell r="J546">
            <v>0.05</v>
          </cell>
          <cell r="L546">
            <v>0.28000000000000003</v>
          </cell>
        </row>
        <row r="547">
          <cell r="B547">
            <v>8824</v>
          </cell>
          <cell r="C547" t="str">
            <v xml:space="preserve"> </v>
          </cell>
          <cell r="D547" t="str">
            <v>Goods and Services</v>
          </cell>
          <cell r="F547">
            <v>5.96</v>
          </cell>
          <cell r="H547">
            <v>1352</v>
          </cell>
          <cell r="J547">
            <v>1.43</v>
          </cell>
          <cell r="L547">
            <v>0.35</v>
          </cell>
        </row>
        <row r="548">
          <cell r="B548">
            <v>8825</v>
          </cell>
          <cell r="C548" t="str">
            <v xml:space="preserve"> </v>
          </cell>
          <cell r="D548" t="str">
            <v>Goods and Services</v>
          </cell>
          <cell r="F548">
            <v>3.1</v>
          </cell>
          <cell r="H548">
            <v>780</v>
          </cell>
          <cell r="J548">
            <v>0.8</v>
          </cell>
          <cell r="L548">
            <v>0.38</v>
          </cell>
        </row>
        <row r="549">
          <cell r="B549">
            <v>8826</v>
          </cell>
          <cell r="C549" t="str">
            <v xml:space="preserve"> </v>
          </cell>
          <cell r="D549" t="str">
            <v>Goods and Services</v>
          </cell>
          <cell r="F549">
            <v>5.17</v>
          </cell>
          <cell r="H549">
            <v>1194</v>
          </cell>
          <cell r="J549">
            <v>1.19</v>
          </cell>
          <cell r="L549">
            <v>0.31</v>
          </cell>
        </row>
        <row r="550">
          <cell r="B550">
            <v>8831</v>
          </cell>
          <cell r="C550" t="str">
            <v xml:space="preserve"> </v>
          </cell>
          <cell r="D550" t="str">
            <v>Goods and Services</v>
          </cell>
          <cell r="F550">
            <v>2.37</v>
          </cell>
          <cell r="H550">
            <v>634</v>
          </cell>
          <cell r="J550">
            <v>0.55000000000000004</v>
          </cell>
          <cell r="L550">
            <v>0.31</v>
          </cell>
        </row>
        <row r="551">
          <cell r="B551">
            <v>8832</v>
          </cell>
          <cell r="C551" t="str">
            <v xml:space="preserve"> </v>
          </cell>
          <cell r="D551" t="str">
            <v>Office and Clerical</v>
          </cell>
          <cell r="F551">
            <v>0.7</v>
          </cell>
          <cell r="H551">
            <v>300</v>
          </cell>
          <cell r="J551">
            <v>0.16</v>
          </cell>
          <cell r="L551">
            <v>0.31</v>
          </cell>
        </row>
        <row r="552">
          <cell r="B552">
            <v>8833</v>
          </cell>
          <cell r="C552" t="str">
            <v xml:space="preserve"> </v>
          </cell>
          <cell r="D552" t="str">
            <v>Office and Clerical</v>
          </cell>
          <cell r="F552">
            <v>2.4</v>
          </cell>
          <cell r="H552">
            <v>640</v>
          </cell>
          <cell r="J552">
            <v>0.55000000000000004</v>
          </cell>
          <cell r="L552">
            <v>0.31</v>
          </cell>
        </row>
        <row r="553">
          <cell r="B553">
            <v>8835</v>
          </cell>
          <cell r="C553" t="str">
            <v xml:space="preserve"> </v>
          </cell>
          <cell r="D553" t="str">
            <v>Goods and Services</v>
          </cell>
          <cell r="F553">
            <v>5.5</v>
          </cell>
          <cell r="H553">
            <v>1260</v>
          </cell>
          <cell r="J553">
            <v>1.27</v>
          </cell>
          <cell r="L553">
            <v>0.31</v>
          </cell>
        </row>
        <row r="554">
          <cell r="B554">
            <v>8842</v>
          </cell>
          <cell r="C554" t="str">
            <v>X</v>
          </cell>
          <cell r="D554" t="str">
            <v>Goods and Services</v>
          </cell>
          <cell r="F554">
            <v>4.04</v>
          </cell>
          <cell r="H554">
            <v>968</v>
          </cell>
          <cell r="J554">
            <v>0.93</v>
          </cell>
          <cell r="L554">
            <v>0.31</v>
          </cell>
        </row>
        <row r="555">
          <cell r="B555">
            <v>8848</v>
          </cell>
          <cell r="C555" t="str">
            <v>X</v>
          </cell>
          <cell r="D555" t="str">
            <v>Goods and Services</v>
          </cell>
          <cell r="F555">
            <v>5.96</v>
          </cell>
          <cell r="H555">
            <v>1352</v>
          </cell>
          <cell r="J555">
            <v>1.37</v>
          </cell>
          <cell r="L555">
            <v>0.31</v>
          </cell>
        </row>
        <row r="556">
          <cell r="B556">
            <v>8849</v>
          </cell>
          <cell r="C556" t="str">
            <v>X</v>
          </cell>
          <cell r="D556" t="str">
            <v>Goods and Services</v>
          </cell>
          <cell r="F556">
            <v>5.15</v>
          </cell>
          <cell r="H556">
            <v>1190</v>
          </cell>
          <cell r="J556">
            <v>1.19</v>
          </cell>
          <cell r="L556">
            <v>0.31</v>
          </cell>
        </row>
        <row r="557">
          <cell r="B557">
            <v>8855</v>
          </cell>
          <cell r="C557" t="str">
            <v xml:space="preserve"> </v>
          </cell>
          <cell r="D557" t="str">
            <v>Office and Clerical</v>
          </cell>
          <cell r="F557">
            <v>0.27</v>
          </cell>
          <cell r="H557">
            <v>214</v>
          </cell>
          <cell r="J557">
            <v>0.06</v>
          </cell>
          <cell r="L557">
            <v>0.31</v>
          </cell>
        </row>
        <row r="558">
          <cell r="B558">
            <v>8856</v>
          </cell>
          <cell r="C558" t="str">
            <v xml:space="preserve"> </v>
          </cell>
          <cell r="D558" t="str">
            <v>Office and Clerical</v>
          </cell>
          <cell r="F558">
            <v>0.56999999999999995</v>
          </cell>
          <cell r="H558">
            <v>274</v>
          </cell>
          <cell r="J558">
            <v>0.13</v>
          </cell>
          <cell r="L558">
            <v>0.31</v>
          </cell>
        </row>
        <row r="559">
          <cell r="B559">
            <v>8864</v>
          </cell>
          <cell r="C559" t="str">
            <v>X</v>
          </cell>
          <cell r="D559" t="str">
            <v>Goods and Services</v>
          </cell>
          <cell r="F559">
            <v>2.3199999999999998</v>
          </cell>
          <cell r="H559">
            <v>624</v>
          </cell>
          <cell r="J559">
            <v>0.53</v>
          </cell>
          <cell r="L559">
            <v>0.31</v>
          </cell>
        </row>
        <row r="560">
          <cell r="B560">
            <v>8868</v>
          </cell>
          <cell r="C560" t="str">
            <v xml:space="preserve"> </v>
          </cell>
          <cell r="D560" t="str">
            <v>Office and Clerical</v>
          </cell>
          <cell r="F560">
            <v>1</v>
          </cell>
          <cell r="H560">
            <v>360</v>
          </cell>
          <cell r="J560">
            <v>0.24</v>
          </cell>
          <cell r="L560">
            <v>0.35</v>
          </cell>
        </row>
        <row r="561">
          <cell r="B561">
            <v>8869</v>
          </cell>
          <cell r="C561" t="str">
            <v xml:space="preserve"> </v>
          </cell>
          <cell r="D561" t="str">
            <v>Office and Clerical</v>
          </cell>
          <cell r="F561">
            <v>2.21</v>
          </cell>
          <cell r="H561">
            <v>602</v>
          </cell>
          <cell r="J561">
            <v>0.53</v>
          </cell>
          <cell r="L561">
            <v>0.35</v>
          </cell>
        </row>
        <row r="562">
          <cell r="B562">
            <v>8871</v>
          </cell>
          <cell r="C562" t="str">
            <v xml:space="preserve"> </v>
          </cell>
          <cell r="D562" t="str">
            <v>Office and Clerical</v>
          </cell>
          <cell r="F562">
            <v>0.16</v>
          </cell>
          <cell r="H562">
            <v>192</v>
          </cell>
          <cell r="J562">
            <v>0.04</v>
          </cell>
          <cell r="L562">
            <v>0.35</v>
          </cell>
        </row>
        <row r="563">
          <cell r="B563">
            <v>8901</v>
          </cell>
          <cell r="C563" t="str">
            <v xml:space="preserve"> </v>
          </cell>
          <cell r="D563" t="str">
            <v>Office and Clerical</v>
          </cell>
          <cell r="F563">
            <v>0.35</v>
          </cell>
          <cell r="H563">
            <v>230</v>
          </cell>
          <cell r="J563">
            <v>0.08</v>
          </cell>
          <cell r="L563">
            <v>0.28000000000000003</v>
          </cell>
        </row>
        <row r="564">
          <cell r="B564">
            <v>9012</v>
          </cell>
          <cell r="C564" t="str">
            <v xml:space="preserve"> </v>
          </cell>
          <cell r="D564" t="str">
            <v>Office and Clerical</v>
          </cell>
          <cell r="F564">
            <v>1.91</v>
          </cell>
          <cell r="H564">
            <v>542</v>
          </cell>
          <cell r="J564">
            <v>0.42</v>
          </cell>
          <cell r="L564">
            <v>0.28000000000000003</v>
          </cell>
        </row>
        <row r="565">
          <cell r="B565">
            <v>9014</v>
          </cell>
          <cell r="C565" t="str">
            <v xml:space="preserve"> </v>
          </cell>
          <cell r="D565" t="str">
            <v>Goods and Services</v>
          </cell>
          <cell r="F565">
            <v>5.66</v>
          </cell>
          <cell r="H565">
            <v>1292</v>
          </cell>
          <cell r="J565">
            <v>1.31</v>
          </cell>
          <cell r="L565">
            <v>0.31</v>
          </cell>
        </row>
        <row r="566">
          <cell r="B566">
            <v>9015</v>
          </cell>
          <cell r="C566" t="str">
            <v xml:space="preserve"> </v>
          </cell>
          <cell r="D566" t="str">
            <v>Goods and Services</v>
          </cell>
          <cell r="F566">
            <v>5.69</v>
          </cell>
          <cell r="H566">
            <v>1298</v>
          </cell>
          <cell r="J566">
            <v>1.31</v>
          </cell>
          <cell r="L566">
            <v>0.31</v>
          </cell>
        </row>
        <row r="567">
          <cell r="B567">
            <v>9016</v>
          </cell>
          <cell r="C567" t="str">
            <v xml:space="preserve"> </v>
          </cell>
          <cell r="D567" t="str">
            <v>Goods and Services</v>
          </cell>
          <cell r="F567">
            <v>4.88</v>
          </cell>
          <cell r="H567">
            <v>1136</v>
          </cell>
          <cell r="J567">
            <v>1.1299999999999999</v>
          </cell>
          <cell r="L567">
            <v>0.31</v>
          </cell>
        </row>
        <row r="568">
          <cell r="B568">
            <v>9019</v>
          </cell>
          <cell r="C568" t="str">
            <v xml:space="preserve"> </v>
          </cell>
          <cell r="D568" t="str">
            <v>Miscellaneous</v>
          </cell>
          <cell r="F568">
            <v>3.31</v>
          </cell>
          <cell r="H568">
            <v>822</v>
          </cell>
          <cell r="J568">
            <v>0.68</v>
          </cell>
          <cell r="L568">
            <v>0.25</v>
          </cell>
        </row>
        <row r="569">
          <cell r="B569">
            <v>9033</v>
          </cell>
          <cell r="C569" t="str">
            <v xml:space="preserve"> </v>
          </cell>
          <cell r="D569" t="str">
            <v>Goods and Services</v>
          </cell>
          <cell r="F569">
            <v>3.91</v>
          </cell>
          <cell r="H569">
            <v>942</v>
          </cell>
          <cell r="J569">
            <v>0.9</v>
          </cell>
          <cell r="L569">
            <v>0.31</v>
          </cell>
        </row>
        <row r="570">
          <cell r="B570">
            <v>9040</v>
          </cell>
          <cell r="C570" t="str">
            <v xml:space="preserve"> </v>
          </cell>
          <cell r="D570" t="str">
            <v>Goods and Services</v>
          </cell>
          <cell r="F570">
            <v>6.28</v>
          </cell>
          <cell r="H570">
            <v>1416</v>
          </cell>
          <cell r="J570">
            <v>1.51</v>
          </cell>
          <cell r="L570">
            <v>0.35</v>
          </cell>
        </row>
        <row r="571">
          <cell r="B571">
            <v>9044</v>
          </cell>
          <cell r="C571" t="str">
            <v xml:space="preserve"> </v>
          </cell>
          <cell r="D571" t="str">
            <v>Goods and Services</v>
          </cell>
          <cell r="F571">
            <v>2.59</v>
          </cell>
          <cell r="H571">
            <v>678</v>
          </cell>
          <cell r="J571">
            <v>0.62</v>
          </cell>
          <cell r="L571">
            <v>0.35</v>
          </cell>
        </row>
        <row r="572">
          <cell r="B572">
            <v>9052</v>
          </cell>
          <cell r="C572" t="str">
            <v xml:space="preserve"> </v>
          </cell>
          <cell r="D572" t="str">
            <v>Goods and Services</v>
          </cell>
          <cell r="F572">
            <v>3.72</v>
          </cell>
          <cell r="H572">
            <v>904</v>
          </cell>
          <cell r="J572">
            <v>0.89</v>
          </cell>
          <cell r="L572">
            <v>0.35</v>
          </cell>
        </row>
        <row r="573">
          <cell r="B573">
            <v>9058</v>
          </cell>
          <cell r="C573" t="str">
            <v xml:space="preserve"> </v>
          </cell>
          <cell r="D573" t="str">
            <v>Goods and Services</v>
          </cell>
          <cell r="F573">
            <v>2.8</v>
          </cell>
          <cell r="H573">
            <v>720</v>
          </cell>
          <cell r="J573">
            <v>0.72</v>
          </cell>
          <cell r="L573">
            <v>0.38</v>
          </cell>
        </row>
        <row r="574">
          <cell r="B574">
            <v>9060</v>
          </cell>
          <cell r="C574" t="str">
            <v xml:space="preserve"> </v>
          </cell>
          <cell r="D574" t="str">
            <v>Goods and Services</v>
          </cell>
          <cell r="F574">
            <v>2.3199999999999998</v>
          </cell>
          <cell r="H574">
            <v>624</v>
          </cell>
          <cell r="J574">
            <v>0.56000000000000005</v>
          </cell>
          <cell r="L574">
            <v>0.35</v>
          </cell>
        </row>
        <row r="575">
          <cell r="B575">
            <v>9061</v>
          </cell>
          <cell r="C575" t="str">
            <v xml:space="preserve"> </v>
          </cell>
          <cell r="D575" t="str">
            <v>Goods and Services</v>
          </cell>
          <cell r="F575">
            <v>1.83</v>
          </cell>
          <cell r="H575">
            <v>526</v>
          </cell>
          <cell r="J575">
            <v>0.47</v>
          </cell>
          <cell r="L575">
            <v>0.38</v>
          </cell>
        </row>
        <row r="576">
          <cell r="B576">
            <v>9062</v>
          </cell>
          <cell r="C576" t="str">
            <v xml:space="preserve"> </v>
          </cell>
          <cell r="D576" t="str">
            <v>Goods and Services</v>
          </cell>
          <cell r="F576">
            <v>2.48</v>
          </cell>
          <cell r="H576">
            <v>656</v>
          </cell>
          <cell r="J576">
            <v>0.63</v>
          </cell>
          <cell r="L576">
            <v>0.38</v>
          </cell>
        </row>
        <row r="577">
          <cell r="B577">
            <v>9063</v>
          </cell>
          <cell r="C577" t="str">
            <v xml:space="preserve"> </v>
          </cell>
          <cell r="D577" t="str">
            <v>Goods and Services</v>
          </cell>
          <cell r="F577">
            <v>1.72</v>
          </cell>
          <cell r="H577">
            <v>504</v>
          </cell>
          <cell r="J577">
            <v>0.42</v>
          </cell>
          <cell r="L577">
            <v>0.35</v>
          </cell>
        </row>
        <row r="578">
          <cell r="B578">
            <v>9077</v>
          </cell>
          <cell r="C578" t="str">
            <v>F</v>
          </cell>
          <cell r="D578" t="str">
            <v>F-Class</v>
          </cell>
          <cell r="F578">
            <v>4.82</v>
          </cell>
          <cell r="H578">
            <v>1124</v>
          </cell>
          <cell r="J578">
            <v>0.91</v>
          </cell>
          <cell r="L578">
            <v>0.3</v>
          </cell>
        </row>
        <row r="579">
          <cell r="B579">
            <v>9082</v>
          </cell>
          <cell r="C579" t="str">
            <v xml:space="preserve"> </v>
          </cell>
          <cell r="D579" t="str">
            <v>Goods and Services</v>
          </cell>
          <cell r="F579">
            <v>2.37</v>
          </cell>
          <cell r="H579">
            <v>634</v>
          </cell>
          <cell r="J579">
            <v>0.6</v>
          </cell>
          <cell r="L579">
            <v>0.38</v>
          </cell>
        </row>
        <row r="580">
          <cell r="B580">
            <v>9083</v>
          </cell>
          <cell r="C580" t="str">
            <v xml:space="preserve"> </v>
          </cell>
          <cell r="D580" t="str">
            <v>Goods and Services</v>
          </cell>
          <cell r="F580">
            <v>2.4500000000000002</v>
          </cell>
          <cell r="H580">
            <v>650</v>
          </cell>
          <cell r="J580">
            <v>0.63</v>
          </cell>
          <cell r="L580">
            <v>0.38</v>
          </cell>
        </row>
        <row r="581">
          <cell r="B581">
            <v>9084</v>
          </cell>
          <cell r="C581" t="str">
            <v xml:space="preserve"> </v>
          </cell>
          <cell r="D581" t="str">
            <v>Goods and Services</v>
          </cell>
          <cell r="F581">
            <v>2.8</v>
          </cell>
          <cell r="H581">
            <v>720</v>
          </cell>
          <cell r="J581">
            <v>0.65</v>
          </cell>
          <cell r="L581">
            <v>0.31</v>
          </cell>
        </row>
        <row r="582">
          <cell r="B582">
            <v>9089</v>
          </cell>
          <cell r="C582" t="str">
            <v xml:space="preserve"> </v>
          </cell>
          <cell r="D582" t="str">
            <v>Goods and Services</v>
          </cell>
          <cell r="F582">
            <v>2.4</v>
          </cell>
          <cell r="H582">
            <v>640</v>
          </cell>
          <cell r="J582">
            <v>0.57999999999999996</v>
          </cell>
          <cell r="L582">
            <v>0.35</v>
          </cell>
        </row>
        <row r="583">
          <cell r="B583">
            <v>9093</v>
          </cell>
          <cell r="C583" t="str">
            <v xml:space="preserve"> </v>
          </cell>
          <cell r="D583" t="str">
            <v>Goods and Services</v>
          </cell>
          <cell r="F583">
            <v>2.7</v>
          </cell>
          <cell r="H583">
            <v>700</v>
          </cell>
          <cell r="J583">
            <v>0.65</v>
          </cell>
          <cell r="L583">
            <v>0.35</v>
          </cell>
        </row>
        <row r="584">
          <cell r="B584">
            <v>9101</v>
          </cell>
          <cell r="C584" t="str">
            <v xml:space="preserve"> </v>
          </cell>
          <cell r="D584" t="str">
            <v>Goods and Services</v>
          </cell>
          <cell r="F584">
            <v>6.04</v>
          </cell>
          <cell r="H584">
            <v>1368</v>
          </cell>
          <cell r="J584">
            <v>1.45</v>
          </cell>
          <cell r="L584">
            <v>0.35</v>
          </cell>
        </row>
        <row r="585">
          <cell r="B585">
            <v>9102</v>
          </cell>
          <cell r="C585" t="str">
            <v xml:space="preserve"> </v>
          </cell>
          <cell r="D585" t="str">
            <v>Miscellaneous</v>
          </cell>
          <cell r="F585">
            <v>5.98</v>
          </cell>
          <cell r="H585">
            <v>1356</v>
          </cell>
          <cell r="J585">
            <v>1.38</v>
          </cell>
          <cell r="L585">
            <v>0.31</v>
          </cell>
        </row>
        <row r="586">
          <cell r="B586">
            <v>9154</v>
          </cell>
          <cell r="C586" t="str">
            <v xml:space="preserve"> </v>
          </cell>
          <cell r="D586" t="str">
            <v>Miscellaneous</v>
          </cell>
          <cell r="F586">
            <v>3.34</v>
          </cell>
          <cell r="H586">
            <v>828</v>
          </cell>
          <cell r="J586">
            <v>0.77</v>
          </cell>
          <cell r="L586">
            <v>0.31</v>
          </cell>
        </row>
        <row r="587">
          <cell r="B587">
            <v>9156</v>
          </cell>
          <cell r="C587" t="str">
            <v xml:space="preserve"> </v>
          </cell>
          <cell r="D587" t="str">
            <v>Office and Clerical</v>
          </cell>
          <cell r="F587">
            <v>3.96</v>
          </cell>
          <cell r="H587">
            <v>952</v>
          </cell>
          <cell r="J587">
            <v>0.87</v>
          </cell>
          <cell r="L587">
            <v>0.28000000000000003</v>
          </cell>
        </row>
        <row r="588">
          <cell r="B588">
            <v>9170</v>
          </cell>
          <cell r="C588" t="str">
            <v xml:space="preserve"> </v>
          </cell>
          <cell r="D588" t="str">
            <v>Goods and Services</v>
          </cell>
          <cell r="F588">
            <v>15.85</v>
          </cell>
          <cell r="H588">
            <v>1500</v>
          </cell>
          <cell r="J588">
            <v>2.74</v>
          </cell>
          <cell r="L588">
            <v>0.2</v>
          </cell>
        </row>
        <row r="589">
          <cell r="B589">
            <v>9178</v>
          </cell>
          <cell r="C589" t="str">
            <v xml:space="preserve"> </v>
          </cell>
          <cell r="D589" t="str">
            <v>Miscellaneous</v>
          </cell>
          <cell r="F589">
            <v>12.67</v>
          </cell>
          <cell r="H589">
            <v>1500</v>
          </cell>
          <cell r="J589">
            <v>3.25</v>
          </cell>
          <cell r="L589">
            <v>0.38</v>
          </cell>
        </row>
        <row r="590">
          <cell r="B590">
            <v>9179</v>
          </cell>
          <cell r="C590" t="str">
            <v xml:space="preserve"> </v>
          </cell>
          <cell r="D590" t="str">
            <v>Miscellaneous</v>
          </cell>
          <cell r="F590">
            <v>21.02</v>
          </cell>
          <cell r="H590">
            <v>1500</v>
          </cell>
          <cell r="J590">
            <v>5.04</v>
          </cell>
          <cell r="L590">
            <v>0.35</v>
          </cell>
        </row>
        <row r="591">
          <cell r="B591">
            <v>9180</v>
          </cell>
          <cell r="C591" t="str">
            <v xml:space="preserve"> </v>
          </cell>
          <cell r="D591" t="str">
            <v>Miscellaneous</v>
          </cell>
          <cell r="F591">
            <v>8.3000000000000007</v>
          </cell>
          <cell r="H591">
            <v>1500</v>
          </cell>
          <cell r="J591">
            <v>1.71</v>
          </cell>
          <cell r="L591">
            <v>0.25</v>
          </cell>
        </row>
        <row r="592">
          <cell r="B592">
            <v>9182</v>
          </cell>
          <cell r="C592" t="str">
            <v xml:space="preserve"> </v>
          </cell>
          <cell r="D592" t="str">
            <v>Miscellaneous</v>
          </cell>
          <cell r="F592">
            <v>3.26</v>
          </cell>
          <cell r="H592">
            <v>812</v>
          </cell>
          <cell r="J592">
            <v>0.75</v>
          </cell>
          <cell r="L592">
            <v>0.31</v>
          </cell>
        </row>
        <row r="593">
          <cell r="B593">
            <v>9186</v>
          </cell>
          <cell r="C593" t="str">
            <v xml:space="preserve"> </v>
          </cell>
          <cell r="D593" t="str">
            <v>Miscellaneous</v>
          </cell>
          <cell r="F593">
            <v>35.68</v>
          </cell>
          <cell r="H593">
            <v>1500</v>
          </cell>
          <cell r="J593">
            <v>6.94</v>
          </cell>
          <cell r="L593">
            <v>0.21</v>
          </cell>
        </row>
        <row r="594">
          <cell r="B594">
            <v>9220</v>
          </cell>
          <cell r="C594" t="str">
            <v xml:space="preserve"> </v>
          </cell>
          <cell r="D594" t="str">
            <v>Goods and Services</v>
          </cell>
          <cell r="F594">
            <v>10.91</v>
          </cell>
          <cell r="H594">
            <v>1500</v>
          </cell>
          <cell r="J594">
            <v>2.4</v>
          </cell>
          <cell r="L594">
            <v>0.28000000000000003</v>
          </cell>
        </row>
        <row r="595">
          <cell r="B595">
            <v>9402</v>
          </cell>
          <cell r="C595" t="str">
            <v xml:space="preserve"> </v>
          </cell>
          <cell r="D595" t="str">
            <v>Miscellaneous</v>
          </cell>
          <cell r="F595">
            <v>8.6199999999999992</v>
          </cell>
          <cell r="H595">
            <v>1500</v>
          </cell>
          <cell r="J595">
            <v>1.75</v>
          </cell>
          <cell r="L595">
            <v>0.25</v>
          </cell>
        </row>
        <row r="596">
          <cell r="B596">
            <v>9403</v>
          </cell>
          <cell r="C596" t="str">
            <v xml:space="preserve"> </v>
          </cell>
          <cell r="D596" t="str">
            <v>Miscellaneous</v>
          </cell>
          <cell r="F596">
            <v>15.12</v>
          </cell>
          <cell r="H596">
            <v>1500</v>
          </cell>
          <cell r="J596">
            <v>2.91</v>
          </cell>
          <cell r="L596">
            <v>0.22</v>
          </cell>
        </row>
        <row r="597">
          <cell r="B597">
            <v>9410</v>
          </cell>
          <cell r="C597" t="str">
            <v xml:space="preserve"> </v>
          </cell>
          <cell r="D597" t="str">
            <v>Goods and Services</v>
          </cell>
          <cell r="F597">
            <v>5.5</v>
          </cell>
          <cell r="H597">
            <v>1260</v>
          </cell>
          <cell r="J597">
            <v>1.27</v>
          </cell>
          <cell r="L597">
            <v>0.31</v>
          </cell>
        </row>
        <row r="598">
          <cell r="B598">
            <v>9501</v>
          </cell>
          <cell r="C598" t="str">
            <v xml:space="preserve"> </v>
          </cell>
          <cell r="D598" t="str">
            <v>Manufacturing</v>
          </cell>
          <cell r="F598">
            <v>6.41</v>
          </cell>
          <cell r="H598">
            <v>1442</v>
          </cell>
          <cell r="J598">
            <v>1.41</v>
          </cell>
          <cell r="L598">
            <v>0.28000000000000003</v>
          </cell>
        </row>
        <row r="599">
          <cell r="B599">
            <v>9505</v>
          </cell>
          <cell r="C599" t="str">
            <v xml:space="preserve"> </v>
          </cell>
          <cell r="D599" t="str">
            <v>Manufacturing</v>
          </cell>
          <cell r="F599">
            <v>10.51</v>
          </cell>
          <cell r="H599">
            <v>1500</v>
          </cell>
          <cell r="J599">
            <v>2.2999999999999998</v>
          </cell>
          <cell r="L599">
            <v>0.28000000000000003</v>
          </cell>
        </row>
        <row r="600">
          <cell r="B600">
            <v>9516</v>
          </cell>
          <cell r="C600" t="str">
            <v xml:space="preserve"> </v>
          </cell>
          <cell r="D600" t="str">
            <v>Goods and Services</v>
          </cell>
          <cell r="F600">
            <v>7.87</v>
          </cell>
          <cell r="H600">
            <v>1500</v>
          </cell>
          <cell r="J600">
            <v>1.6</v>
          </cell>
          <cell r="L600">
            <v>0.25</v>
          </cell>
        </row>
        <row r="601">
          <cell r="B601">
            <v>9519</v>
          </cell>
          <cell r="C601" t="str">
            <v xml:space="preserve"> </v>
          </cell>
          <cell r="D601" t="str">
            <v>Goods and Services</v>
          </cell>
          <cell r="F601">
            <v>7.82</v>
          </cell>
          <cell r="H601">
            <v>1500</v>
          </cell>
          <cell r="J601">
            <v>1.59</v>
          </cell>
          <cell r="L601">
            <v>0.25</v>
          </cell>
        </row>
        <row r="602">
          <cell r="B602">
            <v>9521</v>
          </cell>
          <cell r="C602" t="str">
            <v xml:space="preserve"> </v>
          </cell>
          <cell r="D602" t="str">
            <v>Manufacturing</v>
          </cell>
          <cell r="F602">
            <v>8.8699999999999992</v>
          </cell>
          <cell r="H602">
            <v>1500</v>
          </cell>
          <cell r="J602">
            <v>1.81</v>
          </cell>
          <cell r="L602">
            <v>0.25</v>
          </cell>
        </row>
        <row r="603">
          <cell r="B603">
            <v>9522</v>
          </cell>
          <cell r="C603" t="str">
            <v xml:space="preserve"> </v>
          </cell>
          <cell r="D603" t="str">
            <v>Manufacturing</v>
          </cell>
          <cell r="F603">
            <v>3.23</v>
          </cell>
          <cell r="H603">
            <v>806</v>
          </cell>
          <cell r="J603">
            <v>0.75</v>
          </cell>
          <cell r="L603">
            <v>0.31</v>
          </cell>
        </row>
        <row r="604">
          <cell r="B604">
            <v>9534</v>
          </cell>
          <cell r="C604" t="str">
            <v xml:space="preserve"> </v>
          </cell>
          <cell r="D604" t="str">
            <v>Contracting</v>
          </cell>
          <cell r="F604">
            <v>11</v>
          </cell>
          <cell r="H604">
            <v>1500</v>
          </cell>
          <cell r="J604">
            <v>2.11</v>
          </cell>
          <cell r="L604">
            <v>0.22</v>
          </cell>
        </row>
        <row r="605">
          <cell r="B605">
            <v>9554</v>
          </cell>
          <cell r="C605" t="str">
            <v xml:space="preserve"> </v>
          </cell>
          <cell r="D605" t="str">
            <v>Contracting</v>
          </cell>
          <cell r="F605">
            <v>22.5</v>
          </cell>
          <cell r="H605">
            <v>1500</v>
          </cell>
          <cell r="J605">
            <v>4.34</v>
          </cell>
          <cell r="L605">
            <v>0.22</v>
          </cell>
        </row>
        <row r="606">
          <cell r="B606">
            <v>9586</v>
          </cell>
          <cell r="C606" t="str">
            <v xml:space="preserve"> </v>
          </cell>
          <cell r="D606" t="str">
            <v>Goods and Services</v>
          </cell>
          <cell r="F606">
            <v>0.94</v>
          </cell>
          <cell r="H606">
            <v>348</v>
          </cell>
          <cell r="J606">
            <v>0.24</v>
          </cell>
          <cell r="L606">
            <v>0.38</v>
          </cell>
        </row>
        <row r="607">
          <cell r="B607">
            <v>9600</v>
          </cell>
          <cell r="C607" t="str">
            <v xml:space="preserve"> </v>
          </cell>
          <cell r="D607" t="str">
            <v>Manufacturing</v>
          </cell>
          <cell r="F607">
            <v>4.0199999999999996</v>
          </cell>
          <cell r="H607">
            <v>964</v>
          </cell>
          <cell r="J607">
            <v>0.96</v>
          </cell>
          <cell r="L607">
            <v>0.35</v>
          </cell>
        </row>
        <row r="608">
          <cell r="B608">
            <v>9620</v>
          </cell>
          <cell r="C608" t="str">
            <v xml:space="preserve"> </v>
          </cell>
          <cell r="D608" t="str">
            <v>Goods and Services</v>
          </cell>
          <cell r="F608">
            <v>2.21</v>
          </cell>
          <cell r="H608">
            <v>602</v>
          </cell>
          <cell r="J608">
            <v>0.48</v>
          </cell>
          <cell r="L608">
            <v>0.28000000000000003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007"/>
  <sheetViews>
    <sheetView showGridLines="0" tabSelected="1" zoomScaleNormal="100" workbookViewId="0">
      <selection activeCell="P1" sqref="P1:P1048576"/>
    </sheetView>
  </sheetViews>
  <sheetFormatPr defaultRowHeight="12.75"/>
  <cols>
    <col min="2" max="2" width="7.85546875" style="6" customWidth="1"/>
    <col min="3" max="3" width="5.7109375" style="6" customWidth="1"/>
    <col min="4" max="4" width="17.85546875" style="212" customWidth="1"/>
    <col min="5" max="5" width="5.7109375" style="6" customWidth="1"/>
    <col min="6" max="10" width="7.85546875" style="6" customWidth="1"/>
    <col min="11" max="11" width="5.7109375" style="6" customWidth="1"/>
    <col min="12" max="12" width="7.85546875" style="6" customWidth="1"/>
    <col min="13" max="13" width="5.7109375" style="6" customWidth="1"/>
    <col min="14" max="14" width="7.85546875" style="6" customWidth="1"/>
    <col min="15" max="15" width="5.7109375" style="6" customWidth="1"/>
    <col min="16" max="16" width="7.140625" customWidth="1"/>
  </cols>
  <sheetData>
    <row r="1" spans="1:17">
      <c r="B1" s="7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6"/>
      <c r="Q1" s="56"/>
    </row>
    <row r="2" spans="1:17">
      <c r="B2" s="7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7" ht="15.75">
      <c r="B3" s="2" t="s">
        <v>563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7" ht="15.75">
      <c r="B4" s="8" t="s">
        <v>20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>
      <c r="B5" s="2"/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7">
      <c r="B6" s="32" t="s">
        <v>1</v>
      </c>
      <c r="C6" s="33"/>
      <c r="D6" s="33" t="s">
        <v>561</v>
      </c>
      <c r="E6" s="33"/>
      <c r="F6" s="32" t="s">
        <v>17</v>
      </c>
      <c r="G6" s="32"/>
      <c r="H6" s="32"/>
      <c r="I6" s="32"/>
      <c r="J6" s="32" t="s">
        <v>565</v>
      </c>
      <c r="K6" s="24"/>
      <c r="L6" s="33" t="s">
        <v>2</v>
      </c>
      <c r="M6" s="24"/>
      <c r="N6" s="33" t="s">
        <v>3</v>
      </c>
      <c r="O6" s="25"/>
    </row>
    <row r="7" spans="1:17" ht="13.5" thickBot="1">
      <c r="B7" s="57" t="s">
        <v>4</v>
      </c>
      <c r="C7" s="58"/>
      <c r="D7" s="58" t="s">
        <v>562</v>
      </c>
      <c r="E7" s="58"/>
      <c r="F7" s="57" t="s">
        <v>18</v>
      </c>
      <c r="G7" s="57"/>
      <c r="H7" s="57" t="s">
        <v>564</v>
      </c>
      <c r="I7" s="57"/>
      <c r="J7" s="57" t="s">
        <v>566</v>
      </c>
      <c r="K7" s="59"/>
      <c r="L7" s="57" t="s">
        <v>5</v>
      </c>
      <c r="M7" s="59"/>
      <c r="N7" s="58" t="s">
        <v>6</v>
      </c>
      <c r="O7" s="60"/>
    </row>
    <row r="8" spans="1:17">
      <c r="A8" s="10"/>
      <c r="B8" s="26">
        <v>5</v>
      </c>
      <c r="C8" s="27" t="s">
        <v>21</v>
      </c>
      <c r="D8" s="210" t="s">
        <v>557</v>
      </c>
      <c r="E8" s="27"/>
      <c r="F8" s="28">
        <v>2.23</v>
      </c>
      <c r="G8" s="28"/>
      <c r="H8" s="28">
        <f>VLOOKUP($B8,'[2]Manual Rate Pages'!$B$8:$L$608,5,FALSE)</f>
        <v>6.01</v>
      </c>
      <c r="I8" s="28"/>
      <c r="J8" s="213">
        <f>VLOOKUP($B8,'[2]Manual Rate Pages'!$B$8:$L$608,7,FALSE)</f>
        <v>1362</v>
      </c>
      <c r="K8" s="29"/>
      <c r="L8" s="28">
        <f>VLOOKUP($B8,'[2]Manual Rate Pages'!$B$8:$L$608,9,FALSE)</f>
        <v>1.39</v>
      </c>
      <c r="M8" s="28"/>
      <c r="N8" s="28">
        <f>VLOOKUP($B8,'[2]Manual Rate Pages'!$B$8:$L$608,11,FALSE)</f>
        <v>0.31</v>
      </c>
      <c r="O8" s="28"/>
      <c r="P8" s="10"/>
      <c r="Q8" s="10"/>
    </row>
    <row r="9" spans="1:17">
      <c r="A9" s="10"/>
      <c r="B9" s="26">
        <v>8</v>
      </c>
      <c r="C9" s="27" t="s">
        <v>21</v>
      </c>
      <c r="D9" s="210" t="s">
        <v>557</v>
      </c>
      <c r="E9" s="27"/>
      <c r="F9" s="28">
        <v>1.88</v>
      </c>
      <c r="G9" s="28"/>
      <c r="H9" s="28">
        <f>VLOOKUP($B9,'[2]Manual Rate Pages'!$B$8:$L$608,5,FALSE)</f>
        <v>5.07</v>
      </c>
      <c r="I9" s="28"/>
      <c r="J9" s="213">
        <f>VLOOKUP($B9,'[2]Manual Rate Pages'!$B$8:$L$608,7,FALSE)</f>
        <v>1174</v>
      </c>
      <c r="K9" s="29"/>
      <c r="L9" s="28">
        <f>VLOOKUP($B9,'[2]Manual Rate Pages'!$B$8:$L$608,9,FALSE)</f>
        <v>1.1100000000000001</v>
      </c>
      <c r="M9" s="28"/>
      <c r="N9" s="28">
        <f>VLOOKUP($B9,'[2]Manual Rate Pages'!$B$8:$L$608,11,FALSE)</f>
        <v>0.28000000000000003</v>
      </c>
      <c r="O9" s="28"/>
      <c r="P9" s="10"/>
      <c r="Q9" s="10"/>
    </row>
    <row r="10" spans="1:17">
      <c r="A10" s="10"/>
      <c r="B10" s="26">
        <v>16</v>
      </c>
      <c r="C10" s="27" t="s">
        <v>21</v>
      </c>
      <c r="D10" s="210" t="s">
        <v>557</v>
      </c>
      <c r="E10" s="27"/>
      <c r="F10" s="28">
        <v>5.09</v>
      </c>
      <c r="G10" s="28"/>
      <c r="H10" s="28">
        <f>VLOOKUP($B10,'[2]Manual Rate Pages'!$B$8:$L$608,5,FALSE)</f>
        <v>13.72</v>
      </c>
      <c r="I10" s="28"/>
      <c r="J10" s="213">
        <f>VLOOKUP($B10,'[2]Manual Rate Pages'!$B$8:$L$608,7,FALSE)</f>
        <v>1500</v>
      </c>
      <c r="K10" s="29"/>
      <c r="L10" s="28">
        <f>VLOOKUP($B10,'[2]Manual Rate Pages'!$B$8:$L$608,9,FALSE)</f>
        <v>2.82</v>
      </c>
      <c r="M10" s="28"/>
      <c r="N10" s="28">
        <f>VLOOKUP($B10,'[2]Manual Rate Pages'!$B$8:$L$608,11,FALSE)</f>
        <v>0.25</v>
      </c>
      <c r="O10" s="28"/>
      <c r="P10" s="10"/>
      <c r="Q10" s="10"/>
    </row>
    <row r="11" spans="1:17">
      <c r="A11" s="10"/>
      <c r="B11" s="26">
        <v>34</v>
      </c>
      <c r="C11" s="27" t="s">
        <v>21</v>
      </c>
      <c r="D11" s="210" t="s">
        <v>557</v>
      </c>
      <c r="E11" s="27"/>
      <c r="F11" s="28">
        <v>2.62</v>
      </c>
      <c r="G11" s="28"/>
      <c r="H11" s="28">
        <f>VLOOKUP($B11,'[2]Manual Rate Pages'!$B$8:$L$608,5,FALSE)</f>
        <v>7.06</v>
      </c>
      <c r="I11" s="28"/>
      <c r="J11" s="213">
        <f>VLOOKUP($B11,'[2]Manual Rate Pages'!$B$8:$L$608,7,FALSE)</f>
        <v>1500</v>
      </c>
      <c r="K11" s="29"/>
      <c r="L11" s="28">
        <f>VLOOKUP($B11,'[2]Manual Rate Pages'!$B$8:$L$608,9,FALSE)</f>
        <v>1.63</v>
      </c>
      <c r="M11" s="28"/>
      <c r="N11" s="28">
        <f>VLOOKUP($B11,'[2]Manual Rate Pages'!$B$8:$L$608,11,FALSE)</f>
        <v>0.31</v>
      </c>
      <c r="O11" s="28"/>
      <c r="P11" s="10"/>
      <c r="Q11" s="10"/>
    </row>
    <row r="12" spans="1:17">
      <c r="A12" s="10"/>
      <c r="B12" s="26">
        <v>35</v>
      </c>
      <c r="C12" s="27" t="s">
        <v>21</v>
      </c>
      <c r="D12" s="210" t="s">
        <v>557</v>
      </c>
      <c r="E12" s="27"/>
      <c r="F12" s="28">
        <v>1.53</v>
      </c>
      <c r="G12" s="28"/>
      <c r="H12" s="28">
        <f>VLOOKUP($B12,'[2]Manual Rate Pages'!$B$8:$L$608,5,FALSE)</f>
        <v>4.12</v>
      </c>
      <c r="I12" s="28"/>
      <c r="J12" s="213">
        <f>VLOOKUP($B12,'[2]Manual Rate Pages'!$B$8:$L$608,7,FALSE)</f>
        <v>984</v>
      </c>
      <c r="K12" s="29"/>
      <c r="L12" s="28">
        <f>VLOOKUP($B12,'[2]Manual Rate Pages'!$B$8:$L$608,9,FALSE)</f>
        <v>0.99</v>
      </c>
      <c r="M12" s="28"/>
      <c r="N12" s="28">
        <f>VLOOKUP($B12,'[2]Manual Rate Pages'!$B$8:$L$608,11,FALSE)</f>
        <v>0.35</v>
      </c>
      <c r="O12" s="28"/>
      <c r="P12" s="10"/>
      <c r="Q12" s="10"/>
    </row>
    <row r="13" spans="1:17">
      <c r="A13" s="10"/>
      <c r="B13" s="26">
        <v>36</v>
      </c>
      <c r="C13" s="27" t="s">
        <v>21</v>
      </c>
      <c r="D13" s="210" t="s">
        <v>557</v>
      </c>
      <c r="E13" s="27"/>
      <c r="F13" s="28">
        <v>3.22</v>
      </c>
      <c r="G13" s="28"/>
      <c r="H13" s="28">
        <f>VLOOKUP($B13,'[2]Manual Rate Pages'!$B$8:$L$608,5,FALSE)</f>
        <v>8.68</v>
      </c>
      <c r="I13" s="28"/>
      <c r="J13" s="213">
        <f>VLOOKUP($B13,'[2]Manual Rate Pages'!$B$8:$L$608,7,FALSE)</f>
        <v>1500</v>
      </c>
      <c r="K13" s="29"/>
      <c r="L13" s="28">
        <f>VLOOKUP($B13,'[2]Manual Rate Pages'!$B$8:$L$608,9,FALSE)</f>
        <v>2</v>
      </c>
      <c r="M13" s="28"/>
      <c r="N13" s="28">
        <f>VLOOKUP($B13,'[2]Manual Rate Pages'!$B$8:$L$608,11,FALSE)</f>
        <v>0.31</v>
      </c>
      <c r="O13" s="28"/>
      <c r="P13" s="10"/>
      <c r="Q13" s="10"/>
    </row>
    <row r="14" spans="1:17">
      <c r="A14" s="10"/>
      <c r="B14" s="26">
        <v>37</v>
      </c>
      <c r="C14" s="27" t="s">
        <v>21</v>
      </c>
      <c r="D14" s="210" t="s">
        <v>557</v>
      </c>
      <c r="E14" s="27"/>
      <c r="F14" s="28">
        <v>2.73</v>
      </c>
      <c r="G14" s="28"/>
      <c r="H14" s="28">
        <f>VLOOKUP($B14,'[2]Manual Rate Pages'!$B$8:$L$608,5,FALSE)</f>
        <v>7.36</v>
      </c>
      <c r="I14" s="28"/>
      <c r="J14" s="213">
        <f>VLOOKUP($B14,'[2]Manual Rate Pages'!$B$8:$L$608,7,FALSE)</f>
        <v>1500</v>
      </c>
      <c r="K14" s="29"/>
      <c r="L14" s="28">
        <f>VLOOKUP($B14,'[2]Manual Rate Pages'!$B$8:$L$608,9,FALSE)</f>
        <v>1.62</v>
      </c>
      <c r="M14" s="28"/>
      <c r="N14" s="28">
        <f>VLOOKUP($B14,'[2]Manual Rate Pages'!$B$8:$L$608,11,FALSE)</f>
        <v>0.28000000000000003</v>
      </c>
      <c r="O14" s="28"/>
      <c r="P14" s="10"/>
      <c r="Q14" s="10"/>
    </row>
    <row r="15" spans="1:17">
      <c r="A15" s="10"/>
      <c r="B15" s="26">
        <v>42</v>
      </c>
      <c r="C15" s="27" t="s">
        <v>21</v>
      </c>
      <c r="D15" s="210" t="s">
        <v>555</v>
      </c>
      <c r="E15" s="27"/>
      <c r="F15" s="28">
        <v>3.59</v>
      </c>
      <c r="G15" s="28"/>
      <c r="H15" s="28">
        <f>VLOOKUP($B15,'[2]Manual Rate Pages'!$B$8:$L$608,5,FALSE)</f>
        <v>9.68</v>
      </c>
      <c r="I15" s="28"/>
      <c r="J15" s="213">
        <f>VLOOKUP($B15,'[2]Manual Rate Pages'!$B$8:$L$608,7,FALSE)</f>
        <v>1500</v>
      </c>
      <c r="K15" s="29"/>
      <c r="L15" s="28">
        <f>VLOOKUP($B15,'[2]Manual Rate Pages'!$B$8:$L$608,9,FALSE)</f>
        <v>2.13</v>
      </c>
      <c r="M15" s="28"/>
      <c r="N15" s="28">
        <f>VLOOKUP($B15,'[2]Manual Rate Pages'!$B$8:$L$608,11,FALSE)</f>
        <v>0.28000000000000003</v>
      </c>
      <c r="O15" s="28"/>
      <c r="P15" s="10"/>
      <c r="Q15" s="10"/>
    </row>
    <row r="16" spans="1:17">
      <c r="A16" s="10"/>
      <c r="B16" s="26">
        <v>50</v>
      </c>
      <c r="C16" s="27" t="s">
        <v>21</v>
      </c>
      <c r="D16" s="210" t="s">
        <v>555</v>
      </c>
      <c r="E16" s="27"/>
      <c r="F16" s="28">
        <v>3.69</v>
      </c>
      <c r="G16" s="28"/>
      <c r="H16" s="28">
        <f>VLOOKUP($B16,'[2]Manual Rate Pages'!$B$8:$L$608,5,FALSE)</f>
        <v>9.94</v>
      </c>
      <c r="I16" s="28"/>
      <c r="J16" s="213">
        <f>VLOOKUP($B16,'[2]Manual Rate Pages'!$B$8:$L$608,7,FALSE)</f>
        <v>1500</v>
      </c>
      <c r="K16" s="29"/>
      <c r="L16" s="28">
        <f>VLOOKUP($B16,'[2]Manual Rate Pages'!$B$8:$L$608,9,FALSE)</f>
        <v>2.29</v>
      </c>
      <c r="M16" s="28"/>
      <c r="N16" s="28">
        <f>VLOOKUP($B16,'[2]Manual Rate Pages'!$B$8:$L$608,11,FALSE)</f>
        <v>0.31</v>
      </c>
      <c r="O16" s="28"/>
      <c r="P16" s="10"/>
      <c r="Q16" s="10"/>
    </row>
    <row r="17" spans="1:17">
      <c r="A17" s="10"/>
      <c r="B17" s="26">
        <v>59</v>
      </c>
      <c r="C17" s="27" t="s">
        <v>3</v>
      </c>
      <c r="D17" s="210" t="s">
        <v>554</v>
      </c>
      <c r="E17" s="27"/>
      <c r="F17" s="28">
        <v>0.26</v>
      </c>
      <c r="G17" s="28"/>
      <c r="H17" s="28">
        <f>VLOOKUP($B17,'[2]Manual Rate Pages'!$B$8:$L$608,5,FALSE)</f>
        <v>0.7</v>
      </c>
      <c r="I17" s="28"/>
      <c r="J17" s="213" t="str">
        <f>VLOOKUP($B17,'[2]Manual Rate Pages'!$B$8:$L$608,7,FALSE)</f>
        <v>–</v>
      </c>
      <c r="K17" s="29"/>
      <c r="L17" s="28">
        <f>VLOOKUP($B17,'[2]Manual Rate Pages'!$B$8:$L$608,9,FALSE)</f>
        <v>0.06</v>
      </c>
      <c r="M17" s="28"/>
      <c r="N17" s="28">
        <f>VLOOKUP($B17,'[2]Manual Rate Pages'!$B$8:$L$608,11,FALSE)</f>
        <v>0.2</v>
      </c>
      <c r="O17" s="28"/>
      <c r="P17" s="10"/>
      <c r="Q17" s="10"/>
    </row>
    <row r="18" spans="1:17">
      <c r="A18" s="10"/>
      <c r="B18" s="26">
        <v>65</v>
      </c>
      <c r="C18" s="27" t="s">
        <v>3</v>
      </c>
      <c r="D18" s="210" t="s">
        <v>554</v>
      </c>
      <c r="E18" s="27"/>
      <c r="F18" s="28">
        <v>0.06</v>
      </c>
      <c r="G18" s="28"/>
      <c r="H18" s="28">
        <f>VLOOKUP($B18,'[2]Manual Rate Pages'!$B$8:$L$608,5,FALSE)</f>
        <v>0.16</v>
      </c>
      <c r="I18" s="28"/>
      <c r="J18" s="213" t="str">
        <f>VLOOKUP($B18,'[2]Manual Rate Pages'!$B$8:$L$608,7,FALSE)</f>
        <v>–</v>
      </c>
      <c r="K18" s="29"/>
      <c r="L18" s="28">
        <f>VLOOKUP($B18,'[2]Manual Rate Pages'!$B$8:$L$608,9,FALSE)</f>
        <v>0.02</v>
      </c>
      <c r="M18" s="28"/>
      <c r="N18" s="28">
        <f>VLOOKUP($B18,'[2]Manual Rate Pages'!$B$8:$L$608,11,FALSE)</f>
        <v>0.25</v>
      </c>
      <c r="O18" s="28"/>
      <c r="P18" s="10"/>
      <c r="Q18" s="10"/>
    </row>
    <row r="19" spans="1:17">
      <c r="A19" s="10"/>
      <c r="B19" s="26">
        <v>66</v>
      </c>
      <c r="C19" s="27" t="s">
        <v>3</v>
      </c>
      <c r="D19" s="210" t="s">
        <v>554</v>
      </c>
      <c r="E19" s="27"/>
      <c r="F19" s="28">
        <v>0.06</v>
      </c>
      <c r="G19" s="28"/>
      <c r="H19" s="28">
        <f>VLOOKUP($B19,'[2]Manual Rate Pages'!$B$8:$L$608,5,FALSE)</f>
        <v>0.16</v>
      </c>
      <c r="I19" s="28"/>
      <c r="J19" s="213" t="str">
        <f>VLOOKUP($B19,'[2]Manual Rate Pages'!$B$8:$L$608,7,FALSE)</f>
        <v>–</v>
      </c>
      <c r="K19" s="29"/>
      <c r="L19" s="28">
        <f>VLOOKUP($B19,'[2]Manual Rate Pages'!$B$8:$L$608,9,FALSE)</f>
        <v>0.02</v>
      </c>
      <c r="M19" s="28"/>
      <c r="N19" s="28">
        <f>VLOOKUP($B19,'[2]Manual Rate Pages'!$B$8:$L$608,11,FALSE)</f>
        <v>0.25</v>
      </c>
      <c r="O19" s="28"/>
      <c r="P19" s="10"/>
      <c r="Q19" s="10"/>
    </row>
    <row r="20" spans="1:17">
      <c r="A20" s="10"/>
      <c r="B20" s="26">
        <v>67</v>
      </c>
      <c r="C20" s="27" t="s">
        <v>3</v>
      </c>
      <c r="D20" s="210" t="s">
        <v>554</v>
      </c>
      <c r="E20" s="27"/>
      <c r="F20" s="28">
        <v>0.06</v>
      </c>
      <c r="G20" s="28"/>
      <c r="H20" s="28">
        <f>VLOOKUP($B20,'[2]Manual Rate Pages'!$B$8:$L$608,5,FALSE)</f>
        <v>0.16</v>
      </c>
      <c r="I20" s="28"/>
      <c r="J20" s="213" t="str">
        <f>VLOOKUP($B20,'[2]Manual Rate Pages'!$B$8:$L$608,7,FALSE)</f>
        <v>–</v>
      </c>
      <c r="K20" s="29"/>
      <c r="L20" s="28">
        <f>VLOOKUP($B20,'[2]Manual Rate Pages'!$B$8:$L$608,9,FALSE)</f>
        <v>0.02</v>
      </c>
      <c r="M20" s="28"/>
      <c r="N20" s="28">
        <f>VLOOKUP($B20,'[2]Manual Rate Pages'!$B$8:$L$608,11,FALSE)</f>
        <v>0.25</v>
      </c>
      <c r="O20" s="28"/>
      <c r="P20" s="10"/>
      <c r="Q20" s="10"/>
    </row>
    <row r="21" spans="1:17">
      <c r="A21" s="10"/>
      <c r="B21" s="26">
        <v>79</v>
      </c>
      <c r="C21" s="27" t="s">
        <v>21</v>
      </c>
      <c r="D21" s="210" t="s">
        <v>557</v>
      </c>
      <c r="E21" s="27"/>
      <c r="F21" s="28">
        <v>2.2400000000000002</v>
      </c>
      <c r="G21" s="28"/>
      <c r="H21" s="28">
        <f>VLOOKUP($B21,'[2]Manual Rate Pages'!$B$8:$L$608,5,FALSE)</f>
        <v>6.04</v>
      </c>
      <c r="I21" s="28"/>
      <c r="J21" s="213">
        <f>VLOOKUP($B21,'[2]Manual Rate Pages'!$B$8:$L$608,7,FALSE)</f>
        <v>1368</v>
      </c>
      <c r="K21" s="29"/>
      <c r="L21" s="28">
        <f>VLOOKUP($B21,'[2]Manual Rate Pages'!$B$8:$L$608,9,FALSE)</f>
        <v>1.23</v>
      </c>
      <c r="M21" s="28"/>
      <c r="N21" s="28">
        <f>VLOOKUP($B21,'[2]Manual Rate Pages'!$B$8:$L$608,11,FALSE)</f>
        <v>0.25</v>
      </c>
      <c r="O21" s="28"/>
      <c r="P21" s="10"/>
      <c r="Q21" s="10"/>
    </row>
    <row r="22" spans="1:17">
      <c r="A22" s="10"/>
      <c r="B22" s="26">
        <v>83</v>
      </c>
      <c r="C22" s="27" t="s">
        <v>21</v>
      </c>
      <c r="D22" s="210" t="s">
        <v>557</v>
      </c>
      <c r="E22" s="27"/>
      <c r="F22" s="28">
        <v>2.58</v>
      </c>
      <c r="G22" s="28"/>
      <c r="H22" s="28">
        <f>VLOOKUP($B22,'[2]Manual Rate Pages'!$B$8:$L$608,5,FALSE)</f>
        <v>6.95</v>
      </c>
      <c r="I22" s="28"/>
      <c r="J22" s="213">
        <f>VLOOKUP($B22,'[2]Manual Rate Pages'!$B$8:$L$608,7,FALSE)</f>
        <v>1500</v>
      </c>
      <c r="K22" s="29"/>
      <c r="L22" s="28">
        <f>VLOOKUP($B22,'[2]Manual Rate Pages'!$B$8:$L$608,9,FALSE)</f>
        <v>1.61</v>
      </c>
      <c r="M22" s="28"/>
      <c r="N22" s="28">
        <f>VLOOKUP($B22,'[2]Manual Rate Pages'!$B$8:$L$608,11,FALSE)</f>
        <v>0.31</v>
      </c>
      <c r="O22" s="28"/>
      <c r="P22" s="10"/>
      <c r="Q22" s="10"/>
    </row>
    <row r="23" spans="1:17">
      <c r="A23" s="10"/>
      <c r="B23" s="26">
        <v>106</v>
      </c>
      <c r="C23" s="27" t="s">
        <v>21</v>
      </c>
      <c r="D23" s="210" t="s">
        <v>558</v>
      </c>
      <c r="E23" s="27"/>
      <c r="F23" s="28">
        <v>11.37</v>
      </c>
      <c r="G23" s="28"/>
      <c r="H23" s="28">
        <f>VLOOKUP($B23,'[2]Manual Rate Pages'!$B$8:$L$608,5,FALSE)</f>
        <v>30.64</v>
      </c>
      <c r="I23" s="28"/>
      <c r="J23" s="213">
        <f>VLOOKUP($B23,'[2]Manual Rate Pages'!$B$8:$L$608,7,FALSE)</f>
        <v>1500</v>
      </c>
      <c r="K23" s="29"/>
      <c r="L23" s="28">
        <f>VLOOKUP($B23,'[2]Manual Rate Pages'!$B$8:$L$608,9,FALSE)</f>
        <v>5.9</v>
      </c>
      <c r="M23" s="28"/>
      <c r="N23" s="28">
        <f>VLOOKUP($B23,'[2]Manual Rate Pages'!$B$8:$L$608,11,FALSE)</f>
        <v>0.22</v>
      </c>
      <c r="O23" s="28"/>
      <c r="P23" s="10"/>
      <c r="Q23" s="10"/>
    </row>
    <row r="24" spans="1:17">
      <c r="A24" s="10"/>
      <c r="B24" s="26">
        <v>113</v>
      </c>
      <c r="C24" s="27" t="s">
        <v>21</v>
      </c>
      <c r="D24" s="210" t="s">
        <v>557</v>
      </c>
      <c r="E24" s="27"/>
      <c r="F24" s="28">
        <v>3.37</v>
      </c>
      <c r="G24" s="28"/>
      <c r="H24" s="28">
        <f>VLOOKUP($B24,'[2]Manual Rate Pages'!$B$8:$L$608,5,FALSE)</f>
        <v>9.08</v>
      </c>
      <c r="I24" s="28"/>
      <c r="J24" s="213">
        <f>VLOOKUP($B24,'[2]Manual Rate Pages'!$B$8:$L$608,7,FALSE)</f>
        <v>1500</v>
      </c>
      <c r="K24" s="29"/>
      <c r="L24" s="28">
        <f>VLOOKUP($B24,'[2]Manual Rate Pages'!$B$8:$L$608,9,FALSE)</f>
        <v>2.1</v>
      </c>
      <c r="M24" s="28"/>
      <c r="N24" s="28">
        <f>VLOOKUP($B24,'[2]Manual Rate Pages'!$B$8:$L$608,11,FALSE)</f>
        <v>0.31</v>
      </c>
      <c r="O24" s="28"/>
      <c r="P24" s="10"/>
      <c r="Q24" s="10"/>
    </row>
    <row r="25" spans="1:17">
      <c r="A25" s="10"/>
      <c r="B25" s="26">
        <v>170</v>
      </c>
      <c r="C25" s="27" t="s">
        <v>21</v>
      </c>
      <c r="D25" s="210" t="s">
        <v>557</v>
      </c>
      <c r="E25" s="27"/>
      <c r="F25" s="28">
        <v>1.83</v>
      </c>
      <c r="G25" s="28"/>
      <c r="H25" s="28">
        <f>VLOOKUP($B25,'[2]Manual Rate Pages'!$B$8:$L$608,5,FALSE)</f>
        <v>4.93</v>
      </c>
      <c r="I25" s="28"/>
      <c r="J25" s="213">
        <f>VLOOKUP($B25,'[2]Manual Rate Pages'!$B$8:$L$608,7,FALSE)</f>
        <v>1146</v>
      </c>
      <c r="K25" s="29"/>
      <c r="L25" s="28">
        <f>VLOOKUP($B25,'[2]Manual Rate Pages'!$B$8:$L$608,9,FALSE)</f>
        <v>1.1399999999999999</v>
      </c>
      <c r="M25" s="28"/>
      <c r="N25" s="28">
        <f>VLOOKUP($B25,'[2]Manual Rate Pages'!$B$8:$L$608,11,FALSE)</f>
        <v>0.31</v>
      </c>
      <c r="O25" s="28"/>
      <c r="P25" s="10"/>
      <c r="Q25" s="10"/>
    </row>
    <row r="26" spans="1:17">
      <c r="A26" s="10"/>
      <c r="B26" s="26">
        <v>251</v>
      </c>
      <c r="C26" s="27" t="s">
        <v>21</v>
      </c>
      <c r="D26" s="210" t="s">
        <v>558</v>
      </c>
      <c r="E26" s="27"/>
      <c r="F26" s="28">
        <v>2.61</v>
      </c>
      <c r="G26" s="28"/>
      <c r="H26" s="28">
        <f>VLOOKUP($B26,'[2]Manual Rate Pages'!$B$8:$L$608,5,FALSE)</f>
        <v>7.03</v>
      </c>
      <c r="I26" s="28"/>
      <c r="J26" s="213">
        <f>VLOOKUP($B26,'[2]Manual Rate Pages'!$B$8:$L$608,7,FALSE)</f>
        <v>1500</v>
      </c>
      <c r="K26" s="29"/>
      <c r="L26" s="28">
        <f>VLOOKUP($B26,'[2]Manual Rate Pages'!$B$8:$L$608,9,FALSE)</f>
        <v>1.62</v>
      </c>
      <c r="M26" s="28"/>
      <c r="N26" s="28">
        <f>VLOOKUP($B26,'[2]Manual Rate Pages'!$B$8:$L$608,11,FALSE)</f>
        <v>0.31</v>
      </c>
      <c r="O26" s="28"/>
      <c r="P26" s="10"/>
      <c r="Q26" s="10"/>
    </row>
    <row r="27" spans="1:17">
      <c r="A27" s="10"/>
      <c r="B27" s="26">
        <v>400</v>
      </c>
      <c r="C27" s="27" t="s">
        <v>21</v>
      </c>
      <c r="D27" s="210" t="s">
        <v>560</v>
      </c>
      <c r="E27" s="27"/>
      <c r="F27" s="28" t="s">
        <v>31</v>
      </c>
      <c r="G27" s="28"/>
      <c r="H27" s="28" t="str">
        <f>VLOOKUP($B27,'[2]Manual Rate Pages'!$B$8:$L$608,5,FALSE)</f>
        <v>–</v>
      </c>
      <c r="I27" s="28"/>
      <c r="J27" s="213" t="str">
        <f>VLOOKUP($B27,'[2]Manual Rate Pages'!$B$8:$L$608,7,FALSE)</f>
        <v>–</v>
      </c>
      <c r="K27" s="29"/>
      <c r="L27" s="28">
        <f>VLOOKUP($B27,'[2]Manual Rate Pages'!$B$8:$L$608,9,FALSE)</f>
        <v>0.91</v>
      </c>
      <c r="M27" s="28"/>
      <c r="N27" s="28">
        <f>VLOOKUP($B27,'[2]Manual Rate Pages'!$B$8:$L$608,11,FALSE)</f>
        <v>0.28000000000000003</v>
      </c>
      <c r="O27" s="28"/>
      <c r="P27" s="10"/>
      <c r="Q27" s="10"/>
    </row>
    <row r="28" spans="1:17">
      <c r="A28" s="10"/>
      <c r="B28" s="26">
        <v>401</v>
      </c>
      <c r="C28" s="27" t="s">
        <v>21</v>
      </c>
      <c r="D28" s="210" t="s">
        <v>557</v>
      </c>
      <c r="E28" s="27"/>
      <c r="F28" s="28">
        <v>7.04</v>
      </c>
      <c r="G28" s="28"/>
      <c r="H28" s="28">
        <f>VLOOKUP($B28,'[2]Manual Rate Pages'!$B$8:$L$608,5,FALSE)</f>
        <v>18.97</v>
      </c>
      <c r="I28" s="28"/>
      <c r="J28" s="213" t="str">
        <f>VLOOKUP($B28,'[2]Manual Rate Pages'!$B$8:$L$608,7,FALSE)</f>
        <v>A</v>
      </c>
      <c r="K28" s="29"/>
      <c r="L28" s="28">
        <f>VLOOKUP($B28,'[2]Manual Rate Pages'!$B$8:$L$608,9,FALSE)</f>
        <v>3.66</v>
      </c>
      <c r="M28" s="28"/>
      <c r="N28" s="28">
        <f>VLOOKUP($B28,'[2]Manual Rate Pages'!$B$8:$L$608,11,FALSE)</f>
        <v>0.22</v>
      </c>
      <c r="O28" s="28"/>
      <c r="P28" s="10"/>
      <c r="Q28" s="10"/>
    </row>
    <row r="29" spans="1:17">
      <c r="A29" s="10"/>
      <c r="B29" s="26">
        <v>771</v>
      </c>
      <c r="C29" s="27" t="s">
        <v>22</v>
      </c>
      <c r="D29" s="210" t="s">
        <v>554</v>
      </c>
      <c r="E29" s="27"/>
      <c r="F29" s="28">
        <v>0.27</v>
      </c>
      <c r="G29" s="28"/>
      <c r="H29" s="28">
        <f>VLOOKUP($B29,'[2]Manual Rate Pages'!$B$8:$L$608,5,FALSE)</f>
        <v>0.73</v>
      </c>
      <c r="I29" s="28"/>
      <c r="J29" s="213" t="str">
        <f>VLOOKUP($B29,'[2]Manual Rate Pages'!$B$8:$L$608,7,FALSE)</f>
        <v>–</v>
      </c>
      <c r="K29" s="29"/>
      <c r="L29" s="28" t="str">
        <f>VLOOKUP($B29,'[2]Manual Rate Pages'!$B$8:$L$608,9,FALSE)</f>
        <v>–</v>
      </c>
      <c r="M29" s="28"/>
      <c r="N29" s="28" t="str">
        <f>VLOOKUP($B29,'[2]Manual Rate Pages'!$B$8:$L$608,11,FALSE)</f>
        <v>–</v>
      </c>
      <c r="O29" s="28"/>
      <c r="P29" s="10"/>
      <c r="Q29" s="10"/>
    </row>
    <row r="30" spans="1:17">
      <c r="A30" s="10"/>
      <c r="B30" s="26">
        <v>908</v>
      </c>
      <c r="C30" s="27" t="s">
        <v>23</v>
      </c>
      <c r="D30" s="210" t="s">
        <v>557</v>
      </c>
      <c r="E30" s="27"/>
      <c r="F30" s="28">
        <v>100</v>
      </c>
      <c r="G30" s="28"/>
      <c r="H30" s="28">
        <f>VLOOKUP($B30,'[2]Manual Rate Pages'!$B$8:$L$608,5,FALSE)</f>
        <v>270</v>
      </c>
      <c r="I30" s="28"/>
      <c r="J30" s="213">
        <f>VLOOKUP($B30,'[2]Manual Rate Pages'!$B$8:$L$608,7,FALSE)</f>
        <v>430</v>
      </c>
      <c r="K30" s="29"/>
      <c r="L30" s="28">
        <f>VLOOKUP($B30,'[2]Manual Rate Pages'!$B$8:$L$608,9,FALSE)</f>
        <v>62.37</v>
      </c>
      <c r="M30" s="28"/>
      <c r="N30" s="28">
        <f>VLOOKUP($B30,'[2]Manual Rate Pages'!$B$8:$L$608,11,FALSE)</f>
        <v>0.31</v>
      </c>
      <c r="O30" s="28"/>
      <c r="P30" s="10"/>
      <c r="Q30" s="10"/>
    </row>
    <row r="31" spans="1:17">
      <c r="A31" s="10"/>
      <c r="B31" s="26">
        <v>913</v>
      </c>
      <c r="C31" s="27" t="s">
        <v>23</v>
      </c>
      <c r="D31" s="210" t="s">
        <v>557</v>
      </c>
      <c r="E31" s="27"/>
      <c r="F31" s="28">
        <v>484</v>
      </c>
      <c r="G31" s="28"/>
      <c r="H31" s="28">
        <f>VLOOKUP($B31,'[2]Manual Rate Pages'!$B$8:$L$608,5,FALSE)</f>
        <v>1304</v>
      </c>
      <c r="I31" s="28"/>
      <c r="J31" s="213">
        <f>VLOOKUP($B31,'[2]Manual Rate Pages'!$B$8:$L$608,7,FALSE)</f>
        <v>1464</v>
      </c>
      <c r="K31" s="29"/>
      <c r="L31" s="28">
        <f>VLOOKUP($B31,'[2]Manual Rate Pages'!$B$8:$L$608,9,FALSE)</f>
        <v>301.39999999999998</v>
      </c>
      <c r="M31" s="28"/>
      <c r="N31" s="28">
        <f>VLOOKUP($B31,'[2]Manual Rate Pages'!$B$8:$L$608,11,FALSE)</f>
        <v>0.31</v>
      </c>
      <c r="O31" s="28"/>
      <c r="P31" s="10"/>
      <c r="Q31" s="10"/>
    </row>
    <row r="32" spans="1:17">
      <c r="A32" s="10"/>
      <c r="B32" s="26">
        <v>917</v>
      </c>
      <c r="C32" s="27" t="s">
        <v>21</v>
      </c>
      <c r="D32" s="210" t="s">
        <v>557</v>
      </c>
      <c r="E32" s="27"/>
      <c r="F32" s="28">
        <v>3.4</v>
      </c>
      <c r="G32" s="28"/>
      <c r="H32" s="28">
        <f>VLOOKUP($B32,'[2]Manual Rate Pages'!$B$8:$L$608,5,FALSE)</f>
        <v>9.16</v>
      </c>
      <c r="I32" s="28"/>
      <c r="J32" s="213">
        <f>VLOOKUP($B32,'[2]Manual Rate Pages'!$B$8:$L$608,7,FALSE)</f>
        <v>1500</v>
      </c>
      <c r="K32" s="29"/>
      <c r="L32" s="28">
        <f>VLOOKUP($B32,'[2]Manual Rate Pages'!$B$8:$L$608,9,FALSE)</f>
        <v>2.2000000000000002</v>
      </c>
      <c r="M32" s="28"/>
      <c r="N32" s="28">
        <f>VLOOKUP($B32,'[2]Manual Rate Pages'!$B$8:$L$608,11,FALSE)</f>
        <v>0.35</v>
      </c>
      <c r="O32" s="28"/>
      <c r="P32" s="10"/>
      <c r="Q32" s="10"/>
    </row>
    <row r="33" spans="1:17">
      <c r="A33" s="10"/>
      <c r="B33" s="26">
        <v>1005</v>
      </c>
      <c r="C33" s="27" t="s">
        <v>21</v>
      </c>
      <c r="D33" s="210" t="s">
        <v>558</v>
      </c>
      <c r="E33" s="27"/>
      <c r="F33" s="28">
        <v>4.3099999999999996</v>
      </c>
      <c r="G33" s="28"/>
      <c r="H33" s="28">
        <f>VLOOKUP($B33,'[2]Manual Rate Pages'!$B$8:$L$608,5,FALSE)</f>
        <v>11.62</v>
      </c>
      <c r="I33" s="28"/>
      <c r="J33" s="213">
        <f>VLOOKUP($B33,'[2]Manual Rate Pages'!$B$8:$L$608,7,FALSE)</f>
        <v>1500</v>
      </c>
      <c r="K33" s="29"/>
      <c r="L33" s="28">
        <f>VLOOKUP($B33,'[2]Manual Rate Pages'!$B$8:$L$608,9,FALSE)</f>
        <v>2</v>
      </c>
      <c r="M33" s="28"/>
      <c r="N33" s="28">
        <f>VLOOKUP($B33,'[2]Manual Rate Pages'!$B$8:$L$608,11,FALSE)</f>
        <v>0.2</v>
      </c>
      <c r="O33" s="28"/>
      <c r="P33" s="10"/>
      <c r="Q33" s="10"/>
    </row>
    <row r="34" spans="1:17">
      <c r="A34" s="10"/>
      <c r="B34" s="26">
        <v>1164</v>
      </c>
      <c r="C34" s="27" t="s">
        <v>21</v>
      </c>
      <c r="D34" s="210" t="s">
        <v>558</v>
      </c>
      <c r="E34" s="27"/>
      <c r="F34" s="28">
        <v>3.88</v>
      </c>
      <c r="G34" s="28"/>
      <c r="H34" s="28">
        <f>VLOOKUP($B34,'[2]Manual Rate Pages'!$B$8:$L$608,5,FALSE)</f>
        <v>10.46</v>
      </c>
      <c r="I34" s="28"/>
      <c r="J34" s="213">
        <f>VLOOKUP($B34,'[2]Manual Rate Pages'!$B$8:$L$608,7,FALSE)</f>
        <v>1500</v>
      </c>
      <c r="K34" s="29"/>
      <c r="L34" s="28">
        <f>VLOOKUP($B34,'[2]Manual Rate Pages'!$B$8:$L$608,9,FALSE)</f>
        <v>1.8</v>
      </c>
      <c r="M34" s="28"/>
      <c r="N34" s="28">
        <f>VLOOKUP($B34,'[2]Manual Rate Pages'!$B$8:$L$608,11,FALSE)</f>
        <v>0.2</v>
      </c>
      <c r="O34" s="28"/>
      <c r="P34" s="10"/>
      <c r="Q34" s="10"/>
    </row>
    <row r="35" spans="1:17">
      <c r="A35" s="10"/>
      <c r="B35" s="26">
        <v>1165</v>
      </c>
      <c r="C35" s="27" t="s">
        <v>24</v>
      </c>
      <c r="D35" s="210" t="s">
        <v>558</v>
      </c>
      <c r="E35" s="27"/>
      <c r="F35" s="28">
        <v>1.85</v>
      </c>
      <c r="G35" s="28"/>
      <c r="H35" s="28">
        <f>VLOOKUP($B35,'[2]Manual Rate Pages'!$B$8:$L$608,5,FALSE)</f>
        <v>4.9800000000000004</v>
      </c>
      <c r="I35" s="28"/>
      <c r="J35" s="213">
        <f>VLOOKUP($B35,'[2]Manual Rate Pages'!$B$8:$L$608,7,FALSE)</f>
        <v>1156</v>
      </c>
      <c r="K35" s="29"/>
      <c r="L35" s="28">
        <f>VLOOKUP($B35,'[2]Manual Rate Pages'!$B$8:$L$608,9,FALSE)</f>
        <v>0.95</v>
      </c>
      <c r="M35" s="28"/>
      <c r="N35" s="28">
        <f>VLOOKUP($B35,'[2]Manual Rate Pages'!$B$8:$L$608,11,FALSE)</f>
        <v>0.22</v>
      </c>
      <c r="O35" s="28"/>
      <c r="P35" s="10"/>
      <c r="Q35" s="10"/>
    </row>
    <row r="36" spans="1:17">
      <c r="A36" s="10"/>
      <c r="B36" s="26">
        <v>1320</v>
      </c>
      <c r="C36" s="27" t="s">
        <v>21</v>
      </c>
      <c r="D36" s="210" t="s">
        <v>558</v>
      </c>
      <c r="E36" s="27"/>
      <c r="F36" s="28">
        <v>1.44</v>
      </c>
      <c r="G36" s="28"/>
      <c r="H36" s="28">
        <f>VLOOKUP($B36,'[2]Manual Rate Pages'!$B$8:$L$608,5,FALSE)</f>
        <v>3.88</v>
      </c>
      <c r="I36" s="28"/>
      <c r="J36" s="213">
        <f>VLOOKUP($B36,'[2]Manual Rate Pages'!$B$8:$L$608,7,FALSE)</f>
        <v>936</v>
      </c>
      <c r="K36" s="29"/>
      <c r="L36" s="28">
        <f>VLOOKUP($B36,'[2]Manual Rate Pages'!$B$8:$L$608,9,FALSE)</f>
        <v>0.75</v>
      </c>
      <c r="M36" s="28"/>
      <c r="N36" s="28">
        <f>VLOOKUP($B36,'[2]Manual Rate Pages'!$B$8:$L$608,11,FALSE)</f>
        <v>0.22</v>
      </c>
      <c r="O36" s="28"/>
      <c r="P36" s="10"/>
      <c r="Q36" s="10"/>
    </row>
    <row r="37" spans="1:17">
      <c r="A37" s="10"/>
      <c r="B37" s="26">
        <v>1322</v>
      </c>
      <c r="C37" s="27" t="s">
        <v>21</v>
      </c>
      <c r="D37" s="210" t="s">
        <v>555</v>
      </c>
      <c r="E37" s="27"/>
      <c r="F37" s="28">
        <v>6.38</v>
      </c>
      <c r="G37" s="28"/>
      <c r="H37" s="28">
        <f>VLOOKUP($B37,'[2]Manual Rate Pages'!$B$8:$L$608,5,FALSE)</f>
        <v>17.190000000000001</v>
      </c>
      <c r="I37" s="28"/>
      <c r="J37" s="213">
        <f>VLOOKUP($B37,'[2]Manual Rate Pages'!$B$8:$L$608,7,FALSE)</f>
        <v>1500</v>
      </c>
      <c r="K37" s="29"/>
      <c r="L37" s="28">
        <f>VLOOKUP($B37,'[2]Manual Rate Pages'!$B$8:$L$608,9,FALSE)</f>
        <v>3.3</v>
      </c>
      <c r="M37" s="28"/>
      <c r="N37" s="28">
        <f>VLOOKUP($B37,'[2]Manual Rate Pages'!$B$8:$L$608,11,FALSE)</f>
        <v>0.22</v>
      </c>
      <c r="O37" s="28"/>
      <c r="P37" s="10"/>
      <c r="Q37" s="10"/>
    </row>
    <row r="38" spans="1:17">
      <c r="A38" s="10"/>
      <c r="B38" s="26">
        <v>1430</v>
      </c>
      <c r="C38" s="27" t="s">
        <v>21</v>
      </c>
      <c r="D38" s="210" t="s">
        <v>554</v>
      </c>
      <c r="E38" s="27"/>
      <c r="F38" s="28">
        <v>3.53</v>
      </c>
      <c r="G38" s="28"/>
      <c r="H38" s="28">
        <f>VLOOKUP($B38,'[2]Manual Rate Pages'!$B$8:$L$608,5,FALSE)</f>
        <v>9.51</v>
      </c>
      <c r="I38" s="28"/>
      <c r="J38" s="213">
        <f>VLOOKUP($B38,'[2]Manual Rate Pages'!$B$8:$L$608,7,FALSE)</f>
        <v>1500</v>
      </c>
      <c r="K38" s="29"/>
      <c r="L38" s="28">
        <f>VLOOKUP($B38,'[2]Manual Rate Pages'!$B$8:$L$608,9,FALSE)</f>
        <v>1.94</v>
      </c>
      <c r="M38" s="28"/>
      <c r="N38" s="28">
        <f>VLOOKUP($B38,'[2]Manual Rate Pages'!$B$8:$L$608,11,FALSE)</f>
        <v>0.25</v>
      </c>
      <c r="O38" s="28"/>
      <c r="P38" s="10"/>
      <c r="Q38" s="10"/>
    </row>
    <row r="39" spans="1:17">
      <c r="A39" s="10"/>
      <c r="B39" s="26">
        <v>1438</v>
      </c>
      <c r="C39" s="27" t="s">
        <v>21</v>
      </c>
      <c r="D39" s="210" t="s">
        <v>554</v>
      </c>
      <c r="E39" s="27"/>
      <c r="F39" s="28">
        <v>2.65</v>
      </c>
      <c r="G39" s="28"/>
      <c r="H39" s="28">
        <f>VLOOKUP($B39,'[2]Manual Rate Pages'!$B$8:$L$608,5,FALSE)</f>
        <v>7.14</v>
      </c>
      <c r="I39" s="28"/>
      <c r="J39" s="213">
        <f>VLOOKUP($B39,'[2]Manual Rate Pages'!$B$8:$L$608,7,FALSE)</f>
        <v>1500</v>
      </c>
      <c r="K39" s="29"/>
      <c r="L39" s="28">
        <f>VLOOKUP($B39,'[2]Manual Rate Pages'!$B$8:$L$608,9,FALSE)</f>
        <v>1.37</v>
      </c>
      <c r="M39" s="28"/>
      <c r="N39" s="28">
        <f>VLOOKUP($B39,'[2]Manual Rate Pages'!$B$8:$L$608,11,FALSE)</f>
        <v>0.22</v>
      </c>
      <c r="O39" s="28"/>
      <c r="P39" s="10"/>
      <c r="Q39" s="10"/>
    </row>
    <row r="40" spans="1:17">
      <c r="A40" s="10"/>
      <c r="B40" s="26">
        <v>1452</v>
      </c>
      <c r="C40" s="27" t="s">
        <v>21</v>
      </c>
      <c r="D40" s="210" t="s">
        <v>554</v>
      </c>
      <c r="E40" s="27"/>
      <c r="F40" s="28">
        <v>1.6</v>
      </c>
      <c r="G40" s="28"/>
      <c r="H40" s="28">
        <f>VLOOKUP($B40,'[2]Manual Rate Pages'!$B$8:$L$608,5,FALSE)</f>
        <v>4.3099999999999996</v>
      </c>
      <c r="I40" s="28"/>
      <c r="J40" s="213">
        <f>VLOOKUP($B40,'[2]Manual Rate Pages'!$B$8:$L$608,7,FALSE)</f>
        <v>1022</v>
      </c>
      <c r="K40" s="29"/>
      <c r="L40" s="28">
        <f>VLOOKUP($B40,'[2]Manual Rate Pages'!$B$8:$L$608,9,FALSE)</f>
        <v>0.88</v>
      </c>
      <c r="M40" s="28"/>
      <c r="N40" s="28">
        <f>VLOOKUP($B40,'[2]Manual Rate Pages'!$B$8:$L$608,11,FALSE)</f>
        <v>0.25</v>
      </c>
      <c r="O40" s="28"/>
      <c r="P40" s="10"/>
      <c r="Q40" s="10"/>
    </row>
    <row r="41" spans="1:17">
      <c r="A41" s="10"/>
      <c r="B41" s="26">
        <v>1463</v>
      </c>
      <c r="C41" s="27" t="s">
        <v>21</v>
      </c>
      <c r="D41" s="210" t="s">
        <v>554</v>
      </c>
      <c r="E41" s="27"/>
      <c r="F41" s="28">
        <v>5.13</v>
      </c>
      <c r="G41" s="28"/>
      <c r="H41" s="28">
        <f>VLOOKUP($B41,'[2]Manual Rate Pages'!$B$8:$L$608,5,FALSE)</f>
        <v>13.83</v>
      </c>
      <c r="I41" s="28"/>
      <c r="J41" s="213">
        <f>VLOOKUP($B41,'[2]Manual Rate Pages'!$B$8:$L$608,7,FALSE)</f>
        <v>1500</v>
      </c>
      <c r="K41" s="29"/>
      <c r="L41" s="28">
        <f>VLOOKUP($B41,'[2]Manual Rate Pages'!$B$8:$L$608,9,FALSE)</f>
        <v>2.66</v>
      </c>
      <c r="M41" s="28"/>
      <c r="N41" s="28">
        <f>VLOOKUP($B41,'[2]Manual Rate Pages'!$B$8:$L$608,11,FALSE)</f>
        <v>0.22</v>
      </c>
      <c r="O41" s="28"/>
      <c r="P41" s="10"/>
      <c r="Q41" s="10"/>
    </row>
    <row r="42" spans="1:17">
      <c r="A42" s="10"/>
      <c r="B42" s="26">
        <v>1470</v>
      </c>
      <c r="C42" s="27" t="s">
        <v>21</v>
      </c>
      <c r="D42" s="210" t="s">
        <v>560</v>
      </c>
      <c r="E42" s="27"/>
      <c r="F42" s="28" t="s">
        <v>31</v>
      </c>
      <c r="G42" s="28"/>
      <c r="H42" s="28" t="str">
        <f>VLOOKUP($B42,'[2]Manual Rate Pages'!$B$8:$L$608,5,FALSE)</f>
        <v>–</v>
      </c>
      <c r="I42" s="28"/>
      <c r="J42" s="213" t="str">
        <f>VLOOKUP($B42,'[2]Manual Rate Pages'!$B$8:$L$608,7,FALSE)</f>
        <v>–</v>
      </c>
      <c r="K42" s="29"/>
      <c r="L42" s="28">
        <f>VLOOKUP($B42,'[2]Manual Rate Pages'!$B$8:$L$608,9,FALSE)</f>
        <v>0.82</v>
      </c>
      <c r="M42" s="28"/>
      <c r="N42" s="28">
        <f>VLOOKUP($B42,'[2]Manual Rate Pages'!$B$8:$L$608,11,FALSE)</f>
        <v>0.22</v>
      </c>
      <c r="O42" s="28"/>
      <c r="P42" s="10"/>
      <c r="Q42" s="10"/>
    </row>
    <row r="43" spans="1:17">
      <c r="A43" s="10"/>
      <c r="B43" s="26">
        <v>1472</v>
      </c>
      <c r="C43" s="27" t="s">
        <v>21</v>
      </c>
      <c r="D43" s="210" t="s">
        <v>554</v>
      </c>
      <c r="E43" s="27"/>
      <c r="F43" s="28">
        <v>1.58</v>
      </c>
      <c r="G43" s="28"/>
      <c r="H43" s="28">
        <f>VLOOKUP($B43,'[2]Manual Rate Pages'!$B$8:$L$608,5,FALSE)</f>
        <v>4.26</v>
      </c>
      <c r="I43" s="28"/>
      <c r="J43" s="213">
        <f>VLOOKUP($B43,'[2]Manual Rate Pages'!$B$8:$L$608,7,FALSE)</f>
        <v>1012</v>
      </c>
      <c r="K43" s="29"/>
      <c r="L43" s="28">
        <f>VLOOKUP($B43,'[2]Manual Rate Pages'!$B$8:$L$608,9,FALSE)</f>
        <v>0.82</v>
      </c>
      <c r="M43" s="28"/>
      <c r="N43" s="28">
        <f>VLOOKUP($B43,'[2]Manual Rate Pages'!$B$8:$L$608,11,FALSE)</f>
        <v>0.22</v>
      </c>
      <c r="O43" s="28"/>
      <c r="P43" s="10"/>
      <c r="Q43" s="10"/>
    </row>
    <row r="44" spans="1:17">
      <c r="A44" s="10"/>
      <c r="B44" s="26">
        <v>1473</v>
      </c>
      <c r="C44" s="27" t="s">
        <v>21</v>
      </c>
      <c r="D44" s="210" t="s">
        <v>560</v>
      </c>
      <c r="E44" s="27"/>
      <c r="F44" s="28" t="s">
        <v>31</v>
      </c>
      <c r="G44" s="28"/>
      <c r="H44" s="28" t="str">
        <f>VLOOKUP($B44,'[2]Manual Rate Pages'!$B$8:$L$608,5,FALSE)</f>
        <v>–</v>
      </c>
      <c r="I44" s="28"/>
      <c r="J44" s="213" t="str">
        <f>VLOOKUP($B44,'[2]Manual Rate Pages'!$B$8:$L$608,7,FALSE)</f>
        <v>–</v>
      </c>
      <c r="K44" s="29"/>
      <c r="L44" s="28">
        <f>VLOOKUP($B44,'[2]Manual Rate Pages'!$B$8:$L$608,9,FALSE)</f>
        <v>0.82</v>
      </c>
      <c r="M44" s="28"/>
      <c r="N44" s="28">
        <f>VLOOKUP($B44,'[2]Manual Rate Pages'!$B$8:$L$608,11,FALSE)</f>
        <v>0.22</v>
      </c>
      <c r="O44" s="28"/>
      <c r="P44" s="10"/>
      <c r="Q44" s="10"/>
    </row>
    <row r="45" spans="1:17">
      <c r="A45" s="10"/>
      <c r="B45" s="26">
        <v>1474</v>
      </c>
      <c r="C45" s="27" t="s">
        <v>21</v>
      </c>
      <c r="D45" s="210" t="s">
        <v>560</v>
      </c>
      <c r="E45" s="27"/>
      <c r="F45" s="28" t="s">
        <v>31</v>
      </c>
      <c r="G45" s="28"/>
      <c r="H45" s="28" t="str">
        <f>VLOOKUP($B45,'[2]Manual Rate Pages'!$B$8:$L$608,5,FALSE)</f>
        <v>–</v>
      </c>
      <c r="I45" s="28"/>
      <c r="J45" s="213" t="str">
        <f>VLOOKUP($B45,'[2]Manual Rate Pages'!$B$8:$L$608,7,FALSE)</f>
        <v>–</v>
      </c>
      <c r="K45" s="29"/>
      <c r="L45" s="28">
        <f>VLOOKUP($B45,'[2]Manual Rate Pages'!$B$8:$L$608,9,FALSE)</f>
        <v>0.82</v>
      </c>
      <c r="M45" s="28"/>
      <c r="N45" s="28">
        <f>VLOOKUP($B45,'[2]Manual Rate Pages'!$B$8:$L$608,11,FALSE)</f>
        <v>0.22</v>
      </c>
      <c r="O45" s="28"/>
      <c r="P45" s="10"/>
      <c r="Q45" s="10"/>
    </row>
    <row r="46" spans="1:17">
      <c r="A46" s="10"/>
      <c r="B46" s="26">
        <v>1624</v>
      </c>
      <c r="C46" s="27" t="s">
        <v>3</v>
      </c>
      <c r="D46" s="210" t="s">
        <v>558</v>
      </c>
      <c r="E46" s="27"/>
      <c r="F46" s="28">
        <v>2.46</v>
      </c>
      <c r="G46" s="28"/>
      <c r="H46" s="28">
        <f>VLOOKUP($B46,'[2]Manual Rate Pages'!$B$8:$L$608,5,FALSE)</f>
        <v>6.63</v>
      </c>
      <c r="I46" s="28"/>
      <c r="J46" s="213">
        <f>VLOOKUP($B46,'[2]Manual Rate Pages'!$B$8:$L$608,7,FALSE)</f>
        <v>1486</v>
      </c>
      <c r="K46" s="29"/>
      <c r="L46" s="28">
        <f>VLOOKUP($B46,'[2]Manual Rate Pages'!$B$8:$L$608,9,FALSE)</f>
        <v>1.26</v>
      </c>
      <c r="M46" s="28"/>
      <c r="N46" s="28">
        <f>VLOOKUP($B46,'[2]Manual Rate Pages'!$B$8:$L$608,11,FALSE)</f>
        <v>0.22</v>
      </c>
      <c r="O46" s="28"/>
      <c r="P46" s="10"/>
      <c r="Q46" s="10"/>
    </row>
    <row r="47" spans="1:17">
      <c r="A47" s="10"/>
      <c r="B47" s="26">
        <v>1642</v>
      </c>
      <c r="C47" s="27" t="s">
        <v>21</v>
      </c>
      <c r="D47" s="210" t="s">
        <v>554</v>
      </c>
      <c r="E47" s="27"/>
      <c r="F47" s="28">
        <v>1.66</v>
      </c>
      <c r="G47" s="28"/>
      <c r="H47" s="28">
        <f>VLOOKUP($B47,'[2]Manual Rate Pages'!$B$8:$L$608,5,FALSE)</f>
        <v>4.47</v>
      </c>
      <c r="I47" s="28"/>
      <c r="J47" s="213">
        <f>VLOOKUP($B47,'[2]Manual Rate Pages'!$B$8:$L$608,7,FALSE)</f>
        <v>1054</v>
      </c>
      <c r="K47" s="29"/>
      <c r="L47" s="28">
        <f>VLOOKUP($B47,'[2]Manual Rate Pages'!$B$8:$L$608,9,FALSE)</f>
        <v>0.91</v>
      </c>
      <c r="M47" s="28"/>
      <c r="N47" s="28">
        <f>VLOOKUP($B47,'[2]Manual Rate Pages'!$B$8:$L$608,11,FALSE)</f>
        <v>0.25</v>
      </c>
      <c r="O47" s="28"/>
      <c r="P47" s="10"/>
      <c r="Q47" s="10"/>
    </row>
    <row r="48" spans="1:17">
      <c r="A48" s="10"/>
      <c r="B48" s="26">
        <v>1654</v>
      </c>
      <c r="C48" s="27" t="s">
        <v>21</v>
      </c>
      <c r="D48" s="210" t="s">
        <v>558</v>
      </c>
      <c r="E48" s="27"/>
      <c r="F48" s="28">
        <v>10.37</v>
      </c>
      <c r="G48" s="28"/>
      <c r="H48" s="28">
        <f>VLOOKUP($B48,'[2]Manual Rate Pages'!$B$8:$L$608,5,FALSE)</f>
        <v>27.95</v>
      </c>
      <c r="I48" s="28"/>
      <c r="J48" s="213">
        <f>VLOOKUP($B48,'[2]Manual Rate Pages'!$B$8:$L$608,7,FALSE)</f>
        <v>1500</v>
      </c>
      <c r="K48" s="29"/>
      <c r="L48" s="28">
        <f>VLOOKUP($B48,'[2]Manual Rate Pages'!$B$8:$L$608,9,FALSE)</f>
        <v>5.66</v>
      </c>
      <c r="M48" s="28"/>
      <c r="N48" s="28">
        <f>VLOOKUP($B48,'[2]Manual Rate Pages'!$B$8:$L$608,11,FALSE)</f>
        <v>0.26</v>
      </c>
      <c r="O48" s="28"/>
      <c r="P48" s="10"/>
      <c r="Q48" s="10"/>
    </row>
    <row r="49" spans="1:17">
      <c r="A49" s="10"/>
      <c r="B49" s="26">
        <v>1655</v>
      </c>
      <c r="C49" s="27" t="s">
        <v>21</v>
      </c>
      <c r="D49" s="210" t="s">
        <v>560</v>
      </c>
      <c r="E49" s="27"/>
      <c r="F49" s="28" t="s">
        <v>31</v>
      </c>
      <c r="G49" s="28"/>
      <c r="H49" s="28" t="str">
        <f>VLOOKUP($B49,'[2]Manual Rate Pages'!$B$8:$L$608,5,FALSE)</f>
        <v>–</v>
      </c>
      <c r="I49" s="28"/>
      <c r="J49" s="213" t="str">
        <f>VLOOKUP($B49,'[2]Manual Rate Pages'!$B$8:$L$608,7,FALSE)</f>
        <v>–</v>
      </c>
      <c r="K49" s="29"/>
      <c r="L49" s="28">
        <f>VLOOKUP($B49,'[2]Manual Rate Pages'!$B$8:$L$608,9,FALSE)</f>
        <v>0.91</v>
      </c>
      <c r="M49" s="28"/>
      <c r="N49" s="28">
        <f>VLOOKUP($B49,'[2]Manual Rate Pages'!$B$8:$L$608,11,FALSE)</f>
        <v>0.25</v>
      </c>
      <c r="O49" s="28"/>
      <c r="P49" s="10"/>
      <c r="Q49" s="10"/>
    </row>
    <row r="50" spans="1:17">
      <c r="A50" s="10"/>
      <c r="B50" s="26">
        <v>1699</v>
      </c>
      <c r="C50" s="27" t="s">
        <v>21</v>
      </c>
      <c r="D50" s="210" t="s">
        <v>554</v>
      </c>
      <c r="E50" s="27"/>
      <c r="F50" s="28">
        <v>2.27</v>
      </c>
      <c r="G50" s="28"/>
      <c r="H50" s="28">
        <f>VLOOKUP($B50,'[2]Manual Rate Pages'!$B$8:$L$608,5,FALSE)</f>
        <v>6.12</v>
      </c>
      <c r="I50" s="28"/>
      <c r="J50" s="213">
        <f>VLOOKUP($B50,'[2]Manual Rate Pages'!$B$8:$L$608,7,FALSE)</f>
        <v>1384</v>
      </c>
      <c r="K50" s="29"/>
      <c r="L50" s="28">
        <f>VLOOKUP($B50,'[2]Manual Rate Pages'!$B$8:$L$608,9,FALSE)</f>
        <v>1.25</v>
      </c>
      <c r="M50" s="28"/>
      <c r="N50" s="28">
        <f>VLOOKUP($B50,'[2]Manual Rate Pages'!$B$8:$L$608,11,FALSE)</f>
        <v>0.25</v>
      </c>
      <c r="O50" s="28"/>
      <c r="P50" s="10"/>
      <c r="Q50" s="10"/>
    </row>
    <row r="51" spans="1:17">
      <c r="A51" s="10"/>
      <c r="B51" s="26">
        <v>1701</v>
      </c>
      <c r="C51" s="27" t="s">
        <v>21</v>
      </c>
      <c r="D51" s="210" t="s">
        <v>554</v>
      </c>
      <c r="E51" s="27"/>
      <c r="F51" s="28">
        <v>2.5499999999999998</v>
      </c>
      <c r="G51" s="28"/>
      <c r="H51" s="28">
        <f>VLOOKUP($B51,'[2]Manual Rate Pages'!$B$8:$L$608,5,FALSE)</f>
        <v>6.87</v>
      </c>
      <c r="I51" s="28"/>
      <c r="J51" s="213">
        <f>VLOOKUP($B51,'[2]Manual Rate Pages'!$B$8:$L$608,7,FALSE)</f>
        <v>1500</v>
      </c>
      <c r="K51" s="29"/>
      <c r="L51" s="28">
        <f>VLOOKUP($B51,'[2]Manual Rate Pages'!$B$8:$L$608,9,FALSE)</f>
        <v>1.4</v>
      </c>
      <c r="M51" s="28"/>
      <c r="N51" s="28">
        <f>VLOOKUP($B51,'[2]Manual Rate Pages'!$B$8:$L$608,11,FALSE)</f>
        <v>0.25</v>
      </c>
      <c r="O51" s="28"/>
      <c r="P51" s="10"/>
      <c r="Q51" s="10"/>
    </row>
    <row r="52" spans="1:17">
      <c r="A52" s="10"/>
      <c r="B52" s="26">
        <v>1710</v>
      </c>
      <c r="C52" s="27" t="s">
        <v>21</v>
      </c>
      <c r="D52" s="210" t="s">
        <v>558</v>
      </c>
      <c r="E52" s="27"/>
      <c r="F52" s="28">
        <v>4.88</v>
      </c>
      <c r="G52" s="28"/>
      <c r="H52" s="28">
        <f>VLOOKUP($B52,'[2]Manual Rate Pages'!$B$8:$L$608,5,FALSE)</f>
        <v>13.15</v>
      </c>
      <c r="I52" s="28"/>
      <c r="J52" s="213">
        <f>VLOOKUP($B52,'[2]Manual Rate Pages'!$B$8:$L$608,7,FALSE)</f>
        <v>1500</v>
      </c>
      <c r="K52" s="29"/>
      <c r="L52" s="28">
        <f>VLOOKUP($B52,'[2]Manual Rate Pages'!$B$8:$L$608,9,FALSE)</f>
        <v>2.69</v>
      </c>
      <c r="M52" s="28"/>
      <c r="N52" s="28">
        <f>VLOOKUP($B52,'[2]Manual Rate Pages'!$B$8:$L$608,11,FALSE)</f>
        <v>0.25</v>
      </c>
      <c r="O52" s="28"/>
      <c r="P52" s="10"/>
      <c r="Q52" s="10"/>
    </row>
    <row r="53" spans="1:17">
      <c r="A53" s="10"/>
      <c r="B53" s="26">
        <v>1741</v>
      </c>
      <c r="C53" s="27" t="s">
        <v>25</v>
      </c>
      <c r="D53" s="210" t="s">
        <v>554</v>
      </c>
      <c r="E53" s="27"/>
      <c r="F53" s="28">
        <v>2.65</v>
      </c>
      <c r="G53" s="28"/>
      <c r="H53" s="28">
        <f>VLOOKUP($B53,'[2]Manual Rate Pages'!$B$8:$L$608,5,FALSE)</f>
        <v>7.14</v>
      </c>
      <c r="I53" s="28"/>
      <c r="J53" s="213">
        <f>VLOOKUP($B53,'[2]Manual Rate Pages'!$B$8:$L$608,7,FALSE)</f>
        <v>1500</v>
      </c>
      <c r="K53" s="29"/>
      <c r="L53" s="28">
        <f>VLOOKUP($B53,'[2]Manual Rate Pages'!$B$8:$L$608,9,FALSE)</f>
        <v>1.07</v>
      </c>
      <c r="M53" s="28"/>
      <c r="N53" s="28">
        <f>VLOOKUP($B53,'[2]Manual Rate Pages'!$B$8:$L$608,11,FALSE)</f>
        <v>0.2</v>
      </c>
      <c r="O53" s="28"/>
      <c r="P53" s="10"/>
      <c r="Q53" s="10"/>
    </row>
    <row r="54" spans="1:17">
      <c r="A54" s="10"/>
      <c r="B54" s="26">
        <v>1747</v>
      </c>
      <c r="C54" s="27" t="s">
        <v>21</v>
      </c>
      <c r="D54" s="210" t="s">
        <v>554</v>
      </c>
      <c r="E54" s="27"/>
      <c r="F54" s="28">
        <v>1.23</v>
      </c>
      <c r="G54" s="28"/>
      <c r="H54" s="28">
        <f>VLOOKUP($B54,'[2]Manual Rate Pages'!$B$8:$L$608,5,FALSE)</f>
        <v>3.31</v>
      </c>
      <c r="I54" s="28"/>
      <c r="J54" s="213">
        <f>VLOOKUP($B54,'[2]Manual Rate Pages'!$B$8:$L$608,7,FALSE)</f>
        <v>822</v>
      </c>
      <c r="K54" s="29"/>
      <c r="L54" s="28">
        <f>VLOOKUP($B54,'[2]Manual Rate Pages'!$B$8:$L$608,9,FALSE)</f>
        <v>0.68</v>
      </c>
      <c r="M54" s="28"/>
      <c r="N54" s="28">
        <f>VLOOKUP($B54,'[2]Manual Rate Pages'!$B$8:$L$608,11,FALSE)</f>
        <v>0.25</v>
      </c>
      <c r="O54" s="28"/>
      <c r="P54" s="10"/>
      <c r="Q54" s="10"/>
    </row>
    <row r="55" spans="1:17">
      <c r="A55" s="10"/>
      <c r="B55" s="26">
        <v>1748</v>
      </c>
      <c r="C55" s="27" t="s">
        <v>21</v>
      </c>
      <c r="D55" s="210" t="s">
        <v>554</v>
      </c>
      <c r="E55" s="27"/>
      <c r="F55" s="28">
        <v>2.92</v>
      </c>
      <c r="G55" s="28"/>
      <c r="H55" s="28">
        <f>VLOOKUP($B55,'[2]Manual Rate Pages'!$B$8:$L$608,5,FALSE)</f>
        <v>7.87</v>
      </c>
      <c r="I55" s="28"/>
      <c r="J55" s="213">
        <f>VLOOKUP($B55,'[2]Manual Rate Pages'!$B$8:$L$608,7,FALSE)</f>
        <v>1500</v>
      </c>
      <c r="K55" s="29"/>
      <c r="L55" s="28">
        <f>VLOOKUP($B55,'[2]Manual Rate Pages'!$B$8:$L$608,9,FALSE)</f>
        <v>1.61</v>
      </c>
      <c r="M55" s="28"/>
      <c r="N55" s="28">
        <f>VLOOKUP($B55,'[2]Manual Rate Pages'!$B$8:$L$608,11,FALSE)</f>
        <v>0.25</v>
      </c>
      <c r="O55" s="28"/>
      <c r="P55" s="10"/>
      <c r="Q55" s="10"/>
    </row>
    <row r="56" spans="1:17">
      <c r="A56" s="10"/>
      <c r="B56" s="26">
        <v>1803</v>
      </c>
      <c r="C56" s="27" t="s">
        <v>3</v>
      </c>
      <c r="D56" s="210" t="s">
        <v>554</v>
      </c>
      <c r="E56" s="27"/>
      <c r="F56" s="28">
        <v>5.13</v>
      </c>
      <c r="G56" s="28"/>
      <c r="H56" s="28">
        <f>VLOOKUP($B56,'[2]Manual Rate Pages'!$B$8:$L$608,5,FALSE)</f>
        <v>13.83</v>
      </c>
      <c r="I56" s="28"/>
      <c r="J56" s="213">
        <f>VLOOKUP($B56,'[2]Manual Rate Pages'!$B$8:$L$608,7,FALSE)</f>
        <v>1500</v>
      </c>
      <c r="K56" s="29"/>
      <c r="L56" s="28">
        <f>VLOOKUP($B56,'[2]Manual Rate Pages'!$B$8:$L$608,9,FALSE)</f>
        <v>2.44</v>
      </c>
      <c r="M56" s="28"/>
      <c r="N56" s="28">
        <f>VLOOKUP($B56,'[2]Manual Rate Pages'!$B$8:$L$608,11,FALSE)</f>
        <v>0.22</v>
      </c>
      <c r="O56" s="28"/>
      <c r="P56" s="10"/>
      <c r="Q56" s="10"/>
    </row>
    <row r="57" spans="1:17">
      <c r="A57" s="10"/>
      <c r="B57" s="26">
        <v>1852</v>
      </c>
      <c r="C57" s="27" t="s">
        <v>21</v>
      </c>
      <c r="D57" s="210" t="s">
        <v>560</v>
      </c>
      <c r="E57" s="27"/>
      <c r="F57" s="28" t="s">
        <v>31</v>
      </c>
      <c r="G57" s="28"/>
      <c r="H57" s="28" t="str">
        <f>VLOOKUP($B57,'[2]Manual Rate Pages'!$B$8:$L$608,5,FALSE)</f>
        <v>–</v>
      </c>
      <c r="I57" s="28"/>
      <c r="J57" s="213" t="str">
        <f>VLOOKUP($B57,'[2]Manual Rate Pages'!$B$8:$L$608,7,FALSE)</f>
        <v>–</v>
      </c>
      <c r="K57" s="29"/>
      <c r="L57" s="28">
        <f>VLOOKUP($B57,'[2]Manual Rate Pages'!$B$8:$L$608,9,FALSE)</f>
        <v>0.59</v>
      </c>
      <c r="M57" s="28"/>
      <c r="N57" s="28">
        <f>VLOOKUP($B57,'[2]Manual Rate Pages'!$B$8:$L$608,11,FALSE)</f>
        <v>0.2</v>
      </c>
      <c r="O57" s="28"/>
      <c r="P57" s="10"/>
      <c r="Q57" s="10"/>
    </row>
    <row r="58" spans="1:17">
      <c r="A58" s="10"/>
      <c r="B58" s="26">
        <v>1853</v>
      </c>
      <c r="C58" s="27" t="s">
        <v>26</v>
      </c>
      <c r="D58" s="210" t="s">
        <v>554</v>
      </c>
      <c r="E58" s="27"/>
      <c r="F58" s="28">
        <v>1.61</v>
      </c>
      <c r="G58" s="28"/>
      <c r="H58" s="28">
        <f>VLOOKUP($B58,'[2]Manual Rate Pages'!$B$8:$L$608,5,FALSE)</f>
        <v>4.34</v>
      </c>
      <c r="I58" s="28"/>
      <c r="J58" s="213">
        <f>VLOOKUP($B58,'[2]Manual Rate Pages'!$B$8:$L$608,7,FALSE)</f>
        <v>1028</v>
      </c>
      <c r="K58" s="29"/>
      <c r="L58" s="28">
        <f>VLOOKUP($B58,'[2]Manual Rate Pages'!$B$8:$L$608,9,FALSE)</f>
        <v>0.95</v>
      </c>
      <c r="M58" s="28"/>
      <c r="N58" s="28">
        <f>VLOOKUP($B58,'[2]Manual Rate Pages'!$B$8:$L$608,11,FALSE)</f>
        <v>0.28000000000000003</v>
      </c>
      <c r="O58" s="28"/>
      <c r="P58" s="10"/>
      <c r="Q58" s="10"/>
    </row>
    <row r="59" spans="1:17">
      <c r="A59" s="10"/>
      <c r="B59" s="26">
        <v>1860</v>
      </c>
      <c r="C59" s="27" t="s">
        <v>21</v>
      </c>
      <c r="D59" s="210" t="s">
        <v>560</v>
      </c>
      <c r="E59" s="27"/>
      <c r="F59" s="28" t="s">
        <v>31</v>
      </c>
      <c r="G59" s="28"/>
      <c r="H59" s="28" t="str">
        <f>VLOOKUP($B59,'[2]Manual Rate Pages'!$B$8:$L$608,5,FALSE)</f>
        <v>–</v>
      </c>
      <c r="I59" s="28"/>
      <c r="J59" s="213" t="str">
        <f>VLOOKUP($B59,'[2]Manual Rate Pages'!$B$8:$L$608,7,FALSE)</f>
        <v>–</v>
      </c>
      <c r="K59" s="29"/>
      <c r="L59" s="28">
        <f>VLOOKUP($B59,'[2]Manual Rate Pages'!$B$8:$L$608,9,FALSE)</f>
        <v>0.94</v>
      </c>
      <c r="M59" s="28"/>
      <c r="N59" s="28">
        <f>VLOOKUP($B59,'[2]Manual Rate Pages'!$B$8:$L$608,11,FALSE)</f>
        <v>0.31</v>
      </c>
      <c r="O59" s="28"/>
      <c r="P59" s="10"/>
      <c r="Q59" s="10"/>
    </row>
    <row r="60" spans="1:17">
      <c r="A60" s="10"/>
      <c r="B60" s="26">
        <v>1924</v>
      </c>
      <c r="C60" s="27" t="s">
        <v>21</v>
      </c>
      <c r="D60" s="210" t="s">
        <v>554</v>
      </c>
      <c r="E60" s="27"/>
      <c r="F60" s="28">
        <v>1.98</v>
      </c>
      <c r="G60" s="28"/>
      <c r="H60" s="28">
        <f>VLOOKUP($B60,'[2]Manual Rate Pages'!$B$8:$L$608,5,FALSE)</f>
        <v>5.34</v>
      </c>
      <c r="I60" s="28"/>
      <c r="J60" s="213">
        <f>VLOOKUP($B60,'[2]Manual Rate Pages'!$B$8:$L$608,7,FALSE)</f>
        <v>1228</v>
      </c>
      <c r="K60" s="29"/>
      <c r="L60" s="28">
        <f>VLOOKUP($B60,'[2]Manual Rate Pages'!$B$8:$L$608,9,FALSE)</f>
        <v>1.28</v>
      </c>
      <c r="M60" s="28"/>
      <c r="N60" s="28">
        <f>VLOOKUP($B60,'[2]Manual Rate Pages'!$B$8:$L$608,11,FALSE)</f>
        <v>0.35</v>
      </c>
      <c r="O60" s="28"/>
      <c r="P60" s="10"/>
      <c r="Q60" s="10"/>
    </row>
    <row r="61" spans="1:17">
      <c r="A61" s="10"/>
      <c r="B61" s="26">
        <v>1925</v>
      </c>
      <c r="C61" s="27" t="s">
        <v>21</v>
      </c>
      <c r="D61" s="210" t="s">
        <v>554</v>
      </c>
      <c r="E61" s="27"/>
      <c r="F61" s="28">
        <v>2.1</v>
      </c>
      <c r="G61" s="28"/>
      <c r="H61" s="28">
        <f>VLOOKUP($B61,'[2]Manual Rate Pages'!$B$8:$L$608,5,FALSE)</f>
        <v>5.66</v>
      </c>
      <c r="I61" s="28"/>
      <c r="J61" s="213">
        <f>VLOOKUP($B61,'[2]Manual Rate Pages'!$B$8:$L$608,7,FALSE)</f>
        <v>1292</v>
      </c>
      <c r="K61" s="29"/>
      <c r="L61" s="28">
        <f>VLOOKUP($B61,'[2]Manual Rate Pages'!$B$8:$L$608,9,FALSE)</f>
        <v>1.24</v>
      </c>
      <c r="M61" s="28"/>
      <c r="N61" s="28">
        <f>VLOOKUP($B61,'[2]Manual Rate Pages'!$B$8:$L$608,11,FALSE)</f>
        <v>0.28000000000000003</v>
      </c>
      <c r="O61" s="28"/>
      <c r="P61" s="10"/>
      <c r="Q61" s="10"/>
    </row>
    <row r="62" spans="1:17">
      <c r="A62" s="10"/>
      <c r="B62" s="26">
        <v>2002</v>
      </c>
      <c r="C62" s="27" t="s">
        <v>21</v>
      </c>
      <c r="D62" s="210" t="s">
        <v>554</v>
      </c>
      <c r="E62" s="27"/>
      <c r="F62" s="28">
        <v>1.51</v>
      </c>
      <c r="G62" s="28"/>
      <c r="H62" s="28">
        <f>VLOOKUP($B62,'[2]Manual Rate Pages'!$B$8:$L$608,5,FALSE)</f>
        <v>4.07</v>
      </c>
      <c r="I62" s="28"/>
      <c r="J62" s="213">
        <f>VLOOKUP($B62,'[2]Manual Rate Pages'!$B$8:$L$608,7,FALSE)</f>
        <v>974</v>
      </c>
      <c r="K62" s="29"/>
      <c r="L62" s="28">
        <f>VLOOKUP($B62,'[2]Manual Rate Pages'!$B$8:$L$608,9,FALSE)</f>
        <v>0.97</v>
      </c>
      <c r="M62" s="28"/>
      <c r="N62" s="28">
        <f>VLOOKUP($B62,'[2]Manual Rate Pages'!$B$8:$L$608,11,FALSE)</f>
        <v>0.35</v>
      </c>
      <c r="O62" s="28"/>
      <c r="P62" s="10"/>
      <c r="Q62" s="10"/>
    </row>
    <row r="63" spans="1:17">
      <c r="A63" s="10"/>
      <c r="B63" s="26">
        <v>2003</v>
      </c>
      <c r="C63" s="27" t="s">
        <v>21</v>
      </c>
      <c r="D63" s="210" t="s">
        <v>554</v>
      </c>
      <c r="E63" s="27"/>
      <c r="F63" s="28">
        <v>2.31</v>
      </c>
      <c r="G63" s="28"/>
      <c r="H63" s="28">
        <f>VLOOKUP($B63,'[2]Manual Rate Pages'!$B$8:$L$608,5,FALSE)</f>
        <v>6.23</v>
      </c>
      <c r="I63" s="28"/>
      <c r="J63" s="213">
        <f>VLOOKUP($B63,'[2]Manual Rate Pages'!$B$8:$L$608,7,FALSE)</f>
        <v>1406</v>
      </c>
      <c r="K63" s="29"/>
      <c r="L63" s="28">
        <f>VLOOKUP($B63,'[2]Manual Rate Pages'!$B$8:$L$608,9,FALSE)</f>
        <v>1.43</v>
      </c>
      <c r="M63" s="28"/>
      <c r="N63" s="28">
        <f>VLOOKUP($B63,'[2]Manual Rate Pages'!$B$8:$L$608,11,FALSE)</f>
        <v>0.31</v>
      </c>
      <c r="O63" s="28"/>
      <c r="P63" s="10"/>
      <c r="Q63" s="10"/>
    </row>
    <row r="64" spans="1:17">
      <c r="A64" s="10"/>
      <c r="B64" s="26">
        <v>2014</v>
      </c>
      <c r="C64" s="27" t="s">
        <v>21</v>
      </c>
      <c r="D64" s="210" t="s">
        <v>554</v>
      </c>
      <c r="E64" s="27"/>
      <c r="F64" s="28">
        <v>3.63</v>
      </c>
      <c r="G64" s="28"/>
      <c r="H64" s="28">
        <f>VLOOKUP($B64,'[2]Manual Rate Pages'!$B$8:$L$608,5,FALSE)</f>
        <v>9.7799999999999994</v>
      </c>
      <c r="I64" s="28"/>
      <c r="J64" s="213">
        <f>VLOOKUP($B64,'[2]Manual Rate Pages'!$B$8:$L$608,7,FALSE)</f>
        <v>1500</v>
      </c>
      <c r="K64" s="29"/>
      <c r="L64" s="28">
        <f>VLOOKUP($B64,'[2]Manual Rate Pages'!$B$8:$L$608,9,FALSE)</f>
        <v>2</v>
      </c>
      <c r="M64" s="28"/>
      <c r="N64" s="28">
        <f>VLOOKUP($B64,'[2]Manual Rate Pages'!$B$8:$L$608,11,FALSE)</f>
        <v>0.25</v>
      </c>
      <c r="O64" s="28"/>
      <c r="P64" s="10"/>
      <c r="Q64" s="10"/>
    </row>
    <row r="65" spans="1:17">
      <c r="A65" s="10"/>
      <c r="B65" s="26">
        <v>2016</v>
      </c>
      <c r="C65" s="27" t="s">
        <v>21</v>
      </c>
      <c r="D65" s="210" t="s">
        <v>554</v>
      </c>
      <c r="E65" s="27"/>
      <c r="F65" s="28">
        <v>1.66</v>
      </c>
      <c r="G65" s="28"/>
      <c r="H65" s="28">
        <f>VLOOKUP($B65,'[2]Manual Rate Pages'!$B$8:$L$608,5,FALSE)</f>
        <v>4.47</v>
      </c>
      <c r="I65" s="28"/>
      <c r="J65" s="213">
        <f>VLOOKUP($B65,'[2]Manual Rate Pages'!$B$8:$L$608,7,FALSE)</f>
        <v>1054</v>
      </c>
      <c r="K65" s="29"/>
      <c r="L65" s="28">
        <f>VLOOKUP($B65,'[2]Manual Rate Pages'!$B$8:$L$608,9,FALSE)</f>
        <v>1.07</v>
      </c>
      <c r="M65" s="28"/>
      <c r="N65" s="28">
        <f>VLOOKUP($B65,'[2]Manual Rate Pages'!$B$8:$L$608,11,FALSE)</f>
        <v>0.35</v>
      </c>
      <c r="O65" s="28"/>
      <c r="P65" s="10"/>
      <c r="Q65" s="10"/>
    </row>
    <row r="66" spans="1:17">
      <c r="A66" s="10"/>
      <c r="B66" s="26">
        <v>2021</v>
      </c>
      <c r="C66" s="27" t="s">
        <v>21</v>
      </c>
      <c r="D66" s="210" t="s">
        <v>554</v>
      </c>
      <c r="E66" s="27"/>
      <c r="F66" s="28">
        <v>1.28</v>
      </c>
      <c r="G66" s="28"/>
      <c r="H66" s="28">
        <f>VLOOKUP($B66,'[2]Manual Rate Pages'!$B$8:$L$608,5,FALSE)</f>
        <v>3.45</v>
      </c>
      <c r="I66" s="28"/>
      <c r="J66" s="213">
        <f>VLOOKUP($B66,'[2]Manual Rate Pages'!$B$8:$L$608,7,FALSE)</f>
        <v>850</v>
      </c>
      <c r="K66" s="29"/>
      <c r="L66" s="28">
        <f>VLOOKUP($B66,'[2]Manual Rate Pages'!$B$8:$L$608,9,FALSE)</f>
        <v>0.75</v>
      </c>
      <c r="M66" s="28"/>
      <c r="N66" s="28">
        <f>VLOOKUP($B66,'[2]Manual Rate Pages'!$B$8:$L$608,11,FALSE)</f>
        <v>0.28000000000000003</v>
      </c>
      <c r="O66" s="28"/>
      <c r="P66" s="10"/>
      <c r="Q66" s="10"/>
    </row>
    <row r="67" spans="1:17">
      <c r="A67" s="10"/>
      <c r="B67" s="26">
        <v>2039</v>
      </c>
      <c r="C67" s="27" t="s">
        <v>21</v>
      </c>
      <c r="D67" s="210" t="s">
        <v>554</v>
      </c>
      <c r="E67" s="27"/>
      <c r="F67" s="28">
        <v>1.43</v>
      </c>
      <c r="G67" s="28"/>
      <c r="H67" s="28">
        <f>VLOOKUP($B67,'[2]Manual Rate Pages'!$B$8:$L$608,5,FALSE)</f>
        <v>3.85</v>
      </c>
      <c r="I67" s="28"/>
      <c r="J67" s="213">
        <f>VLOOKUP($B67,'[2]Manual Rate Pages'!$B$8:$L$608,7,FALSE)</f>
        <v>930</v>
      </c>
      <c r="K67" s="29"/>
      <c r="L67" s="28">
        <f>VLOOKUP($B67,'[2]Manual Rate Pages'!$B$8:$L$608,9,FALSE)</f>
        <v>0.92</v>
      </c>
      <c r="M67" s="28"/>
      <c r="N67" s="28">
        <f>VLOOKUP($B67,'[2]Manual Rate Pages'!$B$8:$L$608,11,FALSE)</f>
        <v>0.35</v>
      </c>
      <c r="O67" s="28"/>
      <c r="P67" s="10"/>
      <c r="Q67" s="10"/>
    </row>
    <row r="68" spans="1:17">
      <c r="A68" s="10"/>
      <c r="B68" s="26">
        <v>2041</v>
      </c>
      <c r="C68" s="27" t="s">
        <v>21</v>
      </c>
      <c r="D68" s="210" t="s">
        <v>554</v>
      </c>
      <c r="E68" s="27"/>
      <c r="F68" s="28">
        <v>1.69</v>
      </c>
      <c r="G68" s="28"/>
      <c r="H68" s="28">
        <f>VLOOKUP($B68,'[2]Manual Rate Pages'!$B$8:$L$608,5,FALSE)</f>
        <v>4.55</v>
      </c>
      <c r="I68" s="28"/>
      <c r="J68" s="213">
        <f>VLOOKUP($B68,'[2]Manual Rate Pages'!$B$8:$L$608,7,FALSE)</f>
        <v>1070</v>
      </c>
      <c r="K68" s="29"/>
      <c r="L68" s="28">
        <f>VLOOKUP($B68,'[2]Manual Rate Pages'!$B$8:$L$608,9,FALSE)</f>
        <v>1.0900000000000001</v>
      </c>
      <c r="M68" s="28"/>
      <c r="N68" s="28">
        <f>VLOOKUP($B68,'[2]Manual Rate Pages'!$B$8:$L$608,11,FALSE)</f>
        <v>0.35</v>
      </c>
      <c r="O68" s="28"/>
      <c r="P68" s="10"/>
      <c r="Q68" s="10"/>
    </row>
    <row r="69" spans="1:17">
      <c r="A69" s="10"/>
      <c r="B69" s="26">
        <v>2065</v>
      </c>
      <c r="C69" s="27" t="s">
        <v>21</v>
      </c>
      <c r="D69" s="210" t="s">
        <v>554</v>
      </c>
      <c r="E69" s="27"/>
      <c r="F69" s="28">
        <v>1.88</v>
      </c>
      <c r="G69" s="28"/>
      <c r="H69" s="28">
        <f>VLOOKUP($B69,'[2]Manual Rate Pages'!$B$8:$L$608,5,FALSE)</f>
        <v>5.07</v>
      </c>
      <c r="I69" s="28"/>
      <c r="J69" s="213">
        <f>VLOOKUP($B69,'[2]Manual Rate Pages'!$B$8:$L$608,7,FALSE)</f>
        <v>1174</v>
      </c>
      <c r="K69" s="29"/>
      <c r="L69" s="28">
        <f>VLOOKUP($B69,'[2]Manual Rate Pages'!$B$8:$L$608,9,FALSE)</f>
        <v>1.17</v>
      </c>
      <c r="M69" s="28"/>
      <c r="N69" s="28">
        <f>VLOOKUP($B69,'[2]Manual Rate Pages'!$B$8:$L$608,11,FALSE)</f>
        <v>0.31</v>
      </c>
      <c r="O69" s="28"/>
      <c r="P69" s="10"/>
      <c r="Q69" s="10"/>
    </row>
    <row r="70" spans="1:17">
      <c r="A70" s="10"/>
      <c r="B70" s="26">
        <v>2070</v>
      </c>
      <c r="C70" s="27" t="s">
        <v>21</v>
      </c>
      <c r="D70" s="210" t="s">
        <v>554</v>
      </c>
      <c r="E70" s="27"/>
      <c r="F70" s="28">
        <v>3.28</v>
      </c>
      <c r="G70" s="28"/>
      <c r="H70" s="28">
        <f>VLOOKUP($B70,'[2]Manual Rate Pages'!$B$8:$L$608,5,FALSE)</f>
        <v>8.84</v>
      </c>
      <c r="I70" s="28"/>
      <c r="J70" s="213">
        <f>VLOOKUP($B70,'[2]Manual Rate Pages'!$B$8:$L$608,7,FALSE)</f>
        <v>1500</v>
      </c>
      <c r="K70" s="29"/>
      <c r="L70" s="28">
        <f>VLOOKUP($B70,'[2]Manual Rate Pages'!$B$8:$L$608,9,FALSE)</f>
        <v>2.04</v>
      </c>
      <c r="M70" s="28"/>
      <c r="N70" s="28">
        <f>VLOOKUP($B70,'[2]Manual Rate Pages'!$B$8:$L$608,11,FALSE)</f>
        <v>0.31</v>
      </c>
      <c r="O70" s="28"/>
      <c r="P70" s="10"/>
      <c r="Q70" s="10"/>
    </row>
    <row r="71" spans="1:17">
      <c r="A71" s="10"/>
      <c r="B71" s="26">
        <v>2081</v>
      </c>
      <c r="C71" s="27" t="s">
        <v>21</v>
      </c>
      <c r="D71" s="210" t="s">
        <v>554</v>
      </c>
      <c r="E71" s="27"/>
      <c r="F71" s="28">
        <v>1.85</v>
      </c>
      <c r="G71" s="28"/>
      <c r="H71" s="28">
        <f>VLOOKUP($B71,'[2]Manual Rate Pages'!$B$8:$L$608,5,FALSE)</f>
        <v>4.99</v>
      </c>
      <c r="I71" s="28"/>
      <c r="J71" s="213">
        <f>VLOOKUP($B71,'[2]Manual Rate Pages'!$B$8:$L$608,7,FALSE)</f>
        <v>1158</v>
      </c>
      <c r="K71" s="29"/>
      <c r="L71" s="28">
        <f>VLOOKUP($B71,'[2]Manual Rate Pages'!$B$8:$L$608,9,FALSE)</f>
        <v>1.1499999999999999</v>
      </c>
      <c r="M71" s="28"/>
      <c r="N71" s="28">
        <f>VLOOKUP($B71,'[2]Manual Rate Pages'!$B$8:$L$608,11,FALSE)</f>
        <v>0.31</v>
      </c>
      <c r="O71" s="28"/>
      <c r="P71" s="10"/>
      <c r="Q71" s="10"/>
    </row>
    <row r="72" spans="1:17">
      <c r="A72" s="10"/>
      <c r="B72" s="26">
        <v>2089</v>
      </c>
      <c r="C72" s="27" t="s">
        <v>21</v>
      </c>
      <c r="D72" s="210" t="s">
        <v>554</v>
      </c>
      <c r="E72" s="27"/>
      <c r="F72" s="28">
        <v>1.64</v>
      </c>
      <c r="G72" s="28"/>
      <c r="H72" s="28">
        <f>VLOOKUP($B72,'[2]Manual Rate Pages'!$B$8:$L$608,5,FALSE)</f>
        <v>4.42</v>
      </c>
      <c r="I72" s="28"/>
      <c r="J72" s="213">
        <f>VLOOKUP($B72,'[2]Manual Rate Pages'!$B$8:$L$608,7,FALSE)</f>
        <v>1044</v>
      </c>
      <c r="K72" s="29"/>
      <c r="L72" s="28">
        <f>VLOOKUP($B72,'[2]Manual Rate Pages'!$B$8:$L$608,9,FALSE)</f>
        <v>1.01</v>
      </c>
      <c r="M72" s="28"/>
      <c r="N72" s="28">
        <f>VLOOKUP($B72,'[2]Manual Rate Pages'!$B$8:$L$608,11,FALSE)</f>
        <v>0.31</v>
      </c>
      <c r="O72" s="28"/>
      <c r="P72" s="10"/>
      <c r="Q72" s="10"/>
    </row>
    <row r="73" spans="1:17">
      <c r="A73" s="10"/>
      <c r="B73" s="26">
        <v>2095</v>
      </c>
      <c r="C73" s="27" t="s">
        <v>21</v>
      </c>
      <c r="D73" s="210" t="s">
        <v>554</v>
      </c>
      <c r="E73" s="27"/>
      <c r="F73" s="28">
        <v>2.35</v>
      </c>
      <c r="G73" s="28"/>
      <c r="H73" s="28">
        <f>VLOOKUP($B73,'[2]Manual Rate Pages'!$B$8:$L$608,5,FALSE)</f>
        <v>6.33</v>
      </c>
      <c r="I73" s="28"/>
      <c r="J73" s="213">
        <f>VLOOKUP($B73,'[2]Manual Rate Pages'!$B$8:$L$608,7,FALSE)</f>
        <v>1426</v>
      </c>
      <c r="K73" s="29"/>
      <c r="L73" s="28">
        <f>VLOOKUP($B73,'[2]Manual Rate Pages'!$B$8:$L$608,9,FALSE)</f>
        <v>1.46</v>
      </c>
      <c r="M73" s="28"/>
      <c r="N73" s="28">
        <f>VLOOKUP($B73,'[2]Manual Rate Pages'!$B$8:$L$608,11,FALSE)</f>
        <v>0.31</v>
      </c>
      <c r="O73" s="28"/>
      <c r="P73" s="10"/>
      <c r="Q73" s="10"/>
    </row>
    <row r="74" spans="1:17">
      <c r="A74" s="10"/>
      <c r="B74" s="26">
        <v>2105</v>
      </c>
      <c r="C74" s="27" t="s">
        <v>21</v>
      </c>
      <c r="D74" s="210" t="s">
        <v>554</v>
      </c>
      <c r="E74" s="27"/>
      <c r="F74" s="28">
        <v>2.5499999999999998</v>
      </c>
      <c r="G74" s="28"/>
      <c r="H74" s="28">
        <f>VLOOKUP($B74,'[2]Manual Rate Pages'!$B$8:$L$608,5,FALSE)</f>
        <v>6.87</v>
      </c>
      <c r="I74" s="28"/>
      <c r="J74" s="213">
        <f>VLOOKUP($B74,'[2]Manual Rate Pages'!$B$8:$L$608,7,FALSE)</f>
        <v>1500</v>
      </c>
      <c r="K74" s="29"/>
      <c r="L74" s="28">
        <f>VLOOKUP($B74,'[2]Manual Rate Pages'!$B$8:$L$608,9,FALSE)</f>
        <v>1.65</v>
      </c>
      <c r="M74" s="28"/>
      <c r="N74" s="28">
        <f>VLOOKUP($B74,'[2]Manual Rate Pages'!$B$8:$L$608,11,FALSE)</f>
        <v>0.35</v>
      </c>
      <c r="O74" s="28"/>
      <c r="P74" s="10"/>
      <c r="Q74" s="10"/>
    </row>
    <row r="75" spans="1:17">
      <c r="A75" s="10"/>
      <c r="B75" s="26">
        <v>2110</v>
      </c>
      <c r="C75" s="27" t="s">
        <v>21</v>
      </c>
      <c r="D75" s="210" t="s">
        <v>554</v>
      </c>
      <c r="E75" s="27"/>
      <c r="F75" s="28">
        <v>1.46</v>
      </c>
      <c r="G75" s="28"/>
      <c r="H75" s="28">
        <f>VLOOKUP($B75,'[2]Manual Rate Pages'!$B$8:$L$608,5,FALSE)</f>
        <v>3.93</v>
      </c>
      <c r="I75" s="28"/>
      <c r="J75" s="213">
        <f>VLOOKUP($B75,'[2]Manual Rate Pages'!$B$8:$L$608,7,FALSE)</f>
        <v>946</v>
      </c>
      <c r="K75" s="29"/>
      <c r="L75" s="28">
        <f>VLOOKUP($B75,'[2]Manual Rate Pages'!$B$8:$L$608,9,FALSE)</f>
        <v>0.94</v>
      </c>
      <c r="M75" s="28"/>
      <c r="N75" s="28">
        <f>VLOOKUP($B75,'[2]Manual Rate Pages'!$B$8:$L$608,11,FALSE)</f>
        <v>0.35</v>
      </c>
      <c r="O75" s="28"/>
      <c r="P75" s="10"/>
      <c r="Q75" s="10"/>
    </row>
    <row r="76" spans="1:17">
      <c r="A76" s="10"/>
      <c r="B76" s="26">
        <v>2111</v>
      </c>
      <c r="C76" s="27" t="s">
        <v>21</v>
      </c>
      <c r="D76" s="210" t="s">
        <v>554</v>
      </c>
      <c r="E76" s="27"/>
      <c r="F76" s="28">
        <v>2</v>
      </c>
      <c r="G76" s="28"/>
      <c r="H76" s="28">
        <f>VLOOKUP($B76,'[2]Manual Rate Pages'!$B$8:$L$608,5,FALSE)</f>
        <v>5.39</v>
      </c>
      <c r="I76" s="28"/>
      <c r="J76" s="213">
        <f>VLOOKUP($B76,'[2]Manual Rate Pages'!$B$8:$L$608,7,FALSE)</f>
        <v>1238</v>
      </c>
      <c r="K76" s="29"/>
      <c r="L76" s="28">
        <f>VLOOKUP($B76,'[2]Manual Rate Pages'!$B$8:$L$608,9,FALSE)</f>
        <v>1.29</v>
      </c>
      <c r="M76" s="28"/>
      <c r="N76" s="28">
        <f>VLOOKUP($B76,'[2]Manual Rate Pages'!$B$8:$L$608,11,FALSE)</f>
        <v>0.35</v>
      </c>
      <c r="O76" s="28"/>
      <c r="P76" s="10"/>
      <c r="Q76" s="10"/>
    </row>
    <row r="77" spans="1:17">
      <c r="A77" s="10"/>
      <c r="B77" s="26">
        <v>2112</v>
      </c>
      <c r="C77" s="27" t="s">
        <v>21</v>
      </c>
      <c r="D77" s="210" t="s">
        <v>554</v>
      </c>
      <c r="E77" s="27"/>
      <c r="F77" s="28">
        <v>2.29</v>
      </c>
      <c r="G77" s="28"/>
      <c r="H77" s="28">
        <f>VLOOKUP($B77,'[2]Manual Rate Pages'!$B$8:$L$608,5,FALSE)</f>
        <v>6.17</v>
      </c>
      <c r="I77" s="28"/>
      <c r="J77" s="213">
        <f>VLOOKUP($B77,'[2]Manual Rate Pages'!$B$8:$L$608,7,FALSE)</f>
        <v>1394</v>
      </c>
      <c r="K77" s="29"/>
      <c r="L77" s="28">
        <f>VLOOKUP($B77,'[2]Manual Rate Pages'!$B$8:$L$608,9,FALSE)</f>
        <v>1.48</v>
      </c>
      <c r="M77" s="28"/>
      <c r="N77" s="28">
        <f>VLOOKUP($B77,'[2]Manual Rate Pages'!$B$8:$L$608,11,FALSE)</f>
        <v>0.35</v>
      </c>
      <c r="O77" s="28"/>
      <c r="P77" s="10"/>
      <c r="Q77" s="10"/>
    </row>
    <row r="78" spans="1:17">
      <c r="A78" s="10"/>
      <c r="B78" s="26">
        <v>2114</v>
      </c>
      <c r="C78" s="27" t="s">
        <v>21</v>
      </c>
      <c r="D78" s="210" t="s">
        <v>554</v>
      </c>
      <c r="E78" s="27"/>
      <c r="F78" s="28">
        <v>1.82</v>
      </c>
      <c r="G78" s="28"/>
      <c r="H78" s="28">
        <f>VLOOKUP($B78,'[2]Manual Rate Pages'!$B$8:$L$608,5,FALSE)</f>
        <v>4.9000000000000004</v>
      </c>
      <c r="I78" s="28"/>
      <c r="J78" s="213">
        <f>VLOOKUP($B78,'[2]Manual Rate Pages'!$B$8:$L$608,7,FALSE)</f>
        <v>1140</v>
      </c>
      <c r="K78" s="29"/>
      <c r="L78" s="28">
        <f>VLOOKUP($B78,'[2]Manual Rate Pages'!$B$8:$L$608,9,FALSE)</f>
        <v>1.18</v>
      </c>
      <c r="M78" s="28"/>
      <c r="N78" s="28">
        <f>VLOOKUP($B78,'[2]Manual Rate Pages'!$B$8:$L$608,11,FALSE)</f>
        <v>0.35</v>
      </c>
      <c r="O78" s="28"/>
      <c r="P78" s="10"/>
      <c r="Q78" s="10"/>
    </row>
    <row r="79" spans="1:17">
      <c r="A79" s="10"/>
      <c r="B79" s="26">
        <v>2121</v>
      </c>
      <c r="C79" s="27" t="s">
        <v>21</v>
      </c>
      <c r="D79" s="210" t="s">
        <v>554</v>
      </c>
      <c r="E79" s="27"/>
      <c r="F79" s="28">
        <v>0.94</v>
      </c>
      <c r="G79" s="28"/>
      <c r="H79" s="28">
        <f>VLOOKUP($B79,'[2]Manual Rate Pages'!$B$8:$L$608,5,FALSE)</f>
        <v>2.5299999999999998</v>
      </c>
      <c r="I79" s="28"/>
      <c r="J79" s="213">
        <f>VLOOKUP($B79,'[2]Manual Rate Pages'!$B$8:$L$608,7,FALSE)</f>
        <v>666</v>
      </c>
      <c r="K79" s="29"/>
      <c r="L79" s="28">
        <f>VLOOKUP($B79,'[2]Manual Rate Pages'!$B$8:$L$608,9,FALSE)</f>
        <v>0.59</v>
      </c>
      <c r="M79" s="28"/>
      <c r="N79" s="28">
        <f>VLOOKUP($B79,'[2]Manual Rate Pages'!$B$8:$L$608,11,FALSE)</f>
        <v>0.31</v>
      </c>
      <c r="O79" s="28"/>
      <c r="P79" s="10"/>
      <c r="Q79" s="10"/>
    </row>
    <row r="80" spans="1:17">
      <c r="A80" s="10"/>
      <c r="B80" s="26">
        <v>2130</v>
      </c>
      <c r="C80" s="27" t="s">
        <v>21</v>
      </c>
      <c r="D80" s="210" t="s">
        <v>554</v>
      </c>
      <c r="E80" s="27"/>
      <c r="F80" s="28">
        <v>1.36</v>
      </c>
      <c r="G80" s="28"/>
      <c r="H80" s="28">
        <f>VLOOKUP($B80,'[2]Manual Rate Pages'!$B$8:$L$608,5,FALSE)</f>
        <v>3.67</v>
      </c>
      <c r="I80" s="28"/>
      <c r="J80" s="213">
        <f>VLOOKUP($B80,'[2]Manual Rate Pages'!$B$8:$L$608,7,FALSE)</f>
        <v>894</v>
      </c>
      <c r="K80" s="29"/>
      <c r="L80" s="28">
        <f>VLOOKUP($B80,'[2]Manual Rate Pages'!$B$8:$L$608,9,FALSE)</f>
        <v>0.85</v>
      </c>
      <c r="M80" s="28"/>
      <c r="N80" s="28">
        <f>VLOOKUP($B80,'[2]Manual Rate Pages'!$B$8:$L$608,11,FALSE)</f>
        <v>0.31</v>
      </c>
      <c r="O80" s="28"/>
      <c r="P80" s="10"/>
      <c r="Q80" s="10"/>
    </row>
    <row r="81" spans="1:17">
      <c r="A81" s="10"/>
      <c r="B81" s="26">
        <v>2131</v>
      </c>
      <c r="C81" s="27" t="s">
        <v>21</v>
      </c>
      <c r="D81" s="210" t="s">
        <v>554</v>
      </c>
      <c r="E81" s="27"/>
      <c r="F81" s="28">
        <v>1.75</v>
      </c>
      <c r="G81" s="28"/>
      <c r="H81" s="28">
        <f>VLOOKUP($B81,'[2]Manual Rate Pages'!$B$8:$L$608,5,FALSE)</f>
        <v>4.72</v>
      </c>
      <c r="I81" s="28"/>
      <c r="J81" s="213">
        <f>VLOOKUP($B81,'[2]Manual Rate Pages'!$B$8:$L$608,7,FALSE)</f>
        <v>1104</v>
      </c>
      <c r="K81" s="29"/>
      <c r="L81" s="28">
        <f>VLOOKUP($B81,'[2]Manual Rate Pages'!$B$8:$L$608,9,FALSE)</f>
        <v>1.0900000000000001</v>
      </c>
      <c r="M81" s="28"/>
      <c r="N81" s="28">
        <f>VLOOKUP($B81,'[2]Manual Rate Pages'!$B$8:$L$608,11,FALSE)</f>
        <v>0.31</v>
      </c>
      <c r="O81" s="28"/>
      <c r="P81" s="10"/>
      <c r="Q81" s="10"/>
    </row>
    <row r="82" spans="1:17">
      <c r="A82" s="10"/>
      <c r="B82" s="26">
        <v>2143</v>
      </c>
      <c r="C82" s="27" t="s">
        <v>21</v>
      </c>
      <c r="D82" s="210" t="s">
        <v>554</v>
      </c>
      <c r="E82" s="27"/>
      <c r="F82" s="28">
        <v>1.46</v>
      </c>
      <c r="G82" s="28"/>
      <c r="H82" s="28">
        <f>VLOOKUP($B82,'[2]Manual Rate Pages'!$B$8:$L$608,5,FALSE)</f>
        <v>3.93</v>
      </c>
      <c r="I82" s="28"/>
      <c r="J82" s="213">
        <f>VLOOKUP($B82,'[2]Manual Rate Pages'!$B$8:$L$608,7,FALSE)</f>
        <v>946</v>
      </c>
      <c r="K82" s="29"/>
      <c r="L82" s="28">
        <f>VLOOKUP($B82,'[2]Manual Rate Pages'!$B$8:$L$608,9,FALSE)</f>
        <v>0.95</v>
      </c>
      <c r="M82" s="28"/>
      <c r="N82" s="28">
        <f>VLOOKUP($B82,'[2]Manual Rate Pages'!$B$8:$L$608,11,FALSE)</f>
        <v>0.35</v>
      </c>
      <c r="O82" s="28"/>
      <c r="P82" s="10"/>
      <c r="Q82" s="10"/>
    </row>
    <row r="83" spans="1:17">
      <c r="A83" s="10"/>
      <c r="B83" s="26">
        <v>2157</v>
      </c>
      <c r="C83" s="27" t="s">
        <v>21</v>
      </c>
      <c r="D83" s="210" t="s">
        <v>554</v>
      </c>
      <c r="E83" s="27"/>
      <c r="F83" s="28">
        <v>2.46</v>
      </c>
      <c r="G83" s="28"/>
      <c r="H83" s="28">
        <f>VLOOKUP($B83,'[2]Manual Rate Pages'!$B$8:$L$608,5,FALSE)</f>
        <v>6.63</v>
      </c>
      <c r="I83" s="28"/>
      <c r="J83" s="213">
        <f>VLOOKUP($B83,'[2]Manual Rate Pages'!$B$8:$L$608,7,FALSE)</f>
        <v>1486</v>
      </c>
      <c r="K83" s="29"/>
      <c r="L83" s="28">
        <f>VLOOKUP($B83,'[2]Manual Rate Pages'!$B$8:$L$608,9,FALSE)</f>
        <v>1.52</v>
      </c>
      <c r="M83" s="28"/>
      <c r="N83" s="28">
        <f>VLOOKUP($B83,'[2]Manual Rate Pages'!$B$8:$L$608,11,FALSE)</f>
        <v>0.31</v>
      </c>
      <c r="O83" s="28"/>
      <c r="P83" s="10"/>
      <c r="Q83" s="10"/>
    </row>
    <row r="84" spans="1:17">
      <c r="A84" s="10"/>
      <c r="B84" s="26">
        <v>2172</v>
      </c>
      <c r="C84" s="27" t="s">
        <v>21</v>
      </c>
      <c r="D84" s="210" t="s">
        <v>554</v>
      </c>
      <c r="E84" s="27"/>
      <c r="F84" s="28">
        <v>1.04</v>
      </c>
      <c r="G84" s="28"/>
      <c r="H84" s="28">
        <f>VLOOKUP($B84,'[2]Manual Rate Pages'!$B$8:$L$608,5,FALSE)</f>
        <v>2.8</v>
      </c>
      <c r="I84" s="28"/>
      <c r="J84" s="213">
        <f>VLOOKUP($B84,'[2]Manual Rate Pages'!$B$8:$L$608,7,FALSE)</f>
        <v>720</v>
      </c>
      <c r="K84" s="29"/>
      <c r="L84" s="28">
        <f>VLOOKUP($B84,'[2]Manual Rate Pages'!$B$8:$L$608,9,FALSE)</f>
        <v>0.61</v>
      </c>
      <c r="M84" s="28"/>
      <c r="N84" s="28">
        <f>VLOOKUP($B84,'[2]Manual Rate Pages'!$B$8:$L$608,11,FALSE)</f>
        <v>0.28000000000000003</v>
      </c>
      <c r="O84" s="28"/>
      <c r="P84" s="10"/>
      <c r="Q84" s="10"/>
    </row>
    <row r="85" spans="1:17">
      <c r="A85" s="10"/>
      <c r="B85" s="26">
        <v>2174</v>
      </c>
      <c r="C85" s="27" t="s">
        <v>21</v>
      </c>
      <c r="D85" s="210" t="s">
        <v>554</v>
      </c>
      <c r="E85" s="27"/>
      <c r="F85" s="28">
        <v>2.09</v>
      </c>
      <c r="G85" s="28"/>
      <c r="H85" s="28">
        <f>VLOOKUP($B85,'[2]Manual Rate Pages'!$B$8:$L$608,5,FALSE)</f>
        <v>5.63</v>
      </c>
      <c r="I85" s="28"/>
      <c r="J85" s="213">
        <f>VLOOKUP($B85,'[2]Manual Rate Pages'!$B$8:$L$608,7,FALSE)</f>
        <v>1286</v>
      </c>
      <c r="K85" s="29"/>
      <c r="L85" s="28">
        <f>VLOOKUP($B85,'[2]Manual Rate Pages'!$B$8:$L$608,9,FALSE)</f>
        <v>1.35</v>
      </c>
      <c r="M85" s="28"/>
      <c r="N85" s="28">
        <f>VLOOKUP($B85,'[2]Manual Rate Pages'!$B$8:$L$608,11,FALSE)</f>
        <v>0.35</v>
      </c>
      <c r="O85" s="28"/>
      <c r="P85" s="10"/>
      <c r="Q85" s="10"/>
    </row>
    <row r="86" spans="1:17">
      <c r="A86" s="10"/>
      <c r="B86" s="26">
        <v>2211</v>
      </c>
      <c r="C86" s="27" t="s">
        <v>21</v>
      </c>
      <c r="D86" s="210" t="s">
        <v>554</v>
      </c>
      <c r="E86" s="27"/>
      <c r="F86" s="28">
        <v>5.42</v>
      </c>
      <c r="G86" s="28"/>
      <c r="H86" s="28">
        <f>VLOOKUP($B86,'[2]Manual Rate Pages'!$B$8:$L$608,5,FALSE)</f>
        <v>14.61</v>
      </c>
      <c r="I86" s="28"/>
      <c r="J86" s="213">
        <f>VLOOKUP($B86,'[2]Manual Rate Pages'!$B$8:$L$608,7,FALSE)</f>
        <v>1500</v>
      </c>
      <c r="K86" s="29"/>
      <c r="L86" s="28">
        <f>VLOOKUP($B86,'[2]Manual Rate Pages'!$B$8:$L$608,9,FALSE)</f>
        <v>2.98</v>
      </c>
      <c r="M86" s="28"/>
      <c r="N86" s="28">
        <f>VLOOKUP($B86,'[2]Manual Rate Pages'!$B$8:$L$608,11,FALSE)</f>
        <v>0.25</v>
      </c>
      <c r="O86" s="28"/>
      <c r="P86" s="10"/>
      <c r="Q86" s="10"/>
    </row>
    <row r="87" spans="1:17">
      <c r="A87" s="10"/>
      <c r="B87" s="26">
        <v>2220</v>
      </c>
      <c r="C87" s="27" t="s">
        <v>21</v>
      </c>
      <c r="D87" s="210" t="s">
        <v>554</v>
      </c>
      <c r="E87" s="27"/>
      <c r="F87" s="28">
        <v>1.42</v>
      </c>
      <c r="G87" s="28"/>
      <c r="H87" s="28">
        <f>VLOOKUP($B87,'[2]Manual Rate Pages'!$B$8:$L$608,5,FALSE)</f>
        <v>3.83</v>
      </c>
      <c r="I87" s="28"/>
      <c r="J87" s="213">
        <f>VLOOKUP($B87,'[2]Manual Rate Pages'!$B$8:$L$608,7,FALSE)</f>
        <v>926</v>
      </c>
      <c r="K87" s="29"/>
      <c r="L87" s="28">
        <f>VLOOKUP($B87,'[2]Manual Rate Pages'!$B$8:$L$608,9,FALSE)</f>
        <v>0.88</v>
      </c>
      <c r="M87" s="28"/>
      <c r="N87" s="28">
        <f>VLOOKUP($B87,'[2]Manual Rate Pages'!$B$8:$L$608,11,FALSE)</f>
        <v>0.31</v>
      </c>
      <c r="O87" s="28"/>
      <c r="P87" s="10"/>
      <c r="Q87" s="10"/>
    </row>
    <row r="88" spans="1:17">
      <c r="A88" s="10"/>
      <c r="B88" s="26">
        <v>2286</v>
      </c>
      <c r="C88" s="27" t="s">
        <v>21</v>
      </c>
      <c r="D88" s="210" t="s">
        <v>554</v>
      </c>
      <c r="E88" s="27"/>
      <c r="F88" s="28">
        <v>1.02</v>
      </c>
      <c r="G88" s="28"/>
      <c r="H88" s="28">
        <f>VLOOKUP($B88,'[2]Manual Rate Pages'!$B$8:$L$608,5,FALSE)</f>
        <v>2.75</v>
      </c>
      <c r="I88" s="28"/>
      <c r="J88" s="213">
        <f>VLOOKUP($B88,'[2]Manual Rate Pages'!$B$8:$L$608,7,FALSE)</f>
        <v>710</v>
      </c>
      <c r="K88" s="29"/>
      <c r="L88" s="28">
        <f>VLOOKUP($B88,'[2]Manual Rate Pages'!$B$8:$L$608,9,FALSE)</f>
        <v>0.66</v>
      </c>
      <c r="M88" s="28"/>
      <c r="N88" s="28">
        <f>VLOOKUP($B88,'[2]Manual Rate Pages'!$B$8:$L$608,11,FALSE)</f>
        <v>0.35</v>
      </c>
      <c r="O88" s="28"/>
      <c r="P88" s="10"/>
      <c r="Q88" s="10"/>
    </row>
    <row r="89" spans="1:17">
      <c r="A89" s="10"/>
      <c r="B89" s="26">
        <v>2288</v>
      </c>
      <c r="C89" s="27" t="s">
        <v>21</v>
      </c>
      <c r="D89" s="210" t="s">
        <v>554</v>
      </c>
      <c r="E89" s="27"/>
      <c r="F89" s="28">
        <v>3.06</v>
      </c>
      <c r="G89" s="28"/>
      <c r="H89" s="28">
        <f>VLOOKUP($B89,'[2]Manual Rate Pages'!$B$8:$L$608,5,FALSE)</f>
        <v>8.25</v>
      </c>
      <c r="I89" s="28"/>
      <c r="J89" s="213">
        <f>VLOOKUP($B89,'[2]Manual Rate Pages'!$B$8:$L$608,7,FALSE)</f>
        <v>1500</v>
      </c>
      <c r="K89" s="29"/>
      <c r="L89" s="28">
        <f>VLOOKUP($B89,'[2]Manual Rate Pages'!$B$8:$L$608,9,FALSE)</f>
        <v>1.98</v>
      </c>
      <c r="M89" s="28"/>
      <c r="N89" s="28">
        <f>VLOOKUP($B89,'[2]Manual Rate Pages'!$B$8:$L$608,11,FALSE)</f>
        <v>0.35</v>
      </c>
      <c r="O89" s="28"/>
      <c r="P89" s="10"/>
      <c r="Q89" s="10"/>
    </row>
    <row r="90" spans="1:17">
      <c r="A90" s="10"/>
      <c r="B90" s="26">
        <v>2300</v>
      </c>
      <c r="C90" s="27" t="s">
        <v>21</v>
      </c>
      <c r="D90" s="210" t="s">
        <v>560</v>
      </c>
      <c r="E90" s="27"/>
      <c r="F90" s="28" t="s">
        <v>31</v>
      </c>
      <c r="G90" s="28"/>
      <c r="H90" s="28" t="str">
        <f>VLOOKUP($B90,'[2]Manual Rate Pages'!$B$8:$L$608,5,FALSE)</f>
        <v>–</v>
      </c>
      <c r="I90" s="28"/>
      <c r="J90" s="213" t="str">
        <f>VLOOKUP($B90,'[2]Manual Rate Pages'!$B$8:$L$608,7,FALSE)</f>
        <v>–</v>
      </c>
      <c r="K90" s="29"/>
      <c r="L90" s="28">
        <f>VLOOKUP($B90,'[2]Manual Rate Pages'!$B$8:$L$608,9,FALSE)</f>
        <v>0.94</v>
      </c>
      <c r="M90" s="28"/>
      <c r="N90" s="28">
        <f>VLOOKUP($B90,'[2]Manual Rate Pages'!$B$8:$L$608,11,FALSE)</f>
        <v>0.31</v>
      </c>
      <c r="O90" s="28"/>
      <c r="P90" s="10"/>
      <c r="Q90" s="10"/>
    </row>
    <row r="91" spans="1:17">
      <c r="A91" s="10"/>
      <c r="B91" s="26">
        <v>2302</v>
      </c>
      <c r="C91" s="27" t="s">
        <v>21</v>
      </c>
      <c r="D91" s="210" t="s">
        <v>554</v>
      </c>
      <c r="E91" s="27"/>
      <c r="F91" s="28">
        <v>1.18</v>
      </c>
      <c r="G91" s="28"/>
      <c r="H91" s="28">
        <f>VLOOKUP($B91,'[2]Manual Rate Pages'!$B$8:$L$608,5,FALSE)</f>
        <v>3.18</v>
      </c>
      <c r="I91" s="28"/>
      <c r="J91" s="213">
        <f>VLOOKUP($B91,'[2]Manual Rate Pages'!$B$8:$L$608,7,FALSE)</f>
        <v>796</v>
      </c>
      <c r="K91" s="29"/>
      <c r="L91" s="28">
        <f>VLOOKUP($B91,'[2]Manual Rate Pages'!$B$8:$L$608,9,FALSE)</f>
        <v>0.73</v>
      </c>
      <c r="M91" s="28"/>
      <c r="N91" s="28">
        <f>VLOOKUP($B91,'[2]Manual Rate Pages'!$B$8:$L$608,11,FALSE)</f>
        <v>0.31</v>
      </c>
      <c r="O91" s="28"/>
      <c r="P91" s="10"/>
      <c r="Q91" s="10"/>
    </row>
    <row r="92" spans="1:17">
      <c r="A92" s="10"/>
      <c r="B92" s="26">
        <v>2305</v>
      </c>
      <c r="C92" s="27" t="s">
        <v>21</v>
      </c>
      <c r="D92" s="210" t="s">
        <v>554</v>
      </c>
      <c r="E92" s="27"/>
      <c r="F92" s="28">
        <v>1.68</v>
      </c>
      <c r="G92" s="28"/>
      <c r="H92" s="28">
        <f>VLOOKUP($B92,'[2]Manual Rate Pages'!$B$8:$L$608,5,FALSE)</f>
        <v>4.53</v>
      </c>
      <c r="I92" s="28"/>
      <c r="J92" s="213">
        <f>VLOOKUP($B92,'[2]Manual Rate Pages'!$B$8:$L$608,7,FALSE)</f>
        <v>1066</v>
      </c>
      <c r="K92" s="29"/>
      <c r="L92" s="28">
        <f>VLOOKUP($B92,'[2]Manual Rate Pages'!$B$8:$L$608,9,FALSE)</f>
        <v>0.99</v>
      </c>
      <c r="M92" s="28"/>
      <c r="N92" s="28">
        <f>VLOOKUP($B92,'[2]Manual Rate Pages'!$B$8:$L$608,11,FALSE)</f>
        <v>0.28000000000000003</v>
      </c>
      <c r="O92" s="28"/>
      <c r="P92" s="10"/>
      <c r="Q92" s="10"/>
    </row>
    <row r="93" spans="1:17">
      <c r="A93" s="10"/>
      <c r="B93" s="26">
        <v>2361</v>
      </c>
      <c r="C93" s="27" t="s">
        <v>21</v>
      </c>
      <c r="D93" s="210" t="s">
        <v>554</v>
      </c>
      <c r="E93" s="27"/>
      <c r="F93" s="28">
        <v>1.44</v>
      </c>
      <c r="G93" s="28"/>
      <c r="H93" s="28">
        <f>VLOOKUP($B93,'[2]Manual Rate Pages'!$B$8:$L$608,5,FALSE)</f>
        <v>3.88</v>
      </c>
      <c r="I93" s="28"/>
      <c r="J93" s="213">
        <f>VLOOKUP($B93,'[2]Manual Rate Pages'!$B$8:$L$608,7,FALSE)</f>
        <v>936</v>
      </c>
      <c r="K93" s="29"/>
      <c r="L93" s="28">
        <f>VLOOKUP($B93,'[2]Manual Rate Pages'!$B$8:$L$608,9,FALSE)</f>
        <v>0.9</v>
      </c>
      <c r="M93" s="28"/>
      <c r="N93" s="28">
        <f>VLOOKUP($B93,'[2]Manual Rate Pages'!$B$8:$L$608,11,FALSE)</f>
        <v>0.31</v>
      </c>
      <c r="O93" s="28"/>
      <c r="P93" s="10"/>
      <c r="Q93" s="10"/>
    </row>
    <row r="94" spans="1:17">
      <c r="A94" s="10"/>
      <c r="B94" s="26">
        <v>2362</v>
      </c>
      <c r="C94" s="27" t="s">
        <v>21</v>
      </c>
      <c r="D94" s="210" t="s">
        <v>554</v>
      </c>
      <c r="E94" s="27"/>
      <c r="F94" s="28">
        <v>1.31</v>
      </c>
      <c r="G94" s="28"/>
      <c r="H94" s="28">
        <f>VLOOKUP($B94,'[2]Manual Rate Pages'!$B$8:$L$608,5,FALSE)</f>
        <v>3.53</v>
      </c>
      <c r="I94" s="28"/>
      <c r="J94" s="213">
        <f>VLOOKUP($B94,'[2]Manual Rate Pages'!$B$8:$L$608,7,FALSE)</f>
        <v>866</v>
      </c>
      <c r="K94" s="29"/>
      <c r="L94" s="28">
        <f>VLOOKUP($B94,'[2]Manual Rate Pages'!$B$8:$L$608,9,FALSE)</f>
        <v>0.82</v>
      </c>
      <c r="M94" s="28"/>
      <c r="N94" s="28">
        <f>VLOOKUP($B94,'[2]Manual Rate Pages'!$B$8:$L$608,11,FALSE)</f>
        <v>0.31</v>
      </c>
      <c r="O94" s="28"/>
      <c r="P94" s="10"/>
      <c r="Q94" s="10"/>
    </row>
    <row r="95" spans="1:17">
      <c r="A95" s="10"/>
      <c r="B95" s="26">
        <v>2380</v>
      </c>
      <c r="C95" s="27" t="s">
        <v>21</v>
      </c>
      <c r="D95" s="210" t="s">
        <v>554</v>
      </c>
      <c r="E95" s="27"/>
      <c r="F95" s="28">
        <v>1.47</v>
      </c>
      <c r="G95" s="28"/>
      <c r="H95" s="28">
        <f>VLOOKUP($B95,'[2]Manual Rate Pages'!$B$8:$L$608,5,FALSE)</f>
        <v>3.96</v>
      </c>
      <c r="I95" s="28"/>
      <c r="J95" s="213">
        <f>VLOOKUP($B95,'[2]Manual Rate Pages'!$B$8:$L$608,7,FALSE)</f>
        <v>952</v>
      </c>
      <c r="K95" s="29"/>
      <c r="L95" s="28">
        <f>VLOOKUP($B95,'[2]Manual Rate Pages'!$B$8:$L$608,9,FALSE)</f>
        <v>0.92</v>
      </c>
      <c r="M95" s="28"/>
      <c r="N95" s="28">
        <f>VLOOKUP($B95,'[2]Manual Rate Pages'!$B$8:$L$608,11,FALSE)</f>
        <v>0.31</v>
      </c>
      <c r="O95" s="28"/>
      <c r="P95" s="10"/>
      <c r="Q95" s="10"/>
    </row>
    <row r="96" spans="1:17">
      <c r="A96" s="10"/>
      <c r="B96" s="26">
        <v>2386</v>
      </c>
      <c r="C96" s="27" t="s">
        <v>21</v>
      </c>
      <c r="D96" s="210" t="s">
        <v>560</v>
      </c>
      <c r="E96" s="27"/>
      <c r="F96" s="28" t="s">
        <v>31</v>
      </c>
      <c r="G96" s="28"/>
      <c r="H96" s="28" t="str">
        <f>VLOOKUP($B96,'[2]Manual Rate Pages'!$B$8:$L$608,5,FALSE)</f>
        <v>–</v>
      </c>
      <c r="I96" s="28"/>
      <c r="J96" s="213" t="str">
        <f>VLOOKUP($B96,'[2]Manual Rate Pages'!$B$8:$L$608,7,FALSE)</f>
        <v>–</v>
      </c>
      <c r="K96" s="29"/>
      <c r="L96" s="28">
        <f>VLOOKUP($B96,'[2]Manual Rate Pages'!$B$8:$L$608,9,FALSE)</f>
        <v>0.94</v>
      </c>
      <c r="M96" s="28"/>
      <c r="N96" s="28">
        <f>VLOOKUP($B96,'[2]Manual Rate Pages'!$B$8:$L$608,11,FALSE)</f>
        <v>0.31</v>
      </c>
      <c r="O96" s="28"/>
      <c r="P96" s="10"/>
      <c r="Q96" s="10"/>
    </row>
    <row r="97" spans="1:17">
      <c r="A97" s="10"/>
      <c r="B97" s="26">
        <v>2388</v>
      </c>
      <c r="C97" s="27" t="s">
        <v>21</v>
      </c>
      <c r="D97" s="210" t="s">
        <v>554</v>
      </c>
      <c r="E97" s="27"/>
      <c r="F97" s="28">
        <v>1.1299999999999999</v>
      </c>
      <c r="G97" s="28"/>
      <c r="H97" s="28">
        <f>VLOOKUP($B97,'[2]Manual Rate Pages'!$B$8:$L$608,5,FALSE)</f>
        <v>3.05</v>
      </c>
      <c r="I97" s="28"/>
      <c r="J97" s="213">
        <f>VLOOKUP($B97,'[2]Manual Rate Pages'!$B$8:$L$608,7,FALSE)</f>
        <v>770</v>
      </c>
      <c r="K97" s="29"/>
      <c r="L97" s="28">
        <f>VLOOKUP($B97,'[2]Manual Rate Pages'!$B$8:$L$608,9,FALSE)</f>
        <v>0.73</v>
      </c>
      <c r="M97" s="28"/>
      <c r="N97" s="28">
        <f>VLOOKUP($B97,'[2]Manual Rate Pages'!$B$8:$L$608,11,FALSE)</f>
        <v>0.35</v>
      </c>
      <c r="O97" s="28"/>
      <c r="P97" s="10"/>
      <c r="Q97" s="10"/>
    </row>
    <row r="98" spans="1:17">
      <c r="A98" s="10"/>
      <c r="B98" s="26">
        <v>2402</v>
      </c>
      <c r="C98" s="27" t="s">
        <v>21</v>
      </c>
      <c r="D98" s="210" t="s">
        <v>554</v>
      </c>
      <c r="E98" s="27"/>
      <c r="F98" s="28">
        <v>2.5299999999999998</v>
      </c>
      <c r="G98" s="28"/>
      <c r="H98" s="28">
        <f>VLOOKUP($B98,'[2]Manual Rate Pages'!$B$8:$L$608,5,FALSE)</f>
        <v>6.82</v>
      </c>
      <c r="I98" s="28"/>
      <c r="J98" s="213">
        <f>VLOOKUP($B98,'[2]Manual Rate Pages'!$B$8:$L$608,7,FALSE)</f>
        <v>1500</v>
      </c>
      <c r="K98" s="29"/>
      <c r="L98" s="28">
        <f>VLOOKUP($B98,'[2]Manual Rate Pages'!$B$8:$L$608,9,FALSE)</f>
        <v>1.4</v>
      </c>
      <c r="M98" s="28"/>
      <c r="N98" s="28">
        <f>VLOOKUP($B98,'[2]Manual Rate Pages'!$B$8:$L$608,11,FALSE)</f>
        <v>0.25</v>
      </c>
      <c r="O98" s="28"/>
      <c r="P98" s="10"/>
      <c r="Q98" s="10"/>
    </row>
    <row r="99" spans="1:17">
      <c r="A99" s="10"/>
      <c r="B99" s="26">
        <v>2413</v>
      </c>
      <c r="C99" s="27" t="s">
        <v>21</v>
      </c>
      <c r="D99" s="210" t="s">
        <v>554</v>
      </c>
      <c r="E99" s="27"/>
      <c r="F99" s="28">
        <v>1.88</v>
      </c>
      <c r="G99" s="28"/>
      <c r="H99" s="28">
        <f>VLOOKUP($B99,'[2]Manual Rate Pages'!$B$8:$L$608,5,FALSE)</f>
        <v>5.07</v>
      </c>
      <c r="I99" s="28"/>
      <c r="J99" s="213">
        <f>VLOOKUP($B99,'[2]Manual Rate Pages'!$B$8:$L$608,7,FALSE)</f>
        <v>1174</v>
      </c>
      <c r="K99" s="29"/>
      <c r="L99" s="28">
        <f>VLOOKUP($B99,'[2]Manual Rate Pages'!$B$8:$L$608,9,FALSE)</f>
        <v>1.17</v>
      </c>
      <c r="M99" s="28"/>
      <c r="N99" s="28">
        <f>VLOOKUP($B99,'[2]Manual Rate Pages'!$B$8:$L$608,11,FALSE)</f>
        <v>0.31</v>
      </c>
      <c r="O99" s="28"/>
      <c r="P99" s="10"/>
      <c r="Q99" s="10"/>
    </row>
    <row r="100" spans="1:17">
      <c r="A100" s="10"/>
      <c r="B100" s="26">
        <v>2416</v>
      </c>
      <c r="C100" s="27" t="s">
        <v>21</v>
      </c>
      <c r="D100" s="210" t="s">
        <v>554</v>
      </c>
      <c r="E100" s="27"/>
      <c r="F100" s="28">
        <v>1.47</v>
      </c>
      <c r="G100" s="28"/>
      <c r="H100" s="28">
        <f>VLOOKUP($B100,'[2]Manual Rate Pages'!$B$8:$L$608,5,FALSE)</f>
        <v>3.96</v>
      </c>
      <c r="I100" s="28"/>
      <c r="J100" s="213">
        <f>VLOOKUP($B100,'[2]Manual Rate Pages'!$B$8:$L$608,7,FALSE)</f>
        <v>952</v>
      </c>
      <c r="K100" s="29"/>
      <c r="L100" s="28">
        <f>VLOOKUP($B100,'[2]Manual Rate Pages'!$B$8:$L$608,9,FALSE)</f>
        <v>0.91</v>
      </c>
      <c r="M100" s="28"/>
      <c r="N100" s="28">
        <f>VLOOKUP($B100,'[2]Manual Rate Pages'!$B$8:$L$608,11,FALSE)</f>
        <v>0.31</v>
      </c>
      <c r="O100" s="28"/>
      <c r="P100" s="10"/>
      <c r="Q100" s="10"/>
    </row>
    <row r="101" spans="1:17">
      <c r="A101" s="10"/>
      <c r="B101" s="26">
        <v>2417</v>
      </c>
      <c r="C101" s="27" t="s">
        <v>21</v>
      </c>
      <c r="D101" s="210" t="s">
        <v>554</v>
      </c>
      <c r="E101" s="27"/>
      <c r="F101" s="28">
        <v>0.88</v>
      </c>
      <c r="G101" s="28"/>
      <c r="H101" s="28">
        <f>VLOOKUP($B101,'[2]Manual Rate Pages'!$B$8:$L$608,5,FALSE)</f>
        <v>2.37</v>
      </c>
      <c r="I101" s="28"/>
      <c r="J101" s="213">
        <f>VLOOKUP($B101,'[2]Manual Rate Pages'!$B$8:$L$608,7,FALSE)</f>
        <v>634</v>
      </c>
      <c r="K101" s="29"/>
      <c r="L101" s="28">
        <f>VLOOKUP($B101,'[2]Manual Rate Pages'!$B$8:$L$608,9,FALSE)</f>
        <v>0.54</v>
      </c>
      <c r="M101" s="28"/>
      <c r="N101" s="28">
        <f>VLOOKUP($B101,'[2]Manual Rate Pages'!$B$8:$L$608,11,FALSE)</f>
        <v>0.31</v>
      </c>
      <c r="O101" s="28"/>
      <c r="P101" s="10"/>
      <c r="Q101" s="10"/>
    </row>
    <row r="102" spans="1:17">
      <c r="A102" s="10"/>
      <c r="B102" s="26">
        <v>2501</v>
      </c>
      <c r="C102" s="27" t="s">
        <v>21</v>
      </c>
      <c r="D102" s="210" t="s">
        <v>554</v>
      </c>
      <c r="E102" s="27"/>
      <c r="F102" s="28">
        <v>1.52</v>
      </c>
      <c r="G102" s="28"/>
      <c r="H102" s="28">
        <f>VLOOKUP($B102,'[2]Manual Rate Pages'!$B$8:$L$608,5,FALSE)</f>
        <v>4.0999999999999996</v>
      </c>
      <c r="I102" s="28"/>
      <c r="J102" s="213">
        <f>VLOOKUP($B102,'[2]Manual Rate Pages'!$B$8:$L$608,7,FALSE)</f>
        <v>980</v>
      </c>
      <c r="K102" s="29"/>
      <c r="L102" s="28">
        <f>VLOOKUP($B102,'[2]Manual Rate Pages'!$B$8:$L$608,9,FALSE)</f>
        <v>0.94</v>
      </c>
      <c r="M102" s="28"/>
      <c r="N102" s="28">
        <f>VLOOKUP($B102,'[2]Manual Rate Pages'!$B$8:$L$608,11,FALSE)</f>
        <v>0.31</v>
      </c>
      <c r="O102" s="28"/>
      <c r="P102" s="10"/>
      <c r="Q102" s="10"/>
    </row>
    <row r="103" spans="1:17">
      <c r="A103" s="10"/>
      <c r="B103" s="26">
        <v>2503</v>
      </c>
      <c r="C103" s="27" t="s">
        <v>21</v>
      </c>
      <c r="D103" s="210" t="s">
        <v>554</v>
      </c>
      <c r="E103" s="27"/>
      <c r="F103" s="28">
        <v>0.88</v>
      </c>
      <c r="G103" s="28"/>
      <c r="H103" s="28">
        <f>VLOOKUP($B103,'[2]Manual Rate Pages'!$B$8:$L$608,5,FALSE)</f>
        <v>2.37</v>
      </c>
      <c r="I103" s="28"/>
      <c r="J103" s="213">
        <f>VLOOKUP($B103,'[2]Manual Rate Pages'!$B$8:$L$608,7,FALSE)</f>
        <v>634</v>
      </c>
      <c r="K103" s="29"/>
      <c r="L103" s="28">
        <f>VLOOKUP($B103,'[2]Manual Rate Pages'!$B$8:$L$608,9,FALSE)</f>
        <v>0.56999999999999995</v>
      </c>
      <c r="M103" s="28"/>
      <c r="N103" s="28">
        <f>VLOOKUP($B103,'[2]Manual Rate Pages'!$B$8:$L$608,11,FALSE)</f>
        <v>0.35</v>
      </c>
      <c r="O103" s="28"/>
      <c r="P103" s="10"/>
      <c r="Q103" s="10"/>
    </row>
    <row r="104" spans="1:17">
      <c r="A104" s="10"/>
      <c r="B104" s="26">
        <v>2534</v>
      </c>
      <c r="C104" s="27" t="s">
        <v>21</v>
      </c>
      <c r="D104" s="210" t="s">
        <v>560</v>
      </c>
      <c r="E104" s="27"/>
      <c r="F104" s="28" t="s">
        <v>31</v>
      </c>
      <c r="G104" s="28"/>
      <c r="H104" s="28" t="str">
        <f>VLOOKUP($B104,'[2]Manual Rate Pages'!$B$8:$L$608,5,FALSE)</f>
        <v>–</v>
      </c>
      <c r="I104" s="28"/>
      <c r="J104" s="213" t="str">
        <f>VLOOKUP($B104,'[2]Manual Rate Pages'!$B$8:$L$608,7,FALSE)</f>
        <v>–</v>
      </c>
      <c r="K104" s="29"/>
      <c r="L104" s="28">
        <f>VLOOKUP($B104,'[2]Manual Rate Pages'!$B$8:$L$608,9,FALSE)</f>
        <v>0.94</v>
      </c>
      <c r="M104" s="28"/>
      <c r="N104" s="28">
        <f>VLOOKUP($B104,'[2]Manual Rate Pages'!$B$8:$L$608,11,FALSE)</f>
        <v>0.31</v>
      </c>
      <c r="O104" s="28"/>
      <c r="P104" s="10"/>
      <c r="Q104" s="10"/>
    </row>
    <row r="105" spans="1:17">
      <c r="A105" s="10"/>
      <c r="B105" s="26">
        <v>2570</v>
      </c>
      <c r="C105" s="27" t="s">
        <v>21</v>
      </c>
      <c r="D105" s="210" t="s">
        <v>554</v>
      </c>
      <c r="E105" s="27"/>
      <c r="F105" s="28">
        <v>2.4300000000000002</v>
      </c>
      <c r="G105" s="28"/>
      <c r="H105" s="28">
        <f>VLOOKUP($B105,'[2]Manual Rate Pages'!$B$8:$L$608,5,FALSE)</f>
        <v>6.55</v>
      </c>
      <c r="I105" s="28"/>
      <c r="J105" s="213">
        <f>VLOOKUP($B105,'[2]Manual Rate Pages'!$B$8:$L$608,7,FALSE)</f>
        <v>1470</v>
      </c>
      <c r="K105" s="29"/>
      <c r="L105" s="28">
        <f>VLOOKUP($B105,'[2]Manual Rate Pages'!$B$8:$L$608,9,FALSE)</f>
        <v>1.56</v>
      </c>
      <c r="M105" s="28"/>
      <c r="N105" s="28">
        <f>VLOOKUP($B105,'[2]Manual Rate Pages'!$B$8:$L$608,11,FALSE)</f>
        <v>0.35</v>
      </c>
      <c r="O105" s="28"/>
      <c r="P105" s="10"/>
      <c r="Q105" s="10"/>
    </row>
    <row r="106" spans="1:17">
      <c r="A106" s="10"/>
      <c r="B106" s="26">
        <v>2585</v>
      </c>
      <c r="C106" s="27" t="s">
        <v>21</v>
      </c>
      <c r="D106" s="210" t="s">
        <v>554</v>
      </c>
      <c r="E106" s="27"/>
      <c r="F106" s="28">
        <v>2.5</v>
      </c>
      <c r="G106" s="28"/>
      <c r="H106" s="28">
        <f>VLOOKUP($B106,'[2]Manual Rate Pages'!$B$8:$L$608,5,FALSE)</f>
        <v>6.74</v>
      </c>
      <c r="I106" s="28"/>
      <c r="J106" s="213">
        <f>VLOOKUP($B106,'[2]Manual Rate Pages'!$B$8:$L$608,7,FALSE)</f>
        <v>1500</v>
      </c>
      <c r="K106" s="29"/>
      <c r="L106" s="28">
        <f>VLOOKUP($B106,'[2]Manual Rate Pages'!$B$8:$L$608,9,FALSE)</f>
        <v>1.61</v>
      </c>
      <c r="M106" s="28"/>
      <c r="N106" s="28">
        <f>VLOOKUP($B106,'[2]Manual Rate Pages'!$B$8:$L$608,11,FALSE)</f>
        <v>0.35</v>
      </c>
      <c r="O106" s="28"/>
      <c r="P106" s="10"/>
      <c r="Q106" s="10"/>
    </row>
    <row r="107" spans="1:17">
      <c r="A107" s="10"/>
      <c r="B107" s="26">
        <v>2586</v>
      </c>
      <c r="C107" s="27" t="s">
        <v>21</v>
      </c>
      <c r="D107" s="210" t="s">
        <v>554</v>
      </c>
      <c r="E107" s="27"/>
      <c r="F107" s="28">
        <v>1.95</v>
      </c>
      <c r="G107" s="28"/>
      <c r="H107" s="28">
        <f>VLOOKUP($B107,'[2]Manual Rate Pages'!$B$8:$L$608,5,FALSE)</f>
        <v>5.26</v>
      </c>
      <c r="I107" s="28"/>
      <c r="J107" s="213">
        <f>VLOOKUP($B107,'[2]Manual Rate Pages'!$B$8:$L$608,7,FALSE)</f>
        <v>1212</v>
      </c>
      <c r="K107" s="29"/>
      <c r="L107" s="28">
        <f>VLOOKUP($B107,'[2]Manual Rate Pages'!$B$8:$L$608,9,FALSE)</f>
        <v>1.21</v>
      </c>
      <c r="M107" s="28"/>
      <c r="N107" s="28">
        <f>VLOOKUP($B107,'[2]Manual Rate Pages'!$B$8:$L$608,11,FALSE)</f>
        <v>0.31</v>
      </c>
      <c r="O107" s="28"/>
      <c r="P107" s="10"/>
      <c r="Q107" s="10"/>
    </row>
    <row r="108" spans="1:17">
      <c r="A108" s="10"/>
      <c r="B108" s="26">
        <v>2587</v>
      </c>
      <c r="C108" s="27" t="s">
        <v>21</v>
      </c>
      <c r="D108" s="210" t="s">
        <v>557</v>
      </c>
      <c r="E108" s="27"/>
      <c r="F108" s="28">
        <v>1.52</v>
      </c>
      <c r="G108" s="28"/>
      <c r="H108" s="28">
        <f>VLOOKUP($B108,'[2]Manual Rate Pages'!$B$8:$L$608,5,FALSE)</f>
        <v>4.0999999999999996</v>
      </c>
      <c r="I108" s="28"/>
      <c r="J108" s="213">
        <f>VLOOKUP($B108,'[2]Manual Rate Pages'!$B$8:$L$608,7,FALSE)</f>
        <v>980</v>
      </c>
      <c r="K108" s="29"/>
      <c r="L108" s="28">
        <f>VLOOKUP($B108,'[2]Manual Rate Pages'!$B$8:$L$608,9,FALSE)</f>
        <v>0.98</v>
      </c>
      <c r="M108" s="28"/>
      <c r="N108" s="28">
        <f>VLOOKUP($B108,'[2]Manual Rate Pages'!$B$8:$L$608,11,FALSE)</f>
        <v>0.35</v>
      </c>
      <c r="O108" s="28"/>
      <c r="P108" s="10"/>
      <c r="Q108" s="10"/>
    </row>
    <row r="109" spans="1:17">
      <c r="A109" s="10"/>
      <c r="B109" s="26">
        <v>2589</v>
      </c>
      <c r="C109" s="27" t="s">
        <v>21</v>
      </c>
      <c r="D109" s="210" t="s">
        <v>554</v>
      </c>
      <c r="E109" s="27"/>
      <c r="F109" s="28">
        <v>1.6</v>
      </c>
      <c r="G109" s="28"/>
      <c r="H109" s="28">
        <f>VLOOKUP($B109,'[2]Manual Rate Pages'!$B$8:$L$608,5,FALSE)</f>
        <v>4.3099999999999996</v>
      </c>
      <c r="I109" s="28"/>
      <c r="J109" s="213">
        <f>VLOOKUP($B109,'[2]Manual Rate Pages'!$B$8:$L$608,7,FALSE)</f>
        <v>1022</v>
      </c>
      <c r="K109" s="29"/>
      <c r="L109" s="28">
        <f>VLOOKUP($B109,'[2]Manual Rate Pages'!$B$8:$L$608,9,FALSE)</f>
        <v>1</v>
      </c>
      <c r="M109" s="28"/>
      <c r="N109" s="28">
        <f>VLOOKUP($B109,'[2]Manual Rate Pages'!$B$8:$L$608,11,FALSE)</f>
        <v>0.31</v>
      </c>
      <c r="O109" s="28"/>
      <c r="P109" s="10"/>
      <c r="Q109" s="10"/>
    </row>
    <row r="110" spans="1:17">
      <c r="A110" s="10"/>
      <c r="B110" s="26">
        <v>2600</v>
      </c>
      <c r="C110" s="27" t="s">
        <v>21</v>
      </c>
      <c r="D110" s="210" t="s">
        <v>554</v>
      </c>
      <c r="E110" s="27"/>
      <c r="F110" s="28">
        <v>2.62</v>
      </c>
      <c r="G110" s="28"/>
      <c r="H110" s="28">
        <f>VLOOKUP($B110,'[2]Manual Rate Pages'!$B$8:$L$608,5,FALSE)</f>
        <v>7.06</v>
      </c>
      <c r="I110" s="28"/>
      <c r="J110" s="213">
        <f>VLOOKUP($B110,'[2]Manual Rate Pages'!$B$8:$L$608,7,FALSE)</f>
        <v>1500</v>
      </c>
      <c r="K110" s="29"/>
      <c r="L110" s="28">
        <f>VLOOKUP($B110,'[2]Manual Rate Pages'!$B$8:$L$608,9,FALSE)</f>
        <v>1.69</v>
      </c>
      <c r="M110" s="28"/>
      <c r="N110" s="28">
        <f>VLOOKUP($B110,'[2]Manual Rate Pages'!$B$8:$L$608,11,FALSE)</f>
        <v>0.35</v>
      </c>
      <c r="O110" s="28"/>
      <c r="P110" s="10"/>
      <c r="Q110" s="10"/>
    </row>
    <row r="111" spans="1:17">
      <c r="A111" s="10"/>
      <c r="B111" s="26">
        <v>2623</v>
      </c>
      <c r="C111" s="27" t="s">
        <v>21</v>
      </c>
      <c r="D111" s="210" t="s">
        <v>554</v>
      </c>
      <c r="E111" s="27"/>
      <c r="F111" s="28">
        <v>4.6399999999999997</v>
      </c>
      <c r="G111" s="28"/>
      <c r="H111" s="28">
        <f>VLOOKUP($B111,'[2]Manual Rate Pages'!$B$8:$L$608,5,FALSE)</f>
        <v>12.5</v>
      </c>
      <c r="I111" s="28"/>
      <c r="J111" s="213">
        <f>VLOOKUP($B111,'[2]Manual Rate Pages'!$B$8:$L$608,7,FALSE)</f>
        <v>1500</v>
      </c>
      <c r="K111" s="29"/>
      <c r="L111" s="28">
        <f>VLOOKUP($B111,'[2]Manual Rate Pages'!$B$8:$L$608,9,FALSE)</f>
        <v>2.74</v>
      </c>
      <c r="M111" s="28"/>
      <c r="N111" s="28">
        <f>VLOOKUP($B111,'[2]Manual Rate Pages'!$B$8:$L$608,11,FALSE)</f>
        <v>0.28000000000000003</v>
      </c>
      <c r="O111" s="28"/>
      <c r="P111" s="10"/>
      <c r="Q111" s="10"/>
    </row>
    <row r="112" spans="1:17">
      <c r="A112" s="10"/>
      <c r="B112" s="26">
        <v>2651</v>
      </c>
      <c r="C112" s="27" t="s">
        <v>21</v>
      </c>
      <c r="D112" s="210" t="s">
        <v>554</v>
      </c>
      <c r="E112" s="27"/>
      <c r="F112" s="28">
        <v>0.91</v>
      </c>
      <c r="G112" s="28"/>
      <c r="H112" s="28">
        <f>VLOOKUP($B112,'[2]Manual Rate Pages'!$B$8:$L$608,5,FALSE)</f>
        <v>2.4500000000000002</v>
      </c>
      <c r="I112" s="28"/>
      <c r="J112" s="213">
        <f>VLOOKUP($B112,'[2]Manual Rate Pages'!$B$8:$L$608,7,FALSE)</f>
        <v>650</v>
      </c>
      <c r="K112" s="29"/>
      <c r="L112" s="28">
        <f>VLOOKUP($B112,'[2]Manual Rate Pages'!$B$8:$L$608,9,FALSE)</f>
        <v>0.59</v>
      </c>
      <c r="M112" s="28"/>
      <c r="N112" s="28">
        <f>VLOOKUP($B112,'[2]Manual Rate Pages'!$B$8:$L$608,11,FALSE)</f>
        <v>0.35</v>
      </c>
      <c r="O112" s="28"/>
      <c r="P112" s="10"/>
      <c r="Q112" s="10"/>
    </row>
    <row r="113" spans="1:17">
      <c r="A113" s="10"/>
      <c r="B113" s="26">
        <v>2660</v>
      </c>
      <c r="C113" s="27" t="s">
        <v>21</v>
      </c>
      <c r="D113" s="210" t="s">
        <v>554</v>
      </c>
      <c r="E113" s="27"/>
      <c r="F113" s="28">
        <v>1.39</v>
      </c>
      <c r="G113" s="28"/>
      <c r="H113" s="28">
        <f>VLOOKUP($B113,'[2]Manual Rate Pages'!$B$8:$L$608,5,FALSE)</f>
        <v>3.75</v>
      </c>
      <c r="I113" s="28"/>
      <c r="J113" s="213">
        <f>VLOOKUP($B113,'[2]Manual Rate Pages'!$B$8:$L$608,7,FALSE)</f>
        <v>910</v>
      </c>
      <c r="K113" s="29"/>
      <c r="L113" s="28">
        <f>VLOOKUP($B113,'[2]Manual Rate Pages'!$B$8:$L$608,9,FALSE)</f>
        <v>0.9</v>
      </c>
      <c r="M113" s="28"/>
      <c r="N113" s="28">
        <f>VLOOKUP($B113,'[2]Manual Rate Pages'!$B$8:$L$608,11,FALSE)</f>
        <v>0.35</v>
      </c>
      <c r="O113" s="28"/>
      <c r="P113" s="10"/>
      <c r="Q113" s="10"/>
    </row>
    <row r="114" spans="1:17">
      <c r="A114" s="10"/>
      <c r="B114" s="26">
        <v>2670</v>
      </c>
      <c r="C114" s="27" t="s">
        <v>21</v>
      </c>
      <c r="D114" s="210" t="s">
        <v>554</v>
      </c>
      <c r="E114" s="27"/>
      <c r="F114" s="28">
        <v>1.01</v>
      </c>
      <c r="G114" s="28"/>
      <c r="H114" s="28">
        <f>VLOOKUP($B114,'[2]Manual Rate Pages'!$B$8:$L$608,5,FALSE)</f>
        <v>2.72</v>
      </c>
      <c r="I114" s="28"/>
      <c r="J114" s="213">
        <f>VLOOKUP($B114,'[2]Manual Rate Pages'!$B$8:$L$608,7,FALSE)</f>
        <v>704</v>
      </c>
      <c r="K114" s="29"/>
      <c r="L114" s="28">
        <f>VLOOKUP($B114,'[2]Manual Rate Pages'!$B$8:$L$608,9,FALSE)</f>
        <v>0.69</v>
      </c>
      <c r="M114" s="28"/>
      <c r="N114" s="28">
        <f>VLOOKUP($B114,'[2]Manual Rate Pages'!$B$8:$L$608,11,FALSE)</f>
        <v>0.38</v>
      </c>
      <c r="O114" s="28"/>
      <c r="P114" s="10"/>
      <c r="Q114" s="10"/>
    </row>
    <row r="115" spans="1:17">
      <c r="A115" s="10"/>
      <c r="B115" s="26">
        <v>2683</v>
      </c>
      <c r="C115" s="27" t="s">
        <v>21</v>
      </c>
      <c r="D115" s="210" t="s">
        <v>554</v>
      </c>
      <c r="E115" s="27"/>
      <c r="F115" s="28">
        <v>1.06</v>
      </c>
      <c r="G115" s="28"/>
      <c r="H115" s="28">
        <f>VLOOKUP($B115,'[2]Manual Rate Pages'!$B$8:$L$608,5,FALSE)</f>
        <v>2.86</v>
      </c>
      <c r="I115" s="28"/>
      <c r="J115" s="213">
        <f>VLOOKUP($B115,'[2]Manual Rate Pages'!$B$8:$L$608,7,FALSE)</f>
        <v>732</v>
      </c>
      <c r="K115" s="29"/>
      <c r="L115" s="28">
        <f>VLOOKUP($B115,'[2]Manual Rate Pages'!$B$8:$L$608,9,FALSE)</f>
        <v>0.69</v>
      </c>
      <c r="M115" s="28"/>
      <c r="N115" s="28">
        <f>VLOOKUP($B115,'[2]Manual Rate Pages'!$B$8:$L$608,11,FALSE)</f>
        <v>0.35</v>
      </c>
      <c r="O115" s="28"/>
      <c r="P115" s="10"/>
      <c r="Q115" s="10"/>
    </row>
    <row r="116" spans="1:17">
      <c r="A116" s="10"/>
      <c r="B116" s="26">
        <v>2688</v>
      </c>
      <c r="C116" s="27" t="s">
        <v>21</v>
      </c>
      <c r="D116" s="210" t="s">
        <v>554</v>
      </c>
      <c r="E116" s="27"/>
      <c r="F116" s="28">
        <v>2.12</v>
      </c>
      <c r="G116" s="28"/>
      <c r="H116" s="28">
        <f>VLOOKUP($B116,'[2]Manual Rate Pages'!$B$8:$L$608,5,FALSE)</f>
        <v>5.71</v>
      </c>
      <c r="I116" s="28"/>
      <c r="J116" s="213">
        <f>VLOOKUP($B116,'[2]Manual Rate Pages'!$B$8:$L$608,7,FALSE)</f>
        <v>1302</v>
      </c>
      <c r="K116" s="29"/>
      <c r="L116" s="28">
        <f>VLOOKUP($B116,'[2]Manual Rate Pages'!$B$8:$L$608,9,FALSE)</f>
        <v>1.37</v>
      </c>
      <c r="M116" s="28"/>
      <c r="N116" s="28">
        <f>VLOOKUP($B116,'[2]Manual Rate Pages'!$B$8:$L$608,11,FALSE)</f>
        <v>0.35</v>
      </c>
      <c r="O116" s="28"/>
      <c r="P116" s="10"/>
      <c r="Q116" s="10"/>
    </row>
    <row r="117" spans="1:17">
      <c r="A117" s="10"/>
      <c r="B117" s="26">
        <v>2702</v>
      </c>
      <c r="C117" s="27" t="s">
        <v>21</v>
      </c>
      <c r="D117" s="210" t="s">
        <v>558</v>
      </c>
      <c r="E117" s="27"/>
      <c r="F117" s="28">
        <v>13.68</v>
      </c>
      <c r="G117" s="28"/>
      <c r="H117" s="28">
        <f>VLOOKUP($B117,'[2]Manual Rate Pages'!$B$8:$L$608,5,FALSE)</f>
        <v>36.869999999999997</v>
      </c>
      <c r="I117" s="28"/>
      <c r="J117" s="213">
        <f>VLOOKUP($B117,'[2]Manual Rate Pages'!$B$8:$L$608,7,FALSE)</f>
        <v>1500</v>
      </c>
      <c r="K117" s="29"/>
      <c r="L117" s="28">
        <f>VLOOKUP($B117,'[2]Manual Rate Pages'!$B$8:$L$608,9,FALSE)</f>
        <v>6.38</v>
      </c>
      <c r="M117" s="28"/>
      <c r="N117" s="28">
        <f>VLOOKUP($B117,'[2]Manual Rate Pages'!$B$8:$L$608,11,FALSE)</f>
        <v>0.2</v>
      </c>
      <c r="O117" s="28"/>
      <c r="P117" s="10"/>
      <c r="Q117" s="10"/>
    </row>
    <row r="118" spans="1:17">
      <c r="A118" s="10"/>
      <c r="B118" s="26">
        <v>2705</v>
      </c>
      <c r="C118" s="27" t="s">
        <v>27</v>
      </c>
      <c r="D118" s="210" t="s">
        <v>558</v>
      </c>
      <c r="E118" s="27"/>
      <c r="F118" s="28">
        <v>47.48</v>
      </c>
      <c r="G118" s="28"/>
      <c r="H118" s="28">
        <f>VLOOKUP($B118,'[2]Manual Rate Pages'!$B$8:$L$608,5,FALSE)</f>
        <v>127.96</v>
      </c>
      <c r="I118" s="28"/>
      <c r="J118" s="213">
        <f>VLOOKUP($B118,'[2]Manual Rate Pages'!$B$8:$L$608,7,FALSE)</f>
        <v>1500</v>
      </c>
      <c r="K118" s="29"/>
      <c r="L118" s="28">
        <f>VLOOKUP($B118,'[2]Manual Rate Pages'!$B$8:$L$608,9,FALSE)</f>
        <v>26.04</v>
      </c>
      <c r="M118" s="28"/>
      <c r="N118" s="28">
        <f>VLOOKUP($B118,'[2]Manual Rate Pages'!$B$8:$L$608,11,FALSE)</f>
        <v>0.25</v>
      </c>
      <c r="O118" s="28"/>
      <c r="P118" s="10"/>
      <c r="Q118" s="10"/>
    </row>
    <row r="119" spans="1:17">
      <c r="A119" s="10"/>
      <c r="B119" s="26">
        <v>2709</v>
      </c>
      <c r="C119" s="27" t="s">
        <v>21</v>
      </c>
      <c r="D119" s="210" t="s">
        <v>558</v>
      </c>
      <c r="E119" s="27"/>
      <c r="F119" s="28">
        <v>6.24</v>
      </c>
      <c r="G119" s="28"/>
      <c r="H119" s="28">
        <f>VLOOKUP($B119,'[2]Manual Rate Pages'!$B$8:$L$608,5,FALSE)</f>
        <v>16.82</v>
      </c>
      <c r="I119" s="28"/>
      <c r="J119" s="213">
        <f>VLOOKUP($B119,'[2]Manual Rate Pages'!$B$8:$L$608,7,FALSE)</f>
        <v>1500</v>
      </c>
      <c r="K119" s="29"/>
      <c r="L119" s="28">
        <f>VLOOKUP($B119,'[2]Manual Rate Pages'!$B$8:$L$608,9,FALSE)</f>
        <v>3.42</v>
      </c>
      <c r="M119" s="28"/>
      <c r="N119" s="28">
        <f>VLOOKUP($B119,'[2]Manual Rate Pages'!$B$8:$L$608,11,FALSE)</f>
        <v>0.25</v>
      </c>
      <c r="O119" s="28"/>
      <c r="P119" s="10"/>
      <c r="Q119" s="10"/>
    </row>
    <row r="120" spans="1:17">
      <c r="A120" s="10"/>
      <c r="B120" s="26">
        <v>2710</v>
      </c>
      <c r="C120" s="27" t="s">
        <v>21</v>
      </c>
      <c r="D120" s="210" t="s">
        <v>554</v>
      </c>
      <c r="E120" s="27"/>
      <c r="F120" s="28">
        <v>5.93</v>
      </c>
      <c r="G120" s="28"/>
      <c r="H120" s="28">
        <f>VLOOKUP($B120,'[2]Manual Rate Pages'!$B$8:$L$608,5,FALSE)</f>
        <v>15.98</v>
      </c>
      <c r="I120" s="28"/>
      <c r="J120" s="213">
        <f>VLOOKUP($B120,'[2]Manual Rate Pages'!$B$8:$L$608,7,FALSE)</f>
        <v>1500</v>
      </c>
      <c r="K120" s="29"/>
      <c r="L120" s="28">
        <f>VLOOKUP($B120,'[2]Manual Rate Pages'!$B$8:$L$608,9,FALSE)</f>
        <v>3.08</v>
      </c>
      <c r="M120" s="28"/>
      <c r="N120" s="28">
        <f>VLOOKUP($B120,'[2]Manual Rate Pages'!$B$8:$L$608,11,FALSE)</f>
        <v>0.22</v>
      </c>
      <c r="O120" s="28"/>
      <c r="P120" s="10"/>
      <c r="Q120" s="10"/>
    </row>
    <row r="121" spans="1:17">
      <c r="A121" s="10"/>
      <c r="B121" s="26">
        <v>2714</v>
      </c>
      <c r="C121" s="27" t="s">
        <v>21</v>
      </c>
      <c r="D121" s="210" t="s">
        <v>554</v>
      </c>
      <c r="E121" s="27"/>
      <c r="F121" s="28">
        <v>2.89</v>
      </c>
      <c r="G121" s="28"/>
      <c r="H121" s="28">
        <f>VLOOKUP($B121,'[2]Manual Rate Pages'!$B$8:$L$608,5,FALSE)</f>
        <v>7.79</v>
      </c>
      <c r="I121" s="28"/>
      <c r="J121" s="213">
        <f>VLOOKUP($B121,'[2]Manual Rate Pages'!$B$8:$L$608,7,FALSE)</f>
        <v>1500</v>
      </c>
      <c r="K121" s="29"/>
      <c r="L121" s="28">
        <f>VLOOKUP($B121,'[2]Manual Rate Pages'!$B$8:$L$608,9,FALSE)</f>
        <v>1.87</v>
      </c>
      <c r="M121" s="28"/>
      <c r="N121" s="28">
        <f>VLOOKUP($B121,'[2]Manual Rate Pages'!$B$8:$L$608,11,FALSE)</f>
        <v>0.35</v>
      </c>
      <c r="O121" s="28"/>
      <c r="P121" s="10"/>
      <c r="Q121" s="10"/>
    </row>
    <row r="122" spans="1:17">
      <c r="A122" s="10"/>
      <c r="B122" s="26">
        <v>2727</v>
      </c>
      <c r="C122" s="27" t="s">
        <v>26</v>
      </c>
      <c r="D122" s="210" t="s">
        <v>558</v>
      </c>
      <c r="E122" s="27"/>
      <c r="F122" s="28">
        <v>6.46</v>
      </c>
      <c r="G122" s="28"/>
      <c r="H122" s="28">
        <f>VLOOKUP($B122,'[2]Manual Rate Pages'!$B$8:$L$608,5,FALSE)</f>
        <v>17.41</v>
      </c>
      <c r="I122" s="28"/>
      <c r="J122" s="213">
        <f>VLOOKUP($B122,'[2]Manual Rate Pages'!$B$8:$L$608,7,FALSE)</f>
        <v>1500</v>
      </c>
      <c r="K122" s="29"/>
      <c r="L122" s="28">
        <f>VLOOKUP($B122,'[2]Manual Rate Pages'!$B$8:$L$608,9,FALSE)</f>
        <v>3.55</v>
      </c>
      <c r="M122" s="28"/>
      <c r="N122" s="28">
        <f>VLOOKUP($B122,'[2]Manual Rate Pages'!$B$8:$L$608,11,FALSE)</f>
        <v>0.25</v>
      </c>
      <c r="O122" s="28"/>
      <c r="P122" s="10"/>
      <c r="Q122" s="10"/>
    </row>
    <row r="123" spans="1:17">
      <c r="A123" s="10"/>
      <c r="B123" s="26">
        <v>2731</v>
      </c>
      <c r="C123" s="27" t="s">
        <v>21</v>
      </c>
      <c r="D123" s="210" t="s">
        <v>554</v>
      </c>
      <c r="E123" s="27"/>
      <c r="F123" s="28">
        <v>2.77</v>
      </c>
      <c r="G123" s="28"/>
      <c r="H123" s="28">
        <f>VLOOKUP($B123,'[2]Manual Rate Pages'!$B$8:$L$608,5,FALSE)</f>
        <v>7.47</v>
      </c>
      <c r="I123" s="28"/>
      <c r="J123" s="213">
        <f>VLOOKUP($B123,'[2]Manual Rate Pages'!$B$8:$L$608,7,FALSE)</f>
        <v>1500</v>
      </c>
      <c r="K123" s="29"/>
      <c r="L123" s="28">
        <f>VLOOKUP($B123,'[2]Manual Rate Pages'!$B$8:$L$608,9,FALSE)</f>
        <v>1.53</v>
      </c>
      <c r="M123" s="28"/>
      <c r="N123" s="28">
        <f>VLOOKUP($B123,'[2]Manual Rate Pages'!$B$8:$L$608,11,FALSE)</f>
        <v>0.25</v>
      </c>
      <c r="O123" s="28"/>
      <c r="P123" s="10"/>
      <c r="Q123" s="10"/>
    </row>
    <row r="124" spans="1:17">
      <c r="A124" s="10"/>
      <c r="B124" s="26">
        <v>2735</v>
      </c>
      <c r="C124" s="27" t="s">
        <v>21</v>
      </c>
      <c r="D124" s="210" t="s">
        <v>554</v>
      </c>
      <c r="E124" s="27"/>
      <c r="F124" s="28">
        <v>2.69</v>
      </c>
      <c r="G124" s="28"/>
      <c r="H124" s="28">
        <f>VLOOKUP($B124,'[2]Manual Rate Pages'!$B$8:$L$608,5,FALSE)</f>
        <v>7.25</v>
      </c>
      <c r="I124" s="28"/>
      <c r="J124" s="213">
        <f>VLOOKUP($B124,'[2]Manual Rate Pages'!$B$8:$L$608,7,FALSE)</f>
        <v>1500</v>
      </c>
      <c r="K124" s="29"/>
      <c r="L124" s="28">
        <f>VLOOKUP($B124,'[2]Manual Rate Pages'!$B$8:$L$608,9,FALSE)</f>
        <v>1.74</v>
      </c>
      <c r="M124" s="28"/>
      <c r="N124" s="28">
        <f>VLOOKUP($B124,'[2]Manual Rate Pages'!$B$8:$L$608,11,FALSE)</f>
        <v>0.35</v>
      </c>
      <c r="O124" s="28"/>
      <c r="P124" s="10"/>
      <c r="Q124" s="10"/>
    </row>
    <row r="125" spans="1:17">
      <c r="A125" s="10"/>
      <c r="B125" s="26">
        <v>2759</v>
      </c>
      <c r="C125" s="27" t="s">
        <v>21</v>
      </c>
      <c r="D125" s="210" t="s">
        <v>554</v>
      </c>
      <c r="E125" s="27"/>
      <c r="F125" s="28">
        <v>3.76</v>
      </c>
      <c r="G125" s="28"/>
      <c r="H125" s="28">
        <f>VLOOKUP($B125,'[2]Manual Rate Pages'!$B$8:$L$608,5,FALSE)</f>
        <v>10.130000000000001</v>
      </c>
      <c r="I125" s="28"/>
      <c r="J125" s="213">
        <f>VLOOKUP($B125,'[2]Manual Rate Pages'!$B$8:$L$608,7,FALSE)</f>
        <v>1500</v>
      </c>
      <c r="K125" s="29"/>
      <c r="L125" s="28">
        <f>VLOOKUP($B125,'[2]Manual Rate Pages'!$B$8:$L$608,9,FALSE)</f>
        <v>2.4300000000000002</v>
      </c>
      <c r="M125" s="28"/>
      <c r="N125" s="28">
        <f>VLOOKUP($B125,'[2]Manual Rate Pages'!$B$8:$L$608,11,FALSE)</f>
        <v>0.35</v>
      </c>
      <c r="O125" s="28"/>
      <c r="P125" s="10"/>
      <c r="Q125" s="10"/>
    </row>
    <row r="126" spans="1:17">
      <c r="A126" s="10"/>
      <c r="B126" s="26">
        <v>2790</v>
      </c>
      <c r="C126" s="27" t="s">
        <v>21</v>
      </c>
      <c r="D126" s="210" t="s">
        <v>554</v>
      </c>
      <c r="E126" s="27"/>
      <c r="F126" s="28">
        <v>1.1499999999999999</v>
      </c>
      <c r="G126" s="28"/>
      <c r="H126" s="28">
        <f>VLOOKUP($B126,'[2]Manual Rate Pages'!$B$8:$L$608,5,FALSE)</f>
        <v>3.1</v>
      </c>
      <c r="I126" s="28"/>
      <c r="J126" s="213">
        <f>VLOOKUP($B126,'[2]Manual Rate Pages'!$B$8:$L$608,7,FALSE)</f>
        <v>780</v>
      </c>
      <c r="K126" s="29"/>
      <c r="L126" s="28">
        <f>VLOOKUP($B126,'[2]Manual Rate Pages'!$B$8:$L$608,9,FALSE)</f>
        <v>0.74</v>
      </c>
      <c r="M126" s="28"/>
      <c r="N126" s="28">
        <f>VLOOKUP($B126,'[2]Manual Rate Pages'!$B$8:$L$608,11,FALSE)</f>
        <v>0.35</v>
      </c>
      <c r="O126" s="28"/>
      <c r="P126" s="10"/>
      <c r="Q126" s="10"/>
    </row>
    <row r="127" spans="1:17">
      <c r="A127" s="10"/>
      <c r="B127" s="26">
        <v>2791</v>
      </c>
      <c r="C127" s="27" t="s">
        <v>21</v>
      </c>
      <c r="D127" s="210" t="s">
        <v>560</v>
      </c>
      <c r="E127" s="27"/>
      <c r="F127" s="28" t="s">
        <v>31</v>
      </c>
      <c r="G127" s="28"/>
      <c r="H127" s="28" t="str">
        <f>VLOOKUP($B127,'[2]Manual Rate Pages'!$B$8:$L$608,5,FALSE)</f>
        <v>–</v>
      </c>
      <c r="I127" s="28"/>
      <c r="J127" s="213" t="str">
        <f>VLOOKUP($B127,'[2]Manual Rate Pages'!$B$8:$L$608,7,FALSE)</f>
        <v>–</v>
      </c>
      <c r="K127" s="29"/>
      <c r="L127" s="28">
        <f>VLOOKUP($B127,'[2]Manual Rate Pages'!$B$8:$L$608,9,FALSE)</f>
        <v>1.67</v>
      </c>
      <c r="M127" s="28"/>
      <c r="N127" s="28">
        <f>VLOOKUP($B127,'[2]Manual Rate Pages'!$B$8:$L$608,11,FALSE)</f>
        <v>0.35</v>
      </c>
      <c r="O127" s="28"/>
      <c r="P127" s="10"/>
      <c r="Q127" s="10"/>
    </row>
    <row r="128" spans="1:17">
      <c r="A128" s="10"/>
      <c r="B128" s="26">
        <v>2797</v>
      </c>
      <c r="C128" s="27" t="s">
        <v>21</v>
      </c>
      <c r="D128" s="210" t="s">
        <v>554</v>
      </c>
      <c r="E128" s="27"/>
      <c r="F128" s="28">
        <v>3.63</v>
      </c>
      <c r="G128" s="28"/>
      <c r="H128" s="28">
        <f>VLOOKUP($B128,'[2]Manual Rate Pages'!$B$8:$L$608,5,FALSE)</f>
        <v>9.7799999999999994</v>
      </c>
      <c r="I128" s="28"/>
      <c r="J128" s="213">
        <f>VLOOKUP($B128,'[2]Manual Rate Pages'!$B$8:$L$608,7,FALSE)</f>
        <v>1500</v>
      </c>
      <c r="K128" s="29"/>
      <c r="L128" s="28">
        <f>VLOOKUP($B128,'[2]Manual Rate Pages'!$B$8:$L$608,9,FALSE)</f>
        <v>2.2599999999999998</v>
      </c>
      <c r="M128" s="28"/>
      <c r="N128" s="28">
        <f>VLOOKUP($B128,'[2]Manual Rate Pages'!$B$8:$L$608,11,FALSE)</f>
        <v>0.31</v>
      </c>
      <c r="O128" s="28"/>
      <c r="P128" s="10"/>
      <c r="Q128" s="10"/>
    </row>
    <row r="129" spans="1:17">
      <c r="A129" s="10"/>
      <c r="B129" s="26">
        <v>2799</v>
      </c>
      <c r="C129" s="27" t="s">
        <v>21</v>
      </c>
      <c r="D129" s="210" t="s">
        <v>555</v>
      </c>
      <c r="E129" s="27"/>
      <c r="F129" s="28">
        <v>4.8</v>
      </c>
      <c r="G129" s="28"/>
      <c r="H129" s="28">
        <f>VLOOKUP($B129,'[2]Manual Rate Pages'!$B$8:$L$608,5,FALSE)</f>
        <v>12.94</v>
      </c>
      <c r="I129" s="28"/>
      <c r="J129" s="213">
        <f>VLOOKUP($B129,'[2]Manual Rate Pages'!$B$8:$L$608,7,FALSE)</f>
        <v>1500</v>
      </c>
      <c r="K129" s="29"/>
      <c r="L129" s="28">
        <f>VLOOKUP($B129,'[2]Manual Rate Pages'!$B$8:$L$608,9,FALSE)</f>
        <v>2.84</v>
      </c>
      <c r="M129" s="28"/>
      <c r="N129" s="28">
        <f>VLOOKUP($B129,'[2]Manual Rate Pages'!$B$8:$L$608,11,FALSE)</f>
        <v>0.28000000000000003</v>
      </c>
      <c r="O129" s="28"/>
      <c r="P129" s="10"/>
      <c r="Q129" s="10"/>
    </row>
    <row r="130" spans="1:17">
      <c r="A130" s="10"/>
      <c r="B130" s="26">
        <v>2802</v>
      </c>
      <c r="C130" s="27" t="s">
        <v>21</v>
      </c>
      <c r="D130" s="210" t="s">
        <v>554</v>
      </c>
      <c r="E130" s="27"/>
      <c r="F130" s="28">
        <v>3.57</v>
      </c>
      <c r="G130" s="28"/>
      <c r="H130" s="28">
        <f>VLOOKUP($B130,'[2]Manual Rate Pages'!$B$8:$L$608,5,FALSE)</f>
        <v>9.6199999999999992</v>
      </c>
      <c r="I130" s="28"/>
      <c r="J130" s="213">
        <f>VLOOKUP($B130,'[2]Manual Rate Pages'!$B$8:$L$608,7,FALSE)</f>
        <v>1500</v>
      </c>
      <c r="K130" s="29"/>
      <c r="L130" s="28">
        <f>VLOOKUP($B130,'[2]Manual Rate Pages'!$B$8:$L$608,9,FALSE)</f>
        <v>2.12</v>
      </c>
      <c r="M130" s="28"/>
      <c r="N130" s="28">
        <f>VLOOKUP($B130,'[2]Manual Rate Pages'!$B$8:$L$608,11,FALSE)</f>
        <v>0.28000000000000003</v>
      </c>
      <c r="O130" s="28"/>
      <c r="P130" s="10"/>
      <c r="Q130" s="10"/>
    </row>
    <row r="131" spans="1:17">
      <c r="A131" s="10"/>
      <c r="B131" s="26">
        <v>2835</v>
      </c>
      <c r="C131" s="27" t="s">
        <v>21</v>
      </c>
      <c r="D131" s="210" t="s">
        <v>554</v>
      </c>
      <c r="E131" s="27"/>
      <c r="F131" s="28">
        <v>1.74</v>
      </c>
      <c r="G131" s="28"/>
      <c r="H131" s="28">
        <f>VLOOKUP($B131,'[2]Manual Rate Pages'!$B$8:$L$608,5,FALSE)</f>
        <v>4.6900000000000004</v>
      </c>
      <c r="I131" s="28"/>
      <c r="J131" s="213">
        <f>VLOOKUP($B131,'[2]Manual Rate Pages'!$B$8:$L$608,7,FALSE)</f>
        <v>1098</v>
      </c>
      <c r="K131" s="29"/>
      <c r="L131" s="28">
        <f>VLOOKUP($B131,'[2]Manual Rate Pages'!$B$8:$L$608,9,FALSE)</f>
        <v>1.2</v>
      </c>
      <c r="M131" s="28"/>
      <c r="N131" s="28">
        <f>VLOOKUP($B131,'[2]Manual Rate Pages'!$B$8:$L$608,11,FALSE)</f>
        <v>0.38</v>
      </c>
      <c r="O131" s="28"/>
      <c r="P131" s="10"/>
      <c r="Q131" s="10"/>
    </row>
    <row r="132" spans="1:17">
      <c r="A132" s="10"/>
      <c r="B132" s="26">
        <v>2836</v>
      </c>
      <c r="C132" s="27" t="s">
        <v>21</v>
      </c>
      <c r="D132" s="210" t="s">
        <v>554</v>
      </c>
      <c r="E132" s="27"/>
      <c r="F132" s="28">
        <v>1.3</v>
      </c>
      <c r="G132" s="28"/>
      <c r="H132" s="28">
        <f>VLOOKUP($B132,'[2]Manual Rate Pages'!$B$8:$L$608,5,FALSE)</f>
        <v>3.5</v>
      </c>
      <c r="I132" s="28"/>
      <c r="J132" s="213">
        <f>VLOOKUP($B132,'[2]Manual Rate Pages'!$B$8:$L$608,7,FALSE)</f>
        <v>860</v>
      </c>
      <c r="K132" s="29"/>
      <c r="L132" s="28">
        <f>VLOOKUP($B132,'[2]Manual Rate Pages'!$B$8:$L$608,9,FALSE)</f>
        <v>0.89</v>
      </c>
      <c r="M132" s="28"/>
      <c r="N132" s="28">
        <f>VLOOKUP($B132,'[2]Manual Rate Pages'!$B$8:$L$608,11,FALSE)</f>
        <v>0.38</v>
      </c>
      <c r="O132" s="28"/>
      <c r="P132" s="10"/>
      <c r="Q132" s="10"/>
    </row>
    <row r="133" spans="1:17">
      <c r="A133" s="10"/>
      <c r="B133" s="26">
        <v>2841</v>
      </c>
      <c r="C133" s="27" t="s">
        <v>21</v>
      </c>
      <c r="D133" s="210" t="s">
        <v>554</v>
      </c>
      <c r="E133" s="27"/>
      <c r="F133" s="28">
        <v>2.58</v>
      </c>
      <c r="G133" s="28"/>
      <c r="H133" s="28">
        <f>VLOOKUP($B133,'[2]Manual Rate Pages'!$B$8:$L$608,5,FALSE)</f>
        <v>6.95</v>
      </c>
      <c r="I133" s="28"/>
      <c r="J133" s="213">
        <f>VLOOKUP($B133,'[2]Manual Rate Pages'!$B$8:$L$608,7,FALSE)</f>
        <v>1500</v>
      </c>
      <c r="K133" s="29"/>
      <c r="L133" s="28">
        <f>VLOOKUP($B133,'[2]Manual Rate Pages'!$B$8:$L$608,9,FALSE)</f>
        <v>1.67</v>
      </c>
      <c r="M133" s="28"/>
      <c r="N133" s="28">
        <f>VLOOKUP($B133,'[2]Manual Rate Pages'!$B$8:$L$608,11,FALSE)</f>
        <v>0.35</v>
      </c>
      <c r="O133" s="28"/>
      <c r="P133" s="10"/>
      <c r="Q133" s="10"/>
    </row>
    <row r="134" spans="1:17">
      <c r="A134" s="10"/>
      <c r="B134" s="26">
        <v>2881</v>
      </c>
      <c r="C134" s="27" t="s">
        <v>21</v>
      </c>
      <c r="D134" s="210" t="s">
        <v>554</v>
      </c>
      <c r="E134" s="27"/>
      <c r="F134" s="28">
        <v>2.74</v>
      </c>
      <c r="G134" s="28"/>
      <c r="H134" s="28">
        <f>VLOOKUP($B134,'[2]Manual Rate Pages'!$B$8:$L$608,5,FALSE)</f>
        <v>7.38</v>
      </c>
      <c r="I134" s="28"/>
      <c r="J134" s="213">
        <f>VLOOKUP($B134,'[2]Manual Rate Pages'!$B$8:$L$608,7,FALSE)</f>
        <v>1500</v>
      </c>
      <c r="K134" s="29"/>
      <c r="L134" s="28">
        <f>VLOOKUP($B134,'[2]Manual Rate Pages'!$B$8:$L$608,9,FALSE)</f>
        <v>1.89</v>
      </c>
      <c r="M134" s="28"/>
      <c r="N134" s="28">
        <f>VLOOKUP($B134,'[2]Manual Rate Pages'!$B$8:$L$608,11,FALSE)</f>
        <v>0.38</v>
      </c>
      <c r="O134" s="28"/>
      <c r="P134" s="10"/>
      <c r="Q134" s="10"/>
    </row>
    <row r="135" spans="1:17">
      <c r="A135" s="10"/>
      <c r="B135" s="26">
        <v>2883</v>
      </c>
      <c r="C135" s="27" t="s">
        <v>21</v>
      </c>
      <c r="D135" s="210" t="s">
        <v>554</v>
      </c>
      <c r="E135" s="27"/>
      <c r="F135" s="28">
        <v>2.71</v>
      </c>
      <c r="G135" s="28"/>
      <c r="H135" s="28">
        <f>VLOOKUP($B135,'[2]Manual Rate Pages'!$B$8:$L$608,5,FALSE)</f>
        <v>7.3</v>
      </c>
      <c r="I135" s="28"/>
      <c r="J135" s="213">
        <f>VLOOKUP($B135,'[2]Manual Rate Pages'!$B$8:$L$608,7,FALSE)</f>
        <v>1500</v>
      </c>
      <c r="K135" s="29"/>
      <c r="L135" s="28">
        <f>VLOOKUP($B135,'[2]Manual Rate Pages'!$B$8:$L$608,9,FALSE)</f>
        <v>1.68</v>
      </c>
      <c r="M135" s="28"/>
      <c r="N135" s="28">
        <f>VLOOKUP($B135,'[2]Manual Rate Pages'!$B$8:$L$608,11,FALSE)</f>
        <v>0.31</v>
      </c>
      <c r="O135" s="28"/>
      <c r="P135" s="10"/>
      <c r="Q135" s="10"/>
    </row>
    <row r="136" spans="1:17">
      <c r="A136" s="10"/>
      <c r="B136" s="26">
        <v>2913</v>
      </c>
      <c r="C136" s="27" t="s">
        <v>21</v>
      </c>
      <c r="D136" s="210" t="s">
        <v>560</v>
      </c>
      <c r="E136" s="27"/>
      <c r="F136" s="28" t="s">
        <v>31</v>
      </c>
      <c r="G136" s="28"/>
      <c r="H136" s="28" t="str">
        <f>VLOOKUP($B136,'[2]Manual Rate Pages'!$B$8:$L$608,5,FALSE)</f>
        <v>–</v>
      </c>
      <c r="I136" s="28"/>
      <c r="J136" s="213" t="str">
        <f>VLOOKUP($B136,'[2]Manual Rate Pages'!$B$8:$L$608,7,FALSE)</f>
        <v>–</v>
      </c>
      <c r="K136" s="29"/>
      <c r="L136" s="28">
        <f>VLOOKUP($B136,'[2]Manual Rate Pages'!$B$8:$L$608,9,FALSE)</f>
        <v>1.68</v>
      </c>
      <c r="M136" s="28"/>
      <c r="N136" s="28">
        <f>VLOOKUP($B136,'[2]Manual Rate Pages'!$B$8:$L$608,11,FALSE)</f>
        <v>0.31</v>
      </c>
      <c r="O136" s="28"/>
      <c r="P136" s="10"/>
      <c r="Q136" s="10"/>
    </row>
    <row r="137" spans="1:17">
      <c r="A137" s="10"/>
      <c r="B137" s="26">
        <v>2915</v>
      </c>
      <c r="C137" s="27" t="s">
        <v>21</v>
      </c>
      <c r="D137" s="210" t="s">
        <v>554</v>
      </c>
      <c r="E137" s="27"/>
      <c r="F137" s="28">
        <v>1.75</v>
      </c>
      <c r="G137" s="28"/>
      <c r="H137" s="28">
        <f>VLOOKUP($B137,'[2]Manual Rate Pages'!$B$8:$L$608,5,FALSE)</f>
        <v>4.72</v>
      </c>
      <c r="I137" s="28"/>
      <c r="J137" s="213">
        <f>VLOOKUP($B137,'[2]Manual Rate Pages'!$B$8:$L$608,7,FALSE)</f>
        <v>1104</v>
      </c>
      <c r="K137" s="29"/>
      <c r="L137" s="28">
        <f>VLOOKUP($B137,'[2]Manual Rate Pages'!$B$8:$L$608,9,FALSE)</f>
        <v>1.03</v>
      </c>
      <c r="M137" s="28"/>
      <c r="N137" s="28">
        <f>VLOOKUP($B137,'[2]Manual Rate Pages'!$B$8:$L$608,11,FALSE)</f>
        <v>0.28000000000000003</v>
      </c>
      <c r="O137" s="28"/>
      <c r="P137" s="10"/>
      <c r="Q137" s="10"/>
    </row>
    <row r="138" spans="1:17">
      <c r="A138" s="10"/>
      <c r="B138" s="26">
        <v>2916</v>
      </c>
      <c r="C138" s="27" t="s">
        <v>21</v>
      </c>
      <c r="D138" s="210" t="s">
        <v>554</v>
      </c>
      <c r="E138" s="27"/>
      <c r="F138" s="28">
        <v>2.57</v>
      </c>
      <c r="G138" s="28"/>
      <c r="H138" s="28">
        <f>VLOOKUP($B138,'[2]Manual Rate Pages'!$B$8:$L$608,5,FALSE)</f>
        <v>6.93</v>
      </c>
      <c r="I138" s="28"/>
      <c r="J138" s="213">
        <f>VLOOKUP($B138,'[2]Manual Rate Pages'!$B$8:$L$608,7,FALSE)</f>
        <v>1500</v>
      </c>
      <c r="K138" s="29"/>
      <c r="L138" s="28">
        <f>VLOOKUP($B138,'[2]Manual Rate Pages'!$B$8:$L$608,9,FALSE)</f>
        <v>1.33</v>
      </c>
      <c r="M138" s="28"/>
      <c r="N138" s="28">
        <f>VLOOKUP($B138,'[2]Manual Rate Pages'!$B$8:$L$608,11,FALSE)</f>
        <v>0.22</v>
      </c>
      <c r="O138" s="28"/>
      <c r="P138" s="10"/>
      <c r="Q138" s="10"/>
    </row>
    <row r="139" spans="1:17">
      <c r="A139" s="10"/>
      <c r="B139" s="26">
        <v>2923</v>
      </c>
      <c r="C139" s="27" t="s">
        <v>21</v>
      </c>
      <c r="D139" s="210" t="s">
        <v>554</v>
      </c>
      <c r="E139" s="27"/>
      <c r="F139" s="28">
        <v>1.56</v>
      </c>
      <c r="G139" s="28"/>
      <c r="H139" s="28">
        <f>VLOOKUP($B139,'[2]Manual Rate Pages'!$B$8:$L$608,5,FALSE)</f>
        <v>4.2</v>
      </c>
      <c r="I139" s="28"/>
      <c r="J139" s="213">
        <f>VLOOKUP($B139,'[2]Manual Rate Pages'!$B$8:$L$608,7,FALSE)</f>
        <v>1000</v>
      </c>
      <c r="K139" s="29"/>
      <c r="L139" s="28">
        <f>VLOOKUP($B139,'[2]Manual Rate Pages'!$B$8:$L$608,9,FALSE)</f>
        <v>1.01</v>
      </c>
      <c r="M139" s="28"/>
      <c r="N139" s="28">
        <f>VLOOKUP($B139,'[2]Manual Rate Pages'!$B$8:$L$608,11,FALSE)</f>
        <v>0.35</v>
      </c>
      <c r="O139" s="28"/>
      <c r="P139" s="10"/>
      <c r="Q139" s="10"/>
    </row>
    <row r="140" spans="1:17">
      <c r="A140" s="10"/>
      <c r="B140" s="26">
        <v>2942</v>
      </c>
      <c r="C140" s="27" t="s">
        <v>21</v>
      </c>
      <c r="D140" s="210" t="s">
        <v>560</v>
      </c>
      <c r="E140" s="27"/>
      <c r="F140" s="28" t="s">
        <v>31</v>
      </c>
      <c r="G140" s="28"/>
      <c r="H140" s="28" t="str">
        <f>VLOOKUP($B140,'[2]Manual Rate Pages'!$B$8:$L$608,5,FALSE)</f>
        <v>–</v>
      </c>
      <c r="I140" s="28"/>
      <c r="J140" s="213" t="str">
        <f>VLOOKUP($B140,'[2]Manual Rate Pages'!$B$8:$L$608,7,FALSE)</f>
        <v>–</v>
      </c>
      <c r="K140" s="29"/>
      <c r="L140" s="28">
        <f>VLOOKUP($B140,'[2]Manual Rate Pages'!$B$8:$L$608,9,FALSE)</f>
        <v>0.48</v>
      </c>
      <c r="M140" s="28"/>
      <c r="N140" s="28">
        <f>VLOOKUP($B140,'[2]Manual Rate Pages'!$B$8:$L$608,11,FALSE)</f>
        <v>0.38</v>
      </c>
      <c r="O140" s="28"/>
      <c r="P140" s="10"/>
      <c r="Q140" s="10"/>
    </row>
    <row r="141" spans="1:17">
      <c r="A141" s="10"/>
      <c r="B141" s="26">
        <v>2960</v>
      </c>
      <c r="C141" s="27" t="s">
        <v>21</v>
      </c>
      <c r="D141" s="210" t="s">
        <v>554</v>
      </c>
      <c r="E141" s="27"/>
      <c r="F141" s="28">
        <v>2.6</v>
      </c>
      <c r="G141" s="28"/>
      <c r="H141" s="28">
        <f>VLOOKUP($B141,'[2]Manual Rate Pages'!$B$8:$L$608,5,FALSE)</f>
        <v>7.01</v>
      </c>
      <c r="I141" s="28"/>
      <c r="J141" s="213">
        <f>VLOOKUP($B141,'[2]Manual Rate Pages'!$B$8:$L$608,7,FALSE)</f>
        <v>1500</v>
      </c>
      <c r="K141" s="29"/>
      <c r="L141" s="28">
        <f>VLOOKUP($B141,'[2]Manual Rate Pages'!$B$8:$L$608,9,FALSE)</f>
        <v>1.61</v>
      </c>
      <c r="M141" s="28"/>
      <c r="N141" s="28">
        <f>VLOOKUP($B141,'[2]Manual Rate Pages'!$B$8:$L$608,11,FALSE)</f>
        <v>0.31</v>
      </c>
      <c r="O141" s="28"/>
      <c r="P141" s="10"/>
      <c r="Q141" s="10"/>
    </row>
    <row r="142" spans="1:17">
      <c r="A142" s="10"/>
      <c r="B142" s="26">
        <v>3004</v>
      </c>
      <c r="C142" s="27" t="s">
        <v>21</v>
      </c>
      <c r="D142" s="210" t="s">
        <v>554</v>
      </c>
      <c r="E142" s="27"/>
      <c r="F142" s="28">
        <v>0.92</v>
      </c>
      <c r="G142" s="28"/>
      <c r="H142" s="28">
        <f>VLOOKUP($B142,'[2]Manual Rate Pages'!$B$8:$L$608,5,FALSE)</f>
        <v>2.48</v>
      </c>
      <c r="I142" s="28"/>
      <c r="J142" s="213">
        <f>VLOOKUP($B142,'[2]Manual Rate Pages'!$B$8:$L$608,7,FALSE)</f>
        <v>656</v>
      </c>
      <c r="K142" s="29"/>
      <c r="L142" s="28">
        <f>VLOOKUP($B142,'[2]Manual Rate Pages'!$B$8:$L$608,9,FALSE)</f>
        <v>0.51</v>
      </c>
      <c r="M142" s="28"/>
      <c r="N142" s="28">
        <f>VLOOKUP($B142,'[2]Manual Rate Pages'!$B$8:$L$608,11,FALSE)</f>
        <v>0.25</v>
      </c>
      <c r="O142" s="28"/>
      <c r="P142" s="10"/>
      <c r="Q142" s="10"/>
    </row>
    <row r="143" spans="1:17">
      <c r="A143" s="10"/>
      <c r="B143" s="26">
        <v>3018</v>
      </c>
      <c r="C143" s="27" t="s">
        <v>21</v>
      </c>
      <c r="D143" s="210" t="s">
        <v>554</v>
      </c>
      <c r="E143" s="27"/>
      <c r="F143" s="28">
        <v>2.8</v>
      </c>
      <c r="G143" s="28"/>
      <c r="H143" s="28">
        <f>VLOOKUP($B143,'[2]Manual Rate Pages'!$B$8:$L$608,5,FALSE)</f>
        <v>7.55</v>
      </c>
      <c r="I143" s="28"/>
      <c r="J143" s="213">
        <f>VLOOKUP($B143,'[2]Manual Rate Pages'!$B$8:$L$608,7,FALSE)</f>
        <v>1500</v>
      </c>
      <c r="K143" s="29"/>
      <c r="L143" s="28">
        <f>VLOOKUP($B143,'[2]Manual Rate Pages'!$B$8:$L$608,9,FALSE)</f>
        <v>1.54</v>
      </c>
      <c r="M143" s="28"/>
      <c r="N143" s="28">
        <f>VLOOKUP($B143,'[2]Manual Rate Pages'!$B$8:$L$608,11,FALSE)</f>
        <v>0.25</v>
      </c>
      <c r="O143" s="28"/>
      <c r="P143" s="10"/>
      <c r="Q143" s="10"/>
    </row>
    <row r="144" spans="1:17">
      <c r="A144" s="10"/>
      <c r="B144" s="26">
        <v>3022</v>
      </c>
      <c r="C144" s="27" t="s">
        <v>21</v>
      </c>
      <c r="D144" s="210" t="s">
        <v>554</v>
      </c>
      <c r="E144" s="27"/>
      <c r="F144" s="28">
        <v>4.3099999999999996</v>
      </c>
      <c r="G144" s="28"/>
      <c r="H144" s="28">
        <f>VLOOKUP($B144,'[2]Manual Rate Pages'!$B$8:$L$608,5,FALSE)</f>
        <v>11.62</v>
      </c>
      <c r="I144" s="28"/>
      <c r="J144" s="213">
        <f>VLOOKUP($B144,'[2]Manual Rate Pages'!$B$8:$L$608,7,FALSE)</f>
        <v>1500</v>
      </c>
      <c r="K144" s="29"/>
      <c r="L144" s="28">
        <f>VLOOKUP($B144,'[2]Manual Rate Pages'!$B$8:$L$608,9,FALSE)</f>
        <v>2.78</v>
      </c>
      <c r="M144" s="28"/>
      <c r="N144" s="28">
        <f>VLOOKUP($B144,'[2]Manual Rate Pages'!$B$8:$L$608,11,FALSE)</f>
        <v>0.35</v>
      </c>
      <c r="O144" s="28"/>
      <c r="P144" s="10"/>
      <c r="Q144" s="10"/>
    </row>
    <row r="145" spans="1:17">
      <c r="A145" s="10"/>
      <c r="B145" s="26">
        <v>3027</v>
      </c>
      <c r="C145" s="27" t="s">
        <v>21</v>
      </c>
      <c r="D145" s="210" t="s">
        <v>554</v>
      </c>
      <c r="E145" s="27"/>
      <c r="F145" s="28">
        <v>1.57</v>
      </c>
      <c r="G145" s="28"/>
      <c r="H145" s="28">
        <f>VLOOKUP($B145,'[2]Manual Rate Pages'!$B$8:$L$608,5,FALSE)</f>
        <v>4.2300000000000004</v>
      </c>
      <c r="I145" s="28"/>
      <c r="J145" s="213">
        <f>VLOOKUP($B145,'[2]Manual Rate Pages'!$B$8:$L$608,7,FALSE)</f>
        <v>1006</v>
      </c>
      <c r="K145" s="29"/>
      <c r="L145" s="28">
        <f>VLOOKUP($B145,'[2]Manual Rate Pages'!$B$8:$L$608,9,FALSE)</f>
        <v>0.86</v>
      </c>
      <c r="M145" s="28"/>
      <c r="N145" s="28">
        <f>VLOOKUP($B145,'[2]Manual Rate Pages'!$B$8:$L$608,11,FALSE)</f>
        <v>0.25</v>
      </c>
      <c r="O145" s="28"/>
      <c r="P145" s="10"/>
      <c r="Q145" s="10"/>
    </row>
    <row r="146" spans="1:17">
      <c r="A146" s="10"/>
      <c r="B146" s="26">
        <v>3028</v>
      </c>
      <c r="C146" s="27" t="s">
        <v>21</v>
      </c>
      <c r="D146" s="210" t="s">
        <v>554</v>
      </c>
      <c r="E146" s="27"/>
      <c r="F146" s="28">
        <v>1.73</v>
      </c>
      <c r="G146" s="28"/>
      <c r="H146" s="28">
        <f>VLOOKUP($B146,'[2]Manual Rate Pages'!$B$8:$L$608,5,FALSE)</f>
        <v>4.66</v>
      </c>
      <c r="I146" s="28"/>
      <c r="J146" s="213">
        <f>VLOOKUP($B146,'[2]Manual Rate Pages'!$B$8:$L$608,7,FALSE)</f>
        <v>1092</v>
      </c>
      <c r="K146" s="29"/>
      <c r="L146" s="28">
        <f>VLOOKUP($B146,'[2]Manual Rate Pages'!$B$8:$L$608,9,FALSE)</f>
        <v>1.08</v>
      </c>
      <c r="M146" s="28"/>
      <c r="N146" s="28">
        <f>VLOOKUP($B146,'[2]Manual Rate Pages'!$B$8:$L$608,11,FALSE)</f>
        <v>0.31</v>
      </c>
      <c r="O146" s="28"/>
      <c r="P146" s="10"/>
      <c r="Q146" s="10"/>
    </row>
    <row r="147" spans="1:17">
      <c r="A147" s="10"/>
      <c r="B147" s="26">
        <v>3030</v>
      </c>
      <c r="C147" s="27" t="s">
        <v>21</v>
      </c>
      <c r="D147" s="210" t="s">
        <v>554</v>
      </c>
      <c r="E147" s="27"/>
      <c r="F147" s="28">
        <v>4.07</v>
      </c>
      <c r="G147" s="28"/>
      <c r="H147" s="28">
        <f>VLOOKUP($B147,'[2]Manual Rate Pages'!$B$8:$L$608,5,FALSE)</f>
        <v>10.97</v>
      </c>
      <c r="I147" s="28"/>
      <c r="J147" s="213">
        <f>VLOOKUP($B147,'[2]Manual Rate Pages'!$B$8:$L$608,7,FALSE)</f>
        <v>1500</v>
      </c>
      <c r="K147" s="29"/>
      <c r="L147" s="28">
        <f>VLOOKUP($B147,'[2]Manual Rate Pages'!$B$8:$L$608,9,FALSE)</f>
        <v>2.2400000000000002</v>
      </c>
      <c r="M147" s="28"/>
      <c r="N147" s="28">
        <f>VLOOKUP($B147,'[2]Manual Rate Pages'!$B$8:$L$608,11,FALSE)</f>
        <v>0.25</v>
      </c>
      <c r="O147" s="28"/>
      <c r="P147" s="10"/>
      <c r="Q147" s="10"/>
    </row>
    <row r="148" spans="1:17">
      <c r="A148" s="10"/>
      <c r="B148" s="26">
        <v>3040</v>
      </c>
      <c r="C148" s="27" t="s">
        <v>21</v>
      </c>
      <c r="D148" s="210" t="s">
        <v>554</v>
      </c>
      <c r="E148" s="27"/>
      <c r="F148" s="28">
        <v>4.1900000000000004</v>
      </c>
      <c r="G148" s="28"/>
      <c r="H148" s="28">
        <f>VLOOKUP($B148,'[2]Manual Rate Pages'!$B$8:$L$608,5,FALSE)</f>
        <v>11.29</v>
      </c>
      <c r="I148" s="28"/>
      <c r="J148" s="213">
        <f>VLOOKUP($B148,'[2]Manual Rate Pages'!$B$8:$L$608,7,FALSE)</f>
        <v>1500</v>
      </c>
      <c r="K148" s="29"/>
      <c r="L148" s="28">
        <f>VLOOKUP($B148,'[2]Manual Rate Pages'!$B$8:$L$608,9,FALSE)</f>
        <v>2.2999999999999998</v>
      </c>
      <c r="M148" s="28"/>
      <c r="N148" s="28">
        <f>VLOOKUP($B148,'[2]Manual Rate Pages'!$B$8:$L$608,11,FALSE)</f>
        <v>0.25</v>
      </c>
      <c r="O148" s="28"/>
      <c r="P148" s="10"/>
      <c r="Q148" s="10"/>
    </row>
    <row r="149" spans="1:17">
      <c r="A149" s="10"/>
      <c r="B149" s="26">
        <v>3041</v>
      </c>
      <c r="C149" s="27" t="s">
        <v>21</v>
      </c>
      <c r="D149" s="210" t="s">
        <v>554</v>
      </c>
      <c r="E149" s="27"/>
      <c r="F149" s="28">
        <v>2.83</v>
      </c>
      <c r="G149" s="28"/>
      <c r="H149" s="28">
        <f>VLOOKUP($B149,'[2]Manual Rate Pages'!$B$8:$L$608,5,FALSE)</f>
        <v>7.63</v>
      </c>
      <c r="I149" s="28"/>
      <c r="J149" s="213">
        <f>VLOOKUP($B149,'[2]Manual Rate Pages'!$B$8:$L$608,7,FALSE)</f>
        <v>1500</v>
      </c>
      <c r="K149" s="29"/>
      <c r="L149" s="28">
        <f>VLOOKUP($B149,'[2]Manual Rate Pages'!$B$8:$L$608,9,FALSE)</f>
        <v>1.76</v>
      </c>
      <c r="M149" s="28"/>
      <c r="N149" s="28">
        <f>VLOOKUP($B149,'[2]Manual Rate Pages'!$B$8:$L$608,11,FALSE)</f>
        <v>0.31</v>
      </c>
      <c r="O149" s="28"/>
      <c r="P149" s="10"/>
      <c r="Q149" s="10"/>
    </row>
    <row r="150" spans="1:17">
      <c r="A150" s="10"/>
      <c r="B150" s="26">
        <v>3042</v>
      </c>
      <c r="C150" s="27" t="s">
        <v>21</v>
      </c>
      <c r="D150" s="210" t="s">
        <v>554</v>
      </c>
      <c r="E150" s="27"/>
      <c r="F150" s="28">
        <v>2.0699999999999998</v>
      </c>
      <c r="G150" s="28"/>
      <c r="H150" s="28">
        <f>VLOOKUP($B150,'[2]Manual Rate Pages'!$B$8:$L$608,5,FALSE)</f>
        <v>5.58</v>
      </c>
      <c r="I150" s="28"/>
      <c r="J150" s="213">
        <f>VLOOKUP($B150,'[2]Manual Rate Pages'!$B$8:$L$608,7,FALSE)</f>
        <v>1276</v>
      </c>
      <c r="K150" s="29"/>
      <c r="L150" s="28">
        <f>VLOOKUP($B150,'[2]Manual Rate Pages'!$B$8:$L$608,9,FALSE)</f>
        <v>1.22</v>
      </c>
      <c r="M150" s="28"/>
      <c r="N150" s="28">
        <f>VLOOKUP($B150,'[2]Manual Rate Pages'!$B$8:$L$608,11,FALSE)</f>
        <v>0.28000000000000003</v>
      </c>
      <c r="O150" s="28"/>
      <c r="P150" s="10"/>
      <c r="Q150" s="10"/>
    </row>
    <row r="151" spans="1:17">
      <c r="A151" s="10"/>
      <c r="B151" s="26">
        <v>3064</v>
      </c>
      <c r="C151" s="27" t="s">
        <v>21</v>
      </c>
      <c r="D151" s="210" t="s">
        <v>554</v>
      </c>
      <c r="E151" s="27"/>
      <c r="F151" s="28">
        <v>3.25</v>
      </c>
      <c r="G151" s="28"/>
      <c r="H151" s="28">
        <f>VLOOKUP($B151,'[2]Manual Rate Pages'!$B$8:$L$608,5,FALSE)</f>
        <v>8.76</v>
      </c>
      <c r="I151" s="28"/>
      <c r="J151" s="213">
        <f>VLOOKUP($B151,'[2]Manual Rate Pages'!$B$8:$L$608,7,FALSE)</f>
        <v>1500</v>
      </c>
      <c r="K151" s="29"/>
      <c r="L151" s="28">
        <f>VLOOKUP($B151,'[2]Manual Rate Pages'!$B$8:$L$608,9,FALSE)</f>
        <v>2.0299999999999998</v>
      </c>
      <c r="M151" s="28"/>
      <c r="N151" s="28">
        <f>VLOOKUP($B151,'[2]Manual Rate Pages'!$B$8:$L$608,11,FALSE)</f>
        <v>0.31</v>
      </c>
      <c r="O151" s="28"/>
      <c r="P151" s="10"/>
      <c r="Q151" s="10"/>
    </row>
    <row r="152" spans="1:17">
      <c r="A152" s="10"/>
      <c r="B152" s="26">
        <v>3069</v>
      </c>
      <c r="C152" s="27" t="s">
        <v>21</v>
      </c>
      <c r="D152" s="210" t="s">
        <v>560</v>
      </c>
      <c r="E152" s="27"/>
      <c r="F152" s="28" t="s">
        <v>31</v>
      </c>
      <c r="G152" s="28"/>
      <c r="H152" s="28" t="str">
        <f>VLOOKUP($B152,'[2]Manual Rate Pages'!$B$8:$L$608,5,FALSE)</f>
        <v>–</v>
      </c>
      <c r="I152" s="28"/>
      <c r="J152" s="213" t="str">
        <f>VLOOKUP($B152,'[2]Manual Rate Pages'!$B$8:$L$608,7,FALSE)</f>
        <v>–</v>
      </c>
      <c r="K152" s="29"/>
      <c r="L152" s="28">
        <f>VLOOKUP($B152,'[2]Manual Rate Pages'!$B$8:$L$608,9,FALSE)</f>
        <v>1.17</v>
      </c>
      <c r="M152" s="28"/>
      <c r="N152" s="28">
        <f>VLOOKUP($B152,'[2]Manual Rate Pages'!$B$8:$L$608,11,FALSE)</f>
        <v>0.31</v>
      </c>
      <c r="O152" s="28"/>
      <c r="P152" s="10"/>
      <c r="Q152" s="10"/>
    </row>
    <row r="153" spans="1:17">
      <c r="A153" s="10"/>
      <c r="B153" s="26">
        <v>3076</v>
      </c>
      <c r="C153" s="27" t="s">
        <v>21</v>
      </c>
      <c r="D153" s="210" t="s">
        <v>554</v>
      </c>
      <c r="E153" s="27"/>
      <c r="F153" s="28">
        <v>1.88</v>
      </c>
      <c r="G153" s="28"/>
      <c r="H153" s="28">
        <f>VLOOKUP($B153,'[2]Manual Rate Pages'!$B$8:$L$608,5,FALSE)</f>
        <v>5.07</v>
      </c>
      <c r="I153" s="28"/>
      <c r="J153" s="213">
        <f>VLOOKUP($B153,'[2]Manual Rate Pages'!$B$8:$L$608,7,FALSE)</f>
        <v>1174</v>
      </c>
      <c r="K153" s="29"/>
      <c r="L153" s="28">
        <f>VLOOKUP($B153,'[2]Manual Rate Pages'!$B$8:$L$608,9,FALSE)</f>
        <v>1.17</v>
      </c>
      <c r="M153" s="28"/>
      <c r="N153" s="28">
        <f>VLOOKUP($B153,'[2]Manual Rate Pages'!$B$8:$L$608,11,FALSE)</f>
        <v>0.31</v>
      </c>
      <c r="O153" s="28"/>
      <c r="P153" s="10"/>
      <c r="Q153" s="10"/>
    </row>
    <row r="154" spans="1:17">
      <c r="A154" s="10"/>
      <c r="B154" s="26">
        <v>3081</v>
      </c>
      <c r="C154" s="27" t="s">
        <v>3</v>
      </c>
      <c r="D154" s="210" t="s">
        <v>554</v>
      </c>
      <c r="E154" s="27"/>
      <c r="F154" s="28">
        <v>2.57</v>
      </c>
      <c r="G154" s="28"/>
      <c r="H154" s="28">
        <f>VLOOKUP($B154,'[2]Manual Rate Pages'!$B$8:$L$608,5,FALSE)</f>
        <v>6.92</v>
      </c>
      <c r="I154" s="28"/>
      <c r="J154" s="213">
        <f>VLOOKUP($B154,'[2]Manual Rate Pages'!$B$8:$L$608,7,FALSE)</f>
        <v>1500</v>
      </c>
      <c r="K154" s="29"/>
      <c r="L154" s="28">
        <f>VLOOKUP($B154,'[2]Manual Rate Pages'!$B$8:$L$608,9,FALSE)</f>
        <v>1.39</v>
      </c>
      <c r="M154" s="28"/>
      <c r="N154" s="28">
        <f>VLOOKUP($B154,'[2]Manual Rate Pages'!$B$8:$L$608,11,FALSE)</f>
        <v>0.25</v>
      </c>
      <c r="O154" s="28"/>
      <c r="P154" s="10"/>
      <c r="Q154" s="10"/>
    </row>
    <row r="155" spans="1:17">
      <c r="A155" s="10"/>
      <c r="B155" s="26">
        <v>3082</v>
      </c>
      <c r="C155" s="27" t="s">
        <v>3</v>
      </c>
      <c r="D155" s="210" t="s">
        <v>554</v>
      </c>
      <c r="E155" s="27"/>
      <c r="F155" s="28">
        <v>2.66</v>
      </c>
      <c r="G155" s="28"/>
      <c r="H155" s="28">
        <f>VLOOKUP($B155,'[2]Manual Rate Pages'!$B$8:$L$608,5,FALSE)</f>
        <v>7.17</v>
      </c>
      <c r="I155" s="28"/>
      <c r="J155" s="213">
        <f>VLOOKUP($B155,'[2]Manual Rate Pages'!$B$8:$L$608,7,FALSE)</f>
        <v>1500</v>
      </c>
      <c r="K155" s="29"/>
      <c r="L155" s="28">
        <f>VLOOKUP($B155,'[2]Manual Rate Pages'!$B$8:$L$608,9,FALSE)</f>
        <v>1.45</v>
      </c>
      <c r="M155" s="28"/>
      <c r="N155" s="28">
        <f>VLOOKUP($B155,'[2]Manual Rate Pages'!$B$8:$L$608,11,FALSE)</f>
        <v>0.25</v>
      </c>
      <c r="O155" s="28"/>
      <c r="P155" s="10"/>
      <c r="Q155" s="10"/>
    </row>
    <row r="156" spans="1:17">
      <c r="A156" s="10"/>
      <c r="B156" s="26">
        <v>3085</v>
      </c>
      <c r="C156" s="27" t="s">
        <v>3</v>
      </c>
      <c r="D156" s="210" t="s">
        <v>554</v>
      </c>
      <c r="E156" s="27"/>
      <c r="F156" s="28">
        <v>2.65</v>
      </c>
      <c r="G156" s="28"/>
      <c r="H156" s="28">
        <f>VLOOKUP($B156,'[2]Manual Rate Pages'!$B$8:$L$608,5,FALSE)</f>
        <v>7.14</v>
      </c>
      <c r="I156" s="28"/>
      <c r="J156" s="213">
        <f>VLOOKUP($B156,'[2]Manual Rate Pages'!$B$8:$L$608,7,FALSE)</f>
        <v>1500</v>
      </c>
      <c r="K156" s="29"/>
      <c r="L156" s="28">
        <f>VLOOKUP($B156,'[2]Manual Rate Pages'!$B$8:$L$608,9,FALSE)</f>
        <v>1.43</v>
      </c>
      <c r="M156" s="28"/>
      <c r="N156" s="28">
        <f>VLOOKUP($B156,'[2]Manual Rate Pages'!$B$8:$L$608,11,FALSE)</f>
        <v>0.25</v>
      </c>
      <c r="O156" s="28"/>
      <c r="P156" s="10"/>
      <c r="Q156" s="10"/>
    </row>
    <row r="157" spans="1:17">
      <c r="A157" s="10"/>
      <c r="B157" s="26">
        <v>3110</v>
      </c>
      <c r="C157" s="27" t="s">
        <v>21</v>
      </c>
      <c r="D157" s="210" t="s">
        <v>554</v>
      </c>
      <c r="E157" s="27"/>
      <c r="F157" s="28">
        <v>2.74</v>
      </c>
      <c r="G157" s="28"/>
      <c r="H157" s="28">
        <f>VLOOKUP($B157,'[2]Manual Rate Pages'!$B$8:$L$608,5,FALSE)</f>
        <v>7.38</v>
      </c>
      <c r="I157" s="28"/>
      <c r="J157" s="213">
        <f>VLOOKUP($B157,'[2]Manual Rate Pages'!$B$8:$L$608,7,FALSE)</f>
        <v>1500</v>
      </c>
      <c r="K157" s="29"/>
      <c r="L157" s="28">
        <f>VLOOKUP($B157,'[2]Manual Rate Pages'!$B$8:$L$608,9,FALSE)</f>
        <v>1.7</v>
      </c>
      <c r="M157" s="28"/>
      <c r="N157" s="28">
        <f>VLOOKUP($B157,'[2]Manual Rate Pages'!$B$8:$L$608,11,FALSE)</f>
        <v>0.31</v>
      </c>
      <c r="O157" s="28"/>
      <c r="P157" s="10"/>
      <c r="Q157" s="10"/>
    </row>
    <row r="158" spans="1:17">
      <c r="A158" s="10"/>
      <c r="B158" s="26">
        <v>3111</v>
      </c>
      <c r="C158" s="27" t="s">
        <v>21</v>
      </c>
      <c r="D158" s="210" t="s">
        <v>554</v>
      </c>
      <c r="E158" s="27"/>
      <c r="F158" s="28">
        <v>1.92</v>
      </c>
      <c r="G158" s="28"/>
      <c r="H158" s="28">
        <f>VLOOKUP($B158,'[2]Manual Rate Pages'!$B$8:$L$608,5,FALSE)</f>
        <v>5.17</v>
      </c>
      <c r="I158" s="28"/>
      <c r="J158" s="213">
        <f>VLOOKUP($B158,'[2]Manual Rate Pages'!$B$8:$L$608,7,FALSE)</f>
        <v>1194</v>
      </c>
      <c r="K158" s="29"/>
      <c r="L158" s="28">
        <f>VLOOKUP($B158,'[2]Manual Rate Pages'!$B$8:$L$608,9,FALSE)</f>
        <v>1.19</v>
      </c>
      <c r="M158" s="28"/>
      <c r="N158" s="28">
        <f>VLOOKUP($B158,'[2]Manual Rate Pages'!$B$8:$L$608,11,FALSE)</f>
        <v>0.31</v>
      </c>
      <c r="O158" s="28"/>
      <c r="P158" s="10"/>
      <c r="Q158" s="10"/>
    </row>
    <row r="159" spans="1:17">
      <c r="A159" s="10"/>
      <c r="B159" s="26">
        <v>3113</v>
      </c>
      <c r="C159" s="27" t="s">
        <v>21</v>
      </c>
      <c r="D159" s="210" t="s">
        <v>554</v>
      </c>
      <c r="E159" s="27"/>
      <c r="F159" s="28">
        <v>1.25</v>
      </c>
      <c r="G159" s="28"/>
      <c r="H159" s="28">
        <f>VLOOKUP($B159,'[2]Manual Rate Pages'!$B$8:$L$608,5,FALSE)</f>
        <v>3.37</v>
      </c>
      <c r="I159" s="28"/>
      <c r="J159" s="213">
        <f>VLOOKUP($B159,'[2]Manual Rate Pages'!$B$8:$L$608,7,FALSE)</f>
        <v>834</v>
      </c>
      <c r="K159" s="29"/>
      <c r="L159" s="28">
        <f>VLOOKUP($B159,'[2]Manual Rate Pages'!$B$8:$L$608,9,FALSE)</f>
        <v>0.77</v>
      </c>
      <c r="M159" s="28"/>
      <c r="N159" s="28">
        <f>VLOOKUP($B159,'[2]Manual Rate Pages'!$B$8:$L$608,11,FALSE)</f>
        <v>0.31</v>
      </c>
      <c r="O159" s="28"/>
      <c r="P159" s="10"/>
      <c r="Q159" s="10"/>
    </row>
    <row r="160" spans="1:17">
      <c r="A160" s="10"/>
      <c r="B160" s="26">
        <v>3114</v>
      </c>
      <c r="C160" s="27" t="s">
        <v>21</v>
      </c>
      <c r="D160" s="210" t="s">
        <v>554</v>
      </c>
      <c r="E160" s="27"/>
      <c r="F160" s="28">
        <v>1.49</v>
      </c>
      <c r="G160" s="28"/>
      <c r="H160" s="28">
        <f>VLOOKUP($B160,'[2]Manual Rate Pages'!$B$8:$L$608,5,FALSE)</f>
        <v>4.0199999999999996</v>
      </c>
      <c r="I160" s="28"/>
      <c r="J160" s="213">
        <f>VLOOKUP($B160,'[2]Manual Rate Pages'!$B$8:$L$608,7,FALSE)</f>
        <v>964</v>
      </c>
      <c r="K160" s="29"/>
      <c r="L160" s="28">
        <f>VLOOKUP($B160,'[2]Manual Rate Pages'!$B$8:$L$608,9,FALSE)</f>
        <v>0.93</v>
      </c>
      <c r="M160" s="28"/>
      <c r="N160" s="28">
        <f>VLOOKUP($B160,'[2]Manual Rate Pages'!$B$8:$L$608,11,FALSE)</f>
        <v>0.31</v>
      </c>
      <c r="O160" s="28"/>
      <c r="P160" s="10"/>
      <c r="Q160" s="10"/>
    </row>
    <row r="161" spans="1:17">
      <c r="A161" s="10"/>
      <c r="B161" s="26">
        <v>3118</v>
      </c>
      <c r="C161" s="27" t="s">
        <v>21</v>
      </c>
      <c r="D161" s="210" t="s">
        <v>554</v>
      </c>
      <c r="E161" s="27"/>
      <c r="F161" s="28">
        <v>1.44</v>
      </c>
      <c r="G161" s="28"/>
      <c r="H161" s="28">
        <f>VLOOKUP($B161,'[2]Manual Rate Pages'!$B$8:$L$608,5,FALSE)</f>
        <v>3.88</v>
      </c>
      <c r="I161" s="28"/>
      <c r="J161" s="213">
        <f>VLOOKUP($B161,'[2]Manual Rate Pages'!$B$8:$L$608,7,FALSE)</f>
        <v>936</v>
      </c>
      <c r="K161" s="29"/>
      <c r="L161" s="28">
        <f>VLOOKUP($B161,'[2]Manual Rate Pages'!$B$8:$L$608,9,FALSE)</f>
        <v>0.93</v>
      </c>
      <c r="M161" s="28"/>
      <c r="N161" s="28">
        <f>VLOOKUP($B161,'[2]Manual Rate Pages'!$B$8:$L$608,11,FALSE)</f>
        <v>0.35</v>
      </c>
      <c r="O161" s="28"/>
      <c r="P161" s="10"/>
      <c r="Q161" s="10"/>
    </row>
    <row r="162" spans="1:17">
      <c r="A162" s="10"/>
      <c r="B162" s="26">
        <v>3119</v>
      </c>
      <c r="C162" s="27" t="s">
        <v>21</v>
      </c>
      <c r="D162" s="210" t="s">
        <v>554</v>
      </c>
      <c r="E162" s="27"/>
      <c r="F162" s="28">
        <v>0.5</v>
      </c>
      <c r="G162" s="28"/>
      <c r="H162" s="28">
        <f>VLOOKUP($B162,'[2]Manual Rate Pages'!$B$8:$L$608,5,FALSE)</f>
        <v>1.35</v>
      </c>
      <c r="I162" s="28"/>
      <c r="J162" s="213">
        <f>VLOOKUP($B162,'[2]Manual Rate Pages'!$B$8:$L$608,7,FALSE)</f>
        <v>430</v>
      </c>
      <c r="K162" s="29"/>
      <c r="L162" s="28">
        <f>VLOOKUP($B162,'[2]Manual Rate Pages'!$B$8:$L$608,9,FALSE)</f>
        <v>0.34</v>
      </c>
      <c r="M162" s="28"/>
      <c r="N162" s="28">
        <f>VLOOKUP($B162,'[2]Manual Rate Pages'!$B$8:$L$608,11,FALSE)</f>
        <v>0.38</v>
      </c>
      <c r="O162" s="28"/>
      <c r="P162" s="10"/>
      <c r="Q162" s="10"/>
    </row>
    <row r="163" spans="1:17">
      <c r="A163" s="10"/>
      <c r="B163" s="26">
        <v>3122</v>
      </c>
      <c r="C163" s="27" t="s">
        <v>21</v>
      </c>
      <c r="D163" s="210" t="s">
        <v>554</v>
      </c>
      <c r="E163" s="27"/>
      <c r="F163" s="28">
        <v>1.35</v>
      </c>
      <c r="G163" s="28"/>
      <c r="H163" s="28">
        <f>VLOOKUP($B163,'[2]Manual Rate Pages'!$B$8:$L$608,5,FALSE)</f>
        <v>3.64</v>
      </c>
      <c r="I163" s="28"/>
      <c r="J163" s="213">
        <f>VLOOKUP($B163,'[2]Manual Rate Pages'!$B$8:$L$608,7,FALSE)</f>
        <v>888</v>
      </c>
      <c r="K163" s="29"/>
      <c r="L163" s="28">
        <f>VLOOKUP($B163,'[2]Manual Rate Pages'!$B$8:$L$608,9,FALSE)</f>
        <v>0.88</v>
      </c>
      <c r="M163" s="28"/>
      <c r="N163" s="28">
        <f>VLOOKUP($B163,'[2]Manual Rate Pages'!$B$8:$L$608,11,FALSE)</f>
        <v>0.35</v>
      </c>
      <c r="O163" s="28"/>
      <c r="P163" s="10"/>
      <c r="Q163" s="10"/>
    </row>
    <row r="164" spans="1:17">
      <c r="A164" s="10"/>
      <c r="B164" s="26">
        <v>3126</v>
      </c>
      <c r="C164" s="27" t="s">
        <v>21</v>
      </c>
      <c r="D164" s="210" t="s">
        <v>554</v>
      </c>
      <c r="E164" s="27"/>
      <c r="F164" s="28">
        <v>1.1599999999999999</v>
      </c>
      <c r="G164" s="28"/>
      <c r="H164" s="28">
        <f>VLOOKUP($B164,'[2]Manual Rate Pages'!$B$8:$L$608,5,FALSE)</f>
        <v>3.13</v>
      </c>
      <c r="I164" s="28"/>
      <c r="J164" s="213">
        <f>VLOOKUP($B164,'[2]Manual Rate Pages'!$B$8:$L$608,7,FALSE)</f>
        <v>786</v>
      </c>
      <c r="K164" s="29"/>
      <c r="L164" s="28">
        <f>VLOOKUP($B164,'[2]Manual Rate Pages'!$B$8:$L$608,9,FALSE)</f>
        <v>0.72</v>
      </c>
      <c r="M164" s="28"/>
      <c r="N164" s="28">
        <f>VLOOKUP($B164,'[2]Manual Rate Pages'!$B$8:$L$608,11,FALSE)</f>
        <v>0.31</v>
      </c>
      <c r="O164" s="28"/>
      <c r="P164" s="10"/>
      <c r="Q164" s="10"/>
    </row>
    <row r="165" spans="1:17">
      <c r="A165" s="10"/>
      <c r="B165" s="26">
        <v>3131</v>
      </c>
      <c r="C165" s="27" t="s">
        <v>21</v>
      </c>
      <c r="D165" s="210" t="s">
        <v>554</v>
      </c>
      <c r="E165" s="27"/>
      <c r="F165" s="28">
        <v>1.17</v>
      </c>
      <c r="G165" s="28"/>
      <c r="H165" s="28">
        <f>VLOOKUP($B165,'[2]Manual Rate Pages'!$B$8:$L$608,5,FALSE)</f>
        <v>3.15</v>
      </c>
      <c r="I165" s="28"/>
      <c r="J165" s="213">
        <f>VLOOKUP($B165,'[2]Manual Rate Pages'!$B$8:$L$608,7,FALSE)</f>
        <v>790</v>
      </c>
      <c r="K165" s="29"/>
      <c r="L165" s="28">
        <f>VLOOKUP($B165,'[2]Manual Rate Pages'!$B$8:$L$608,9,FALSE)</f>
        <v>0.73</v>
      </c>
      <c r="M165" s="28"/>
      <c r="N165" s="28">
        <f>VLOOKUP($B165,'[2]Manual Rate Pages'!$B$8:$L$608,11,FALSE)</f>
        <v>0.31</v>
      </c>
      <c r="O165" s="28"/>
      <c r="P165" s="10"/>
      <c r="Q165" s="10"/>
    </row>
    <row r="166" spans="1:17">
      <c r="A166" s="10"/>
      <c r="B166" s="26">
        <v>3132</v>
      </c>
      <c r="C166" s="27" t="s">
        <v>21</v>
      </c>
      <c r="D166" s="210" t="s">
        <v>554</v>
      </c>
      <c r="E166" s="27"/>
      <c r="F166" s="28">
        <v>1.77</v>
      </c>
      <c r="G166" s="28"/>
      <c r="H166" s="28">
        <f>VLOOKUP($B166,'[2]Manual Rate Pages'!$B$8:$L$608,5,FALSE)</f>
        <v>4.7699999999999996</v>
      </c>
      <c r="I166" s="28"/>
      <c r="J166" s="213">
        <f>VLOOKUP($B166,'[2]Manual Rate Pages'!$B$8:$L$608,7,FALSE)</f>
        <v>1114</v>
      </c>
      <c r="K166" s="29"/>
      <c r="L166" s="28">
        <f>VLOOKUP($B166,'[2]Manual Rate Pages'!$B$8:$L$608,9,FALSE)</f>
        <v>1.1000000000000001</v>
      </c>
      <c r="M166" s="28"/>
      <c r="N166" s="28">
        <f>VLOOKUP($B166,'[2]Manual Rate Pages'!$B$8:$L$608,11,FALSE)</f>
        <v>0.31</v>
      </c>
      <c r="O166" s="28"/>
      <c r="P166" s="10"/>
      <c r="Q166" s="10"/>
    </row>
    <row r="167" spans="1:17">
      <c r="A167" s="10"/>
      <c r="B167" s="26">
        <v>3145</v>
      </c>
      <c r="C167" s="27" t="s">
        <v>21</v>
      </c>
      <c r="D167" s="210" t="s">
        <v>554</v>
      </c>
      <c r="E167" s="27"/>
      <c r="F167" s="28">
        <v>1.1499999999999999</v>
      </c>
      <c r="G167" s="28"/>
      <c r="H167" s="28">
        <f>VLOOKUP($B167,'[2]Manual Rate Pages'!$B$8:$L$608,5,FALSE)</f>
        <v>3.1</v>
      </c>
      <c r="I167" s="28"/>
      <c r="J167" s="213">
        <f>VLOOKUP($B167,'[2]Manual Rate Pages'!$B$8:$L$608,7,FALSE)</f>
        <v>780</v>
      </c>
      <c r="K167" s="29"/>
      <c r="L167" s="28">
        <f>VLOOKUP($B167,'[2]Manual Rate Pages'!$B$8:$L$608,9,FALSE)</f>
        <v>0.71</v>
      </c>
      <c r="M167" s="28"/>
      <c r="N167" s="28">
        <f>VLOOKUP($B167,'[2]Manual Rate Pages'!$B$8:$L$608,11,FALSE)</f>
        <v>0.31</v>
      </c>
      <c r="O167" s="28"/>
      <c r="P167" s="10"/>
      <c r="Q167" s="10"/>
    </row>
    <row r="168" spans="1:17">
      <c r="A168" s="10"/>
      <c r="B168" s="26">
        <v>3146</v>
      </c>
      <c r="C168" s="27" t="s">
        <v>21</v>
      </c>
      <c r="D168" s="210" t="s">
        <v>554</v>
      </c>
      <c r="E168" s="27"/>
      <c r="F168" s="28">
        <v>1.58</v>
      </c>
      <c r="G168" s="28"/>
      <c r="H168" s="28">
        <f>VLOOKUP($B168,'[2]Manual Rate Pages'!$B$8:$L$608,5,FALSE)</f>
        <v>4.26</v>
      </c>
      <c r="I168" s="28"/>
      <c r="J168" s="213">
        <f>VLOOKUP($B168,'[2]Manual Rate Pages'!$B$8:$L$608,7,FALSE)</f>
        <v>1012</v>
      </c>
      <c r="K168" s="29"/>
      <c r="L168" s="28">
        <f>VLOOKUP($B168,'[2]Manual Rate Pages'!$B$8:$L$608,9,FALSE)</f>
        <v>0.99</v>
      </c>
      <c r="M168" s="28"/>
      <c r="N168" s="28">
        <f>VLOOKUP($B168,'[2]Manual Rate Pages'!$B$8:$L$608,11,FALSE)</f>
        <v>0.31</v>
      </c>
      <c r="O168" s="28"/>
      <c r="P168" s="10"/>
      <c r="Q168" s="10"/>
    </row>
    <row r="169" spans="1:17">
      <c r="A169" s="10"/>
      <c r="B169" s="26">
        <v>3169</v>
      </c>
      <c r="C169" s="27" t="s">
        <v>21</v>
      </c>
      <c r="D169" s="210" t="s">
        <v>554</v>
      </c>
      <c r="E169" s="27"/>
      <c r="F169" s="28">
        <v>1.86</v>
      </c>
      <c r="G169" s="28"/>
      <c r="H169" s="28">
        <f>VLOOKUP($B169,'[2]Manual Rate Pages'!$B$8:$L$608,5,FALSE)</f>
        <v>5.01</v>
      </c>
      <c r="I169" s="28"/>
      <c r="J169" s="213">
        <f>VLOOKUP($B169,'[2]Manual Rate Pages'!$B$8:$L$608,7,FALSE)</f>
        <v>1162</v>
      </c>
      <c r="K169" s="29"/>
      <c r="L169" s="28">
        <f>VLOOKUP($B169,'[2]Manual Rate Pages'!$B$8:$L$608,9,FALSE)</f>
        <v>1.1599999999999999</v>
      </c>
      <c r="M169" s="28"/>
      <c r="N169" s="28">
        <f>VLOOKUP($B169,'[2]Manual Rate Pages'!$B$8:$L$608,11,FALSE)</f>
        <v>0.31</v>
      </c>
      <c r="O169" s="28"/>
      <c r="P169" s="10"/>
      <c r="Q169" s="10"/>
    </row>
    <row r="170" spans="1:17">
      <c r="A170" s="10"/>
      <c r="B170" s="26">
        <v>3175</v>
      </c>
      <c r="C170" s="27" t="s">
        <v>21</v>
      </c>
      <c r="D170" s="210" t="s">
        <v>560</v>
      </c>
      <c r="E170" s="27"/>
      <c r="F170" s="28" t="s">
        <v>31</v>
      </c>
      <c r="G170" s="28"/>
      <c r="H170" s="28" t="str">
        <f>VLOOKUP($B170,'[2]Manual Rate Pages'!$B$8:$L$608,5,FALSE)</f>
        <v>–</v>
      </c>
      <c r="I170" s="28"/>
      <c r="J170" s="213" t="str">
        <f>VLOOKUP($B170,'[2]Manual Rate Pages'!$B$8:$L$608,7,FALSE)</f>
        <v>–</v>
      </c>
      <c r="K170" s="29"/>
      <c r="L170" s="28">
        <f>VLOOKUP($B170,'[2]Manual Rate Pages'!$B$8:$L$608,9,FALSE)</f>
        <v>1.1599999999999999</v>
      </c>
      <c r="M170" s="28"/>
      <c r="N170" s="28">
        <f>VLOOKUP($B170,'[2]Manual Rate Pages'!$B$8:$L$608,11,FALSE)</f>
        <v>0.31</v>
      </c>
      <c r="O170" s="28"/>
      <c r="P170" s="10"/>
      <c r="Q170" s="10"/>
    </row>
    <row r="171" spans="1:17">
      <c r="A171" s="10"/>
      <c r="B171" s="26">
        <v>3179</v>
      </c>
      <c r="C171" s="27" t="s">
        <v>21</v>
      </c>
      <c r="D171" s="210" t="s">
        <v>554</v>
      </c>
      <c r="E171" s="27"/>
      <c r="F171" s="28">
        <v>1.1000000000000001</v>
      </c>
      <c r="G171" s="28"/>
      <c r="H171" s="28">
        <f>VLOOKUP($B171,'[2]Manual Rate Pages'!$B$8:$L$608,5,FALSE)</f>
        <v>2.96</v>
      </c>
      <c r="I171" s="28"/>
      <c r="J171" s="213">
        <f>VLOOKUP($B171,'[2]Manual Rate Pages'!$B$8:$L$608,7,FALSE)</f>
        <v>752</v>
      </c>
      <c r="K171" s="29"/>
      <c r="L171" s="28">
        <f>VLOOKUP($B171,'[2]Manual Rate Pages'!$B$8:$L$608,9,FALSE)</f>
        <v>0.71</v>
      </c>
      <c r="M171" s="28"/>
      <c r="N171" s="28">
        <f>VLOOKUP($B171,'[2]Manual Rate Pages'!$B$8:$L$608,11,FALSE)</f>
        <v>0.35</v>
      </c>
      <c r="O171" s="28"/>
      <c r="P171" s="10"/>
      <c r="Q171" s="10"/>
    </row>
    <row r="172" spans="1:17">
      <c r="A172" s="10"/>
      <c r="B172" s="26">
        <v>3180</v>
      </c>
      <c r="C172" s="27" t="s">
        <v>21</v>
      </c>
      <c r="D172" s="210" t="s">
        <v>554</v>
      </c>
      <c r="E172" s="27"/>
      <c r="F172" s="28">
        <v>1.57</v>
      </c>
      <c r="G172" s="28"/>
      <c r="H172" s="28">
        <f>VLOOKUP($B172,'[2]Manual Rate Pages'!$B$8:$L$608,5,FALSE)</f>
        <v>4.2300000000000004</v>
      </c>
      <c r="I172" s="28"/>
      <c r="J172" s="213">
        <f>VLOOKUP($B172,'[2]Manual Rate Pages'!$B$8:$L$608,7,FALSE)</f>
        <v>1006</v>
      </c>
      <c r="K172" s="29"/>
      <c r="L172" s="28">
        <f>VLOOKUP($B172,'[2]Manual Rate Pages'!$B$8:$L$608,9,FALSE)</f>
        <v>1.02</v>
      </c>
      <c r="M172" s="28"/>
      <c r="N172" s="28">
        <f>VLOOKUP($B172,'[2]Manual Rate Pages'!$B$8:$L$608,11,FALSE)</f>
        <v>0.35</v>
      </c>
      <c r="O172" s="28"/>
      <c r="P172" s="10"/>
      <c r="Q172" s="10"/>
    </row>
    <row r="173" spans="1:17">
      <c r="A173" s="10"/>
      <c r="B173" s="26">
        <v>3188</v>
      </c>
      <c r="C173" s="27" t="s">
        <v>21</v>
      </c>
      <c r="D173" s="210" t="s">
        <v>554</v>
      </c>
      <c r="E173" s="27"/>
      <c r="F173" s="28">
        <v>1.2</v>
      </c>
      <c r="G173" s="28"/>
      <c r="H173" s="28">
        <f>VLOOKUP($B173,'[2]Manual Rate Pages'!$B$8:$L$608,5,FALSE)</f>
        <v>3.23</v>
      </c>
      <c r="I173" s="28"/>
      <c r="J173" s="213">
        <f>VLOOKUP($B173,'[2]Manual Rate Pages'!$B$8:$L$608,7,FALSE)</f>
        <v>806</v>
      </c>
      <c r="K173" s="29"/>
      <c r="L173" s="28">
        <f>VLOOKUP($B173,'[2]Manual Rate Pages'!$B$8:$L$608,9,FALSE)</f>
        <v>0.78</v>
      </c>
      <c r="M173" s="28"/>
      <c r="N173" s="28">
        <f>VLOOKUP($B173,'[2]Manual Rate Pages'!$B$8:$L$608,11,FALSE)</f>
        <v>0.35</v>
      </c>
      <c r="O173" s="28"/>
      <c r="P173" s="10"/>
      <c r="Q173" s="10"/>
    </row>
    <row r="174" spans="1:17">
      <c r="A174" s="10"/>
      <c r="B174" s="26">
        <v>3220</v>
      </c>
      <c r="C174" s="27" t="s">
        <v>21</v>
      </c>
      <c r="D174" s="210" t="s">
        <v>554</v>
      </c>
      <c r="E174" s="27"/>
      <c r="F174" s="28">
        <v>1.27</v>
      </c>
      <c r="G174" s="28"/>
      <c r="H174" s="28">
        <f>VLOOKUP($B174,'[2]Manual Rate Pages'!$B$8:$L$608,5,FALSE)</f>
        <v>3.42</v>
      </c>
      <c r="I174" s="28"/>
      <c r="J174" s="213">
        <f>VLOOKUP($B174,'[2]Manual Rate Pages'!$B$8:$L$608,7,FALSE)</f>
        <v>844</v>
      </c>
      <c r="K174" s="29"/>
      <c r="L174" s="28">
        <f>VLOOKUP($B174,'[2]Manual Rate Pages'!$B$8:$L$608,9,FALSE)</f>
        <v>0.78</v>
      </c>
      <c r="M174" s="28"/>
      <c r="N174" s="28">
        <f>VLOOKUP($B174,'[2]Manual Rate Pages'!$B$8:$L$608,11,FALSE)</f>
        <v>0.31</v>
      </c>
      <c r="O174" s="28"/>
      <c r="P174" s="10"/>
      <c r="Q174" s="10"/>
    </row>
    <row r="175" spans="1:17">
      <c r="A175" s="10"/>
      <c r="B175" s="26">
        <v>3223</v>
      </c>
      <c r="C175" s="27" t="s">
        <v>21</v>
      </c>
      <c r="D175" s="210" t="s">
        <v>560</v>
      </c>
      <c r="E175" s="27"/>
      <c r="F175" s="28" t="s">
        <v>31</v>
      </c>
      <c r="G175" s="28"/>
      <c r="H175" s="28" t="str">
        <f>VLOOKUP($B175,'[2]Manual Rate Pages'!$B$8:$L$608,5,FALSE)</f>
        <v>–</v>
      </c>
      <c r="I175" s="28"/>
      <c r="J175" s="213" t="str">
        <f>VLOOKUP($B175,'[2]Manual Rate Pages'!$B$8:$L$608,7,FALSE)</f>
        <v>–</v>
      </c>
      <c r="K175" s="29"/>
      <c r="L175" s="28">
        <f>VLOOKUP($B175,'[2]Manual Rate Pages'!$B$8:$L$608,9,FALSE)</f>
        <v>1.02</v>
      </c>
      <c r="M175" s="28"/>
      <c r="N175" s="28">
        <f>VLOOKUP($B175,'[2]Manual Rate Pages'!$B$8:$L$608,11,FALSE)</f>
        <v>0.35</v>
      </c>
      <c r="O175" s="28"/>
      <c r="P175" s="10"/>
      <c r="Q175" s="10"/>
    </row>
    <row r="176" spans="1:17">
      <c r="A176" s="10"/>
      <c r="B176" s="26">
        <v>3224</v>
      </c>
      <c r="C176" s="27" t="s">
        <v>21</v>
      </c>
      <c r="D176" s="210" t="s">
        <v>554</v>
      </c>
      <c r="E176" s="27"/>
      <c r="F176" s="28">
        <v>2.04</v>
      </c>
      <c r="G176" s="28"/>
      <c r="H176" s="28">
        <f>VLOOKUP($B176,'[2]Manual Rate Pages'!$B$8:$L$608,5,FALSE)</f>
        <v>5.5</v>
      </c>
      <c r="I176" s="28"/>
      <c r="J176" s="213">
        <f>VLOOKUP($B176,'[2]Manual Rate Pages'!$B$8:$L$608,7,FALSE)</f>
        <v>1260</v>
      </c>
      <c r="K176" s="29"/>
      <c r="L176" s="28">
        <f>VLOOKUP($B176,'[2]Manual Rate Pages'!$B$8:$L$608,9,FALSE)</f>
        <v>1.31</v>
      </c>
      <c r="M176" s="28"/>
      <c r="N176" s="28">
        <f>VLOOKUP($B176,'[2]Manual Rate Pages'!$B$8:$L$608,11,FALSE)</f>
        <v>0.35</v>
      </c>
      <c r="O176" s="28"/>
      <c r="P176" s="10"/>
      <c r="Q176" s="10"/>
    </row>
    <row r="177" spans="1:17">
      <c r="A177" s="10"/>
      <c r="B177" s="26">
        <v>3227</v>
      </c>
      <c r="C177" s="27" t="s">
        <v>21</v>
      </c>
      <c r="D177" s="210" t="s">
        <v>554</v>
      </c>
      <c r="E177" s="27"/>
      <c r="F177" s="28">
        <v>2.19</v>
      </c>
      <c r="G177" s="28"/>
      <c r="H177" s="28">
        <f>VLOOKUP($B177,'[2]Manual Rate Pages'!$B$8:$L$608,5,FALSE)</f>
        <v>5.9</v>
      </c>
      <c r="I177" s="28"/>
      <c r="J177" s="213">
        <f>VLOOKUP($B177,'[2]Manual Rate Pages'!$B$8:$L$608,7,FALSE)</f>
        <v>1340</v>
      </c>
      <c r="K177" s="29"/>
      <c r="L177" s="28">
        <f>VLOOKUP($B177,'[2]Manual Rate Pages'!$B$8:$L$608,9,FALSE)</f>
        <v>1.41</v>
      </c>
      <c r="M177" s="28"/>
      <c r="N177" s="28">
        <f>VLOOKUP($B177,'[2]Manual Rate Pages'!$B$8:$L$608,11,FALSE)</f>
        <v>0.35</v>
      </c>
      <c r="O177" s="28"/>
      <c r="P177" s="10"/>
      <c r="Q177" s="10"/>
    </row>
    <row r="178" spans="1:17">
      <c r="A178" s="10"/>
      <c r="B178" s="26">
        <v>3240</v>
      </c>
      <c r="C178" s="27" t="s">
        <v>21</v>
      </c>
      <c r="D178" s="210" t="s">
        <v>554</v>
      </c>
      <c r="E178" s="27"/>
      <c r="F178" s="28">
        <v>2.38</v>
      </c>
      <c r="G178" s="28"/>
      <c r="H178" s="28">
        <f>VLOOKUP($B178,'[2]Manual Rate Pages'!$B$8:$L$608,5,FALSE)</f>
        <v>6.41</v>
      </c>
      <c r="I178" s="28"/>
      <c r="J178" s="213">
        <f>VLOOKUP($B178,'[2]Manual Rate Pages'!$B$8:$L$608,7,FALSE)</f>
        <v>1442</v>
      </c>
      <c r="K178" s="29"/>
      <c r="L178" s="28">
        <f>VLOOKUP($B178,'[2]Manual Rate Pages'!$B$8:$L$608,9,FALSE)</f>
        <v>1.54</v>
      </c>
      <c r="M178" s="28"/>
      <c r="N178" s="28">
        <f>VLOOKUP($B178,'[2]Manual Rate Pages'!$B$8:$L$608,11,FALSE)</f>
        <v>0.35</v>
      </c>
      <c r="O178" s="28"/>
      <c r="P178" s="10"/>
      <c r="Q178" s="10"/>
    </row>
    <row r="179" spans="1:17">
      <c r="A179" s="10"/>
      <c r="B179" s="26">
        <v>3241</v>
      </c>
      <c r="C179" s="27" t="s">
        <v>21</v>
      </c>
      <c r="D179" s="210" t="s">
        <v>554</v>
      </c>
      <c r="E179" s="27"/>
      <c r="F179" s="28">
        <v>2.58</v>
      </c>
      <c r="G179" s="28"/>
      <c r="H179" s="28">
        <f>VLOOKUP($B179,'[2]Manual Rate Pages'!$B$8:$L$608,5,FALSE)</f>
        <v>6.95</v>
      </c>
      <c r="I179" s="28"/>
      <c r="J179" s="213">
        <f>VLOOKUP($B179,'[2]Manual Rate Pages'!$B$8:$L$608,7,FALSE)</f>
        <v>1500</v>
      </c>
      <c r="K179" s="29"/>
      <c r="L179" s="28">
        <f>VLOOKUP($B179,'[2]Manual Rate Pages'!$B$8:$L$608,9,FALSE)</f>
        <v>1.6</v>
      </c>
      <c r="M179" s="28"/>
      <c r="N179" s="28">
        <f>VLOOKUP($B179,'[2]Manual Rate Pages'!$B$8:$L$608,11,FALSE)</f>
        <v>0.31</v>
      </c>
      <c r="O179" s="28"/>
      <c r="P179" s="10"/>
      <c r="Q179" s="10"/>
    </row>
    <row r="180" spans="1:17">
      <c r="A180" s="10"/>
      <c r="B180" s="26">
        <v>3255</v>
      </c>
      <c r="C180" s="27" t="s">
        <v>21</v>
      </c>
      <c r="D180" s="210" t="s">
        <v>554</v>
      </c>
      <c r="E180" s="27"/>
      <c r="F180" s="28">
        <v>1.66</v>
      </c>
      <c r="G180" s="28"/>
      <c r="H180" s="28">
        <f>VLOOKUP($B180,'[2]Manual Rate Pages'!$B$8:$L$608,5,FALSE)</f>
        <v>4.47</v>
      </c>
      <c r="I180" s="28"/>
      <c r="J180" s="213">
        <f>VLOOKUP($B180,'[2]Manual Rate Pages'!$B$8:$L$608,7,FALSE)</f>
        <v>1054</v>
      </c>
      <c r="K180" s="29"/>
      <c r="L180" s="28">
        <f>VLOOKUP($B180,'[2]Manual Rate Pages'!$B$8:$L$608,9,FALSE)</f>
        <v>1.1399999999999999</v>
      </c>
      <c r="M180" s="28"/>
      <c r="N180" s="28">
        <f>VLOOKUP($B180,'[2]Manual Rate Pages'!$B$8:$L$608,11,FALSE)</f>
        <v>0.38</v>
      </c>
      <c r="O180" s="28"/>
      <c r="P180" s="10"/>
      <c r="Q180" s="10"/>
    </row>
    <row r="181" spans="1:17">
      <c r="A181" s="10"/>
      <c r="B181" s="26">
        <v>3257</v>
      </c>
      <c r="C181" s="27" t="s">
        <v>21</v>
      </c>
      <c r="D181" s="210" t="s">
        <v>554</v>
      </c>
      <c r="E181" s="27"/>
      <c r="F181" s="28">
        <v>2.19</v>
      </c>
      <c r="G181" s="28"/>
      <c r="H181" s="28">
        <f>VLOOKUP($B181,'[2]Manual Rate Pages'!$B$8:$L$608,5,FALSE)</f>
        <v>5.9</v>
      </c>
      <c r="I181" s="28"/>
      <c r="J181" s="213">
        <f>VLOOKUP($B181,'[2]Manual Rate Pages'!$B$8:$L$608,7,FALSE)</f>
        <v>1340</v>
      </c>
      <c r="K181" s="29"/>
      <c r="L181" s="28">
        <f>VLOOKUP($B181,'[2]Manual Rate Pages'!$B$8:$L$608,9,FALSE)</f>
        <v>1.36</v>
      </c>
      <c r="M181" s="28"/>
      <c r="N181" s="28">
        <f>VLOOKUP($B181,'[2]Manual Rate Pages'!$B$8:$L$608,11,FALSE)</f>
        <v>0.31</v>
      </c>
      <c r="O181" s="28"/>
      <c r="P181" s="10"/>
      <c r="Q181" s="10"/>
    </row>
    <row r="182" spans="1:17">
      <c r="A182" s="10"/>
      <c r="B182" s="26">
        <v>3270</v>
      </c>
      <c r="C182" s="27" t="s">
        <v>21</v>
      </c>
      <c r="D182" s="210" t="s">
        <v>554</v>
      </c>
      <c r="E182" s="27"/>
      <c r="F182" s="28">
        <v>1.57</v>
      </c>
      <c r="G182" s="28"/>
      <c r="H182" s="28">
        <f>VLOOKUP($B182,'[2]Manual Rate Pages'!$B$8:$L$608,5,FALSE)</f>
        <v>4.2300000000000004</v>
      </c>
      <c r="I182" s="28"/>
      <c r="J182" s="213">
        <f>VLOOKUP($B182,'[2]Manual Rate Pages'!$B$8:$L$608,7,FALSE)</f>
        <v>1006</v>
      </c>
      <c r="K182" s="29"/>
      <c r="L182" s="28">
        <f>VLOOKUP($B182,'[2]Manual Rate Pages'!$B$8:$L$608,9,FALSE)</f>
        <v>0.98</v>
      </c>
      <c r="M182" s="28"/>
      <c r="N182" s="28">
        <f>VLOOKUP($B182,'[2]Manual Rate Pages'!$B$8:$L$608,11,FALSE)</f>
        <v>0.31</v>
      </c>
      <c r="O182" s="28"/>
      <c r="P182" s="10"/>
      <c r="Q182" s="10"/>
    </row>
    <row r="183" spans="1:17">
      <c r="A183" s="10"/>
      <c r="B183" s="26">
        <v>3300</v>
      </c>
      <c r="C183" s="27" t="s">
        <v>21</v>
      </c>
      <c r="D183" s="210" t="s">
        <v>554</v>
      </c>
      <c r="E183" s="27"/>
      <c r="F183" s="28">
        <v>2.25</v>
      </c>
      <c r="G183" s="28"/>
      <c r="H183" s="28">
        <f>VLOOKUP($B183,'[2]Manual Rate Pages'!$B$8:$L$608,5,FALSE)</f>
        <v>6.06</v>
      </c>
      <c r="I183" s="28"/>
      <c r="J183" s="213">
        <f>VLOOKUP($B183,'[2]Manual Rate Pages'!$B$8:$L$608,7,FALSE)</f>
        <v>1372</v>
      </c>
      <c r="K183" s="29"/>
      <c r="L183" s="28">
        <f>VLOOKUP($B183,'[2]Manual Rate Pages'!$B$8:$L$608,9,FALSE)</f>
        <v>1.4</v>
      </c>
      <c r="M183" s="28"/>
      <c r="N183" s="28">
        <f>VLOOKUP($B183,'[2]Manual Rate Pages'!$B$8:$L$608,11,FALSE)</f>
        <v>0.31</v>
      </c>
      <c r="O183" s="28"/>
      <c r="P183" s="10"/>
      <c r="Q183" s="10"/>
    </row>
    <row r="184" spans="1:17">
      <c r="A184" s="10"/>
      <c r="B184" s="26">
        <v>3303</v>
      </c>
      <c r="C184" s="27" t="s">
        <v>21</v>
      </c>
      <c r="D184" s="210" t="s">
        <v>554</v>
      </c>
      <c r="E184" s="27"/>
      <c r="F184" s="28">
        <v>2.0299999999999998</v>
      </c>
      <c r="G184" s="28"/>
      <c r="H184" s="28">
        <f>VLOOKUP($B184,'[2]Manual Rate Pages'!$B$8:$L$608,5,FALSE)</f>
        <v>5.47</v>
      </c>
      <c r="I184" s="28"/>
      <c r="J184" s="213">
        <f>VLOOKUP($B184,'[2]Manual Rate Pages'!$B$8:$L$608,7,FALSE)</f>
        <v>1254</v>
      </c>
      <c r="K184" s="29"/>
      <c r="L184" s="28">
        <f>VLOOKUP($B184,'[2]Manual Rate Pages'!$B$8:$L$608,9,FALSE)</f>
        <v>1.31</v>
      </c>
      <c r="M184" s="28"/>
      <c r="N184" s="28">
        <f>VLOOKUP($B184,'[2]Manual Rate Pages'!$B$8:$L$608,11,FALSE)</f>
        <v>0.35</v>
      </c>
      <c r="O184" s="28"/>
      <c r="P184" s="10"/>
      <c r="Q184" s="10"/>
    </row>
    <row r="185" spans="1:17">
      <c r="A185" s="10"/>
      <c r="B185" s="26">
        <v>3307</v>
      </c>
      <c r="C185" s="27" t="s">
        <v>21</v>
      </c>
      <c r="D185" s="210" t="s">
        <v>554</v>
      </c>
      <c r="E185" s="27"/>
      <c r="F185" s="28">
        <v>2.5</v>
      </c>
      <c r="G185" s="28"/>
      <c r="H185" s="28">
        <f>VLOOKUP($B185,'[2]Manual Rate Pages'!$B$8:$L$608,5,FALSE)</f>
        <v>6.74</v>
      </c>
      <c r="I185" s="28"/>
      <c r="J185" s="213">
        <f>VLOOKUP($B185,'[2]Manual Rate Pages'!$B$8:$L$608,7,FALSE)</f>
        <v>1500</v>
      </c>
      <c r="K185" s="29"/>
      <c r="L185" s="28">
        <f>VLOOKUP($B185,'[2]Manual Rate Pages'!$B$8:$L$608,9,FALSE)</f>
        <v>1.56</v>
      </c>
      <c r="M185" s="28"/>
      <c r="N185" s="28">
        <f>VLOOKUP($B185,'[2]Manual Rate Pages'!$B$8:$L$608,11,FALSE)</f>
        <v>0.31</v>
      </c>
      <c r="O185" s="28"/>
      <c r="P185" s="10"/>
      <c r="Q185" s="10"/>
    </row>
    <row r="186" spans="1:17">
      <c r="A186" s="10"/>
      <c r="B186" s="26">
        <v>3315</v>
      </c>
      <c r="C186" s="27" t="s">
        <v>21</v>
      </c>
      <c r="D186" s="210" t="s">
        <v>554</v>
      </c>
      <c r="E186" s="27"/>
      <c r="F186" s="28">
        <v>2.73</v>
      </c>
      <c r="G186" s="28"/>
      <c r="H186" s="28">
        <f>VLOOKUP($B186,'[2]Manual Rate Pages'!$B$8:$L$608,5,FALSE)</f>
        <v>7.36</v>
      </c>
      <c r="I186" s="28"/>
      <c r="J186" s="213">
        <f>VLOOKUP($B186,'[2]Manual Rate Pages'!$B$8:$L$608,7,FALSE)</f>
        <v>1500</v>
      </c>
      <c r="K186" s="29"/>
      <c r="L186" s="28">
        <f>VLOOKUP($B186,'[2]Manual Rate Pages'!$B$8:$L$608,9,FALSE)</f>
        <v>1.76</v>
      </c>
      <c r="M186" s="28"/>
      <c r="N186" s="28">
        <f>VLOOKUP($B186,'[2]Manual Rate Pages'!$B$8:$L$608,11,FALSE)</f>
        <v>0.35</v>
      </c>
      <c r="O186" s="28"/>
      <c r="P186" s="10"/>
      <c r="Q186" s="10"/>
    </row>
    <row r="187" spans="1:17">
      <c r="A187" s="10"/>
      <c r="B187" s="26">
        <v>3334</v>
      </c>
      <c r="C187" s="27" t="s">
        <v>21</v>
      </c>
      <c r="D187" s="210" t="s">
        <v>554</v>
      </c>
      <c r="E187" s="27"/>
      <c r="F187" s="28">
        <v>2.13</v>
      </c>
      <c r="G187" s="28"/>
      <c r="H187" s="28">
        <f>VLOOKUP($B187,'[2]Manual Rate Pages'!$B$8:$L$608,5,FALSE)</f>
        <v>5.74</v>
      </c>
      <c r="I187" s="28"/>
      <c r="J187" s="213">
        <f>VLOOKUP($B187,'[2]Manual Rate Pages'!$B$8:$L$608,7,FALSE)</f>
        <v>1308</v>
      </c>
      <c r="K187" s="29"/>
      <c r="L187" s="28">
        <f>VLOOKUP($B187,'[2]Manual Rate Pages'!$B$8:$L$608,9,FALSE)</f>
        <v>1.32</v>
      </c>
      <c r="M187" s="28"/>
      <c r="N187" s="28">
        <f>VLOOKUP($B187,'[2]Manual Rate Pages'!$B$8:$L$608,11,FALSE)</f>
        <v>0.31</v>
      </c>
      <c r="O187" s="28"/>
      <c r="P187" s="10"/>
      <c r="Q187" s="10"/>
    </row>
    <row r="188" spans="1:17">
      <c r="A188" s="10"/>
      <c r="B188" s="26">
        <v>3336</v>
      </c>
      <c r="C188" s="27" t="s">
        <v>21</v>
      </c>
      <c r="D188" s="210" t="s">
        <v>554</v>
      </c>
      <c r="E188" s="27"/>
      <c r="F188" s="28">
        <v>1.68</v>
      </c>
      <c r="G188" s="28"/>
      <c r="H188" s="28">
        <f>VLOOKUP($B188,'[2]Manual Rate Pages'!$B$8:$L$608,5,FALSE)</f>
        <v>4.53</v>
      </c>
      <c r="I188" s="28"/>
      <c r="J188" s="213">
        <f>VLOOKUP($B188,'[2]Manual Rate Pages'!$B$8:$L$608,7,FALSE)</f>
        <v>1066</v>
      </c>
      <c r="K188" s="29"/>
      <c r="L188" s="28">
        <f>VLOOKUP($B188,'[2]Manual Rate Pages'!$B$8:$L$608,9,FALSE)</f>
        <v>0.92</v>
      </c>
      <c r="M188" s="28"/>
      <c r="N188" s="28">
        <f>VLOOKUP($B188,'[2]Manual Rate Pages'!$B$8:$L$608,11,FALSE)</f>
        <v>0.25</v>
      </c>
      <c r="O188" s="28"/>
      <c r="P188" s="10"/>
      <c r="Q188" s="10"/>
    </row>
    <row r="189" spans="1:17">
      <c r="A189" s="10"/>
      <c r="B189" s="26">
        <v>3365</v>
      </c>
      <c r="C189" s="27" t="s">
        <v>21</v>
      </c>
      <c r="D189" s="210" t="s">
        <v>555</v>
      </c>
      <c r="E189" s="27"/>
      <c r="F189" s="28">
        <v>3.96</v>
      </c>
      <c r="G189" s="28"/>
      <c r="H189" s="28">
        <f>VLOOKUP($B189,'[2]Manual Rate Pages'!$B$8:$L$608,5,FALSE)</f>
        <v>10.67</v>
      </c>
      <c r="I189" s="28"/>
      <c r="J189" s="213">
        <f>VLOOKUP($B189,'[2]Manual Rate Pages'!$B$8:$L$608,7,FALSE)</f>
        <v>1500</v>
      </c>
      <c r="K189" s="29"/>
      <c r="L189" s="28">
        <f>VLOOKUP($B189,'[2]Manual Rate Pages'!$B$8:$L$608,9,FALSE)</f>
        <v>2.1800000000000002</v>
      </c>
      <c r="M189" s="28"/>
      <c r="N189" s="28">
        <f>VLOOKUP($B189,'[2]Manual Rate Pages'!$B$8:$L$608,11,FALSE)</f>
        <v>0.25</v>
      </c>
      <c r="O189" s="28"/>
      <c r="P189" s="10"/>
      <c r="Q189" s="10"/>
    </row>
    <row r="190" spans="1:17">
      <c r="A190" s="10"/>
      <c r="B190" s="26">
        <v>3372</v>
      </c>
      <c r="C190" s="27" t="s">
        <v>21</v>
      </c>
      <c r="D190" s="210" t="s">
        <v>554</v>
      </c>
      <c r="E190" s="27"/>
      <c r="F190" s="28">
        <v>2.17</v>
      </c>
      <c r="G190" s="28"/>
      <c r="H190" s="28">
        <f>VLOOKUP($B190,'[2]Manual Rate Pages'!$B$8:$L$608,5,FALSE)</f>
        <v>5.85</v>
      </c>
      <c r="I190" s="28"/>
      <c r="J190" s="213">
        <f>VLOOKUP($B190,'[2]Manual Rate Pages'!$B$8:$L$608,7,FALSE)</f>
        <v>1330</v>
      </c>
      <c r="K190" s="29"/>
      <c r="L190" s="28">
        <f>VLOOKUP($B190,'[2]Manual Rate Pages'!$B$8:$L$608,9,FALSE)</f>
        <v>1.28</v>
      </c>
      <c r="M190" s="28"/>
      <c r="N190" s="28">
        <f>VLOOKUP($B190,'[2]Manual Rate Pages'!$B$8:$L$608,11,FALSE)</f>
        <v>0.28000000000000003</v>
      </c>
      <c r="O190" s="28"/>
      <c r="P190" s="10"/>
      <c r="Q190" s="10"/>
    </row>
    <row r="191" spans="1:17">
      <c r="A191" s="10"/>
      <c r="B191" s="26">
        <v>3373</v>
      </c>
      <c r="C191" s="27" t="s">
        <v>21</v>
      </c>
      <c r="D191" s="210" t="s">
        <v>554</v>
      </c>
      <c r="E191" s="27"/>
      <c r="F191" s="28">
        <v>2.66</v>
      </c>
      <c r="G191" s="28"/>
      <c r="H191" s="28">
        <f>VLOOKUP($B191,'[2]Manual Rate Pages'!$B$8:$L$608,5,FALSE)</f>
        <v>7.17</v>
      </c>
      <c r="I191" s="28"/>
      <c r="J191" s="213">
        <f>VLOOKUP($B191,'[2]Manual Rate Pages'!$B$8:$L$608,7,FALSE)</f>
        <v>1500</v>
      </c>
      <c r="K191" s="29"/>
      <c r="L191" s="28">
        <f>VLOOKUP($B191,'[2]Manual Rate Pages'!$B$8:$L$608,9,FALSE)</f>
        <v>1.65</v>
      </c>
      <c r="M191" s="28"/>
      <c r="N191" s="28">
        <f>VLOOKUP($B191,'[2]Manual Rate Pages'!$B$8:$L$608,11,FALSE)</f>
        <v>0.31</v>
      </c>
      <c r="O191" s="28"/>
      <c r="P191" s="10"/>
      <c r="Q191" s="10"/>
    </row>
    <row r="192" spans="1:17">
      <c r="A192" s="10"/>
      <c r="B192" s="26">
        <v>3383</v>
      </c>
      <c r="C192" s="27" t="s">
        <v>21</v>
      </c>
      <c r="D192" s="210" t="s">
        <v>554</v>
      </c>
      <c r="E192" s="27"/>
      <c r="F192" s="28">
        <v>0.9</v>
      </c>
      <c r="G192" s="28"/>
      <c r="H192" s="28">
        <f>VLOOKUP($B192,'[2]Manual Rate Pages'!$B$8:$L$608,5,FALSE)</f>
        <v>2.4300000000000002</v>
      </c>
      <c r="I192" s="28"/>
      <c r="J192" s="213">
        <f>VLOOKUP($B192,'[2]Manual Rate Pages'!$B$8:$L$608,7,FALSE)</f>
        <v>646</v>
      </c>
      <c r="K192" s="29"/>
      <c r="L192" s="28">
        <f>VLOOKUP($B192,'[2]Manual Rate Pages'!$B$8:$L$608,9,FALSE)</f>
        <v>0.57999999999999996</v>
      </c>
      <c r="M192" s="28"/>
      <c r="N192" s="28">
        <f>VLOOKUP($B192,'[2]Manual Rate Pages'!$B$8:$L$608,11,FALSE)</f>
        <v>0.35</v>
      </c>
      <c r="O192" s="28"/>
      <c r="P192" s="10"/>
      <c r="Q192" s="10"/>
    </row>
    <row r="193" spans="1:17">
      <c r="A193" s="10"/>
      <c r="B193" s="26">
        <v>3385</v>
      </c>
      <c r="C193" s="27" t="s">
        <v>21</v>
      </c>
      <c r="D193" s="210" t="s">
        <v>554</v>
      </c>
      <c r="E193" s="27"/>
      <c r="F193" s="28">
        <v>0.55000000000000004</v>
      </c>
      <c r="G193" s="28"/>
      <c r="H193" s="28">
        <f>VLOOKUP($B193,'[2]Manual Rate Pages'!$B$8:$L$608,5,FALSE)</f>
        <v>1.48</v>
      </c>
      <c r="I193" s="28"/>
      <c r="J193" s="213">
        <f>VLOOKUP($B193,'[2]Manual Rate Pages'!$B$8:$L$608,7,FALSE)</f>
        <v>456</v>
      </c>
      <c r="K193" s="29"/>
      <c r="L193" s="28">
        <f>VLOOKUP($B193,'[2]Manual Rate Pages'!$B$8:$L$608,9,FALSE)</f>
        <v>0.36</v>
      </c>
      <c r="M193" s="28"/>
      <c r="N193" s="28">
        <f>VLOOKUP($B193,'[2]Manual Rate Pages'!$B$8:$L$608,11,FALSE)</f>
        <v>0.35</v>
      </c>
      <c r="O193" s="28"/>
      <c r="P193" s="10"/>
      <c r="Q193" s="10"/>
    </row>
    <row r="194" spans="1:17">
      <c r="A194" s="10"/>
      <c r="B194" s="26">
        <v>3400</v>
      </c>
      <c r="C194" s="27" t="s">
        <v>21</v>
      </c>
      <c r="D194" s="210" t="s">
        <v>554</v>
      </c>
      <c r="E194" s="27"/>
      <c r="F194" s="28">
        <v>2.0699999999999998</v>
      </c>
      <c r="G194" s="28"/>
      <c r="H194" s="28">
        <f>VLOOKUP($B194,'[2]Manual Rate Pages'!$B$8:$L$608,5,FALSE)</f>
        <v>5.58</v>
      </c>
      <c r="I194" s="28"/>
      <c r="J194" s="213">
        <f>VLOOKUP($B194,'[2]Manual Rate Pages'!$B$8:$L$608,7,FALSE)</f>
        <v>1276</v>
      </c>
      <c r="K194" s="29"/>
      <c r="L194" s="28">
        <f>VLOOKUP($B194,'[2]Manual Rate Pages'!$B$8:$L$608,9,FALSE)</f>
        <v>1.22</v>
      </c>
      <c r="M194" s="28"/>
      <c r="N194" s="28">
        <f>VLOOKUP($B194,'[2]Manual Rate Pages'!$B$8:$L$608,11,FALSE)</f>
        <v>0.28000000000000003</v>
      </c>
      <c r="O194" s="28"/>
      <c r="P194" s="10"/>
      <c r="Q194" s="10"/>
    </row>
    <row r="195" spans="1:17">
      <c r="A195" s="10"/>
      <c r="B195" s="26">
        <v>3507</v>
      </c>
      <c r="C195" s="27" t="s">
        <v>21</v>
      </c>
      <c r="D195" s="210" t="s">
        <v>554</v>
      </c>
      <c r="E195" s="27"/>
      <c r="F195" s="28">
        <v>1.39</v>
      </c>
      <c r="G195" s="28"/>
      <c r="H195" s="28">
        <f>VLOOKUP($B195,'[2]Manual Rate Pages'!$B$8:$L$608,5,FALSE)</f>
        <v>3.75</v>
      </c>
      <c r="I195" s="28"/>
      <c r="J195" s="213">
        <f>VLOOKUP($B195,'[2]Manual Rate Pages'!$B$8:$L$608,7,FALSE)</f>
        <v>910</v>
      </c>
      <c r="K195" s="29"/>
      <c r="L195" s="28">
        <f>VLOOKUP($B195,'[2]Manual Rate Pages'!$B$8:$L$608,9,FALSE)</f>
        <v>0.86</v>
      </c>
      <c r="M195" s="28"/>
      <c r="N195" s="28">
        <f>VLOOKUP($B195,'[2]Manual Rate Pages'!$B$8:$L$608,11,FALSE)</f>
        <v>0.31</v>
      </c>
      <c r="O195" s="28"/>
      <c r="P195" s="10"/>
      <c r="Q195" s="10"/>
    </row>
    <row r="196" spans="1:17">
      <c r="A196" s="10"/>
      <c r="B196" s="26">
        <v>3515</v>
      </c>
      <c r="C196" s="27" t="s">
        <v>21</v>
      </c>
      <c r="D196" s="210" t="s">
        <v>554</v>
      </c>
      <c r="E196" s="27"/>
      <c r="F196" s="28">
        <v>1.51</v>
      </c>
      <c r="G196" s="28"/>
      <c r="H196" s="28">
        <f>VLOOKUP($B196,'[2]Manual Rate Pages'!$B$8:$L$608,5,FALSE)</f>
        <v>4.07</v>
      </c>
      <c r="I196" s="28"/>
      <c r="J196" s="213">
        <f>VLOOKUP($B196,'[2]Manual Rate Pages'!$B$8:$L$608,7,FALSE)</f>
        <v>974</v>
      </c>
      <c r="K196" s="29"/>
      <c r="L196" s="28">
        <f>VLOOKUP($B196,'[2]Manual Rate Pages'!$B$8:$L$608,9,FALSE)</f>
        <v>0.94</v>
      </c>
      <c r="M196" s="28"/>
      <c r="N196" s="28">
        <f>VLOOKUP($B196,'[2]Manual Rate Pages'!$B$8:$L$608,11,FALSE)</f>
        <v>0.31</v>
      </c>
      <c r="O196" s="28"/>
      <c r="P196" s="10"/>
      <c r="Q196" s="10"/>
    </row>
    <row r="197" spans="1:17">
      <c r="A197" s="10"/>
      <c r="B197" s="26">
        <v>3516</v>
      </c>
      <c r="C197" s="27" t="s">
        <v>21</v>
      </c>
      <c r="D197" s="210" t="s">
        <v>560</v>
      </c>
      <c r="E197" s="27"/>
      <c r="F197" s="28" t="s">
        <v>31</v>
      </c>
      <c r="G197" s="28"/>
      <c r="H197" s="28" t="str">
        <f>VLOOKUP($B197,'[2]Manual Rate Pages'!$B$8:$L$608,5,FALSE)</f>
        <v>–</v>
      </c>
      <c r="I197" s="28"/>
      <c r="J197" s="213" t="str">
        <f>VLOOKUP($B197,'[2]Manual Rate Pages'!$B$8:$L$608,7,FALSE)</f>
        <v>–</v>
      </c>
      <c r="K197" s="29"/>
      <c r="L197" s="28">
        <f>VLOOKUP($B197,'[2]Manual Rate Pages'!$B$8:$L$608,9,FALSE)</f>
        <v>0.94</v>
      </c>
      <c r="M197" s="28"/>
      <c r="N197" s="28">
        <f>VLOOKUP($B197,'[2]Manual Rate Pages'!$B$8:$L$608,11,FALSE)</f>
        <v>0.31</v>
      </c>
      <c r="O197" s="28"/>
      <c r="P197" s="10"/>
      <c r="Q197" s="10"/>
    </row>
    <row r="198" spans="1:17">
      <c r="A198" s="10"/>
      <c r="B198" s="26">
        <v>3548</v>
      </c>
      <c r="C198" s="27" t="s">
        <v>21</v>
      </c>
      <c r="D198" s="210" t="s">
        <v>554</v>
      </c>
      <c r="E198" s="27"/>
      <c r="F198" s="28">
        <v>0.88</v>
      </c>
      <c r="G198" s="28"/>
      <c r="H198" s="28">
        <f>VLOOKUP($B198,'[2]Manual Rate Pages'!$B$8:$L$608,5,FALSE)</f>
        <v>2.37</v>
      </c>
      <c r="I198" s="28"/>
      <c r="J198" s="213">
        <f>VLOOKUP($B198,'[2]Manual Rate Pages'!$B$8:$L$608,7,FALSE)</f>
        <v>634</v>
      </c>
      <c r="K198" s="29"/>
      <c r="L198" s="28">
        <f>VLOOKUP($B198,'[2]Manual Rate Pages'!$B$8:$L$608,9,FALSE)</f>
        <v>0.55000000000000004</v>
      </c>
      <c r="M198" s="28"/>
      <c r="N198" s="28">
        <f>VLOOKUP($B198,'[2]Manual Rate Pages'!$B$8:$L$608,11,FALSE)</f>
        <v>0.31</v>
      </c>
      <c r="O198" s="28"/>
      <c r="P198" s="10"/>
      <c r="Q198" s="10"/>
    </row>
    <row r="199" spans="1:17">
      <c r="A199" s="10"/>
      <c r="B199" s="26">
        <v>3559</v>
      </c>
      <c r="C199" s="27" t="s">
        <v>21</v>
      </c>
      <c r="D199" s="210" t="s">
        <v>554</v>
      </c>
      <c r="E199" s="27"/>
      <c r="F199" s="28">
        <v>1.38</v>
      </c>
      <c r="G199" s="28"/>
      <c r="H199" s="28">
        <f>VLOOKUP($B199,'[2]Manual Rate Pages'!$B$8:$L$608,5,FALSE)</f>
        <v>3.72</v>
      </c>
      <c r="I199" s="28"/>
      <c r="J199" s="213">
        <f>VLOOKUP($B199,'[2]Manual Rate Pages'!$B$8:$L$608,7,FALSE)</f>
        <v>904</v>
      </c>
      <c r="K199" s="29"/>
      <c r="L199" s="28">
        <f>VLOOKUP($B199,'[2]Manual Rate Pages'!$B$8:$L$608,9,FALSE)</f>
        <v>0.86</v>
      </c>
      <c r="M199" s="28"/>
      <c r="N199" s="28">
        <f>VLOOKUP($B199,'[2]Manual Rate Pages'!$B$8:$L$608,11,FALSE)</f>
        <v>0.31</v>
      </c>
      <c r="O199" s="28"/>
      <c r="P199" s="10"/>
      <c r="Q199" s="10"/>
    </row>
    <row r="200" spans="1:17">
      <c r="A200" s="10"/>
      <c r="B200" s="26">
        <v>3574</v>
      </c>
      <c r="C200" s="27" t="s">
        <v>21</v>
      </c>
      <c r="D200" s="210" t="s">
        <v>554</v>
      </c>
      <c r="E200" s="27"/>
      <c r="F200" s="28">
        <v>0.5</v>
      </c>
      <c r="G200" s="28"/>
      <c r="H200" s="28">
        <f>VLOOKUP($B200,'[2]Manual Rate Pages'!$B$8:$L$608,5,FALSE)</f>
        <v>1.35</v>
      </c>
      <c r="I200" s="28"/>
      <c r="J200" s="213">
        <f>VLOOKUP($B200,'[2]Manual Rate Pages'!$B$8:$L$608,7,FALSE)</f>
        <v>430</v>
      </c>
      <c r="K200" s="29"/>
      <c r="L200" s="28">
        <f>VLOOKUP($B200,'[2]Manual Rate Pages'!$B$8:$L$608,9,FALSE)</f>
        <v>0.32</v>
      </c>
      <c r="M200" s="28"/>
      <c r="N200" s="28">
        <f>VLOOKUP($B200,'[2]Manual Rate Pages'!$B$8:$L$608,11,FALSE)</f>
        <v>0.35</v>
      </c>
      <c r="O200" s="28"/>
      <c r="P200" s="10"/>
      <c r="Q200" s="10"/>
    </row>
    <row r="201" spans="1:17">
      <c r="A201" s="10"/>
      <c r="B201" s="26">
        <v>3581</v>
      </c>
      <c r="C201" s="27" t="s">
        <v>21</v>
      </c>
      <c r="D201" s="210" t="s">
        <v>554</v>
      </c>
      <c r="E201" s="27"/>
      <c r="F201" s="28">
        <v>0.62</v>
      </c>
      <c r="G201" s="28"/>
      <c r="H201" s="28">
        <f>VLOOKUP($B201,'[2]Manual Rate Pages'!$B$8:$L$608,5,FALSE)</f>
        <v>1.67</v>
      </c>
      <c r="I201" s="28"/>
      <c r="J201" s="213">
        <f>VLOOKUP($B201,'[2]Manual Rate Pages'!$B$8:$L$608,7,FALSE)</f>
        <v>494</v>
      </c>
      <c r="K201" s="29"/>
      <c r="L201" s="28">
        <f>VLOOKUP($B201,'[2]Manual Rate Pages'!$B$8:$L$608,9,FALSE)</f>
        <v>0.4</v>
      </c>
      <c r="M201" s="28"/>
      <c r="N201" s="28">
        <f>VLOOKUP($B201,'[2]Manual Rate Pages'!$B$8:$L$608,11,FALSE)</f>
        <v>0.35</v>
      </c>
      <c r="O201" s="28"/>
      <c r="P201" s="10"/>
      <c r="Q201" s="10"/>
    </row>
    <row r="202" spans="1:17">
      <c r="A202" s="10"/>
      <c r="B202" s="26">
        <v>3612</v>
      </c>
      <c r="C202" s="27" t="s">
        <v>21</v>
      </c>
      <c r="D202" s="210" t="s">
        <v>554</v>
      </c>
      <c r="E202" s="27"/>
      <c r="F202" s="28">
        <v>1.1299999999999999</v>
      </c>
      <c r="G202" s="28"/>
      <c r="H202" s="28">
        <f>VLOOKUP($B202,'[2]Manual Rate Pages'!$B$8:$L$608,5,FALSE)</f>
        <v>3.05</v>
      </c>
      <c r="I202" s="28"/>
      <c r="J202" s="213">
        <f>VLOOKUP($B202,'[2]Manual Rate Pages'!$B$8:$L$608,7,FALSE)</f>
        <v>770</v>
      </c>
      <c r="K202" s="29"/>
      <c r="L202" s="28">
        <f>VLOOKUP($B202,'[2]Manual Rate Pages'!$B$8:$L$608,9,FALSE)</f>
        <v>0.66</v>
      </c>
      <c r="M202" s="28"/>
      <c r="N202" s="28">
        <f>VLOOKUP($B202,'[2]Manual Rate Pages'!$B$8:$L$608,11,FALSE)</f>
        <v>0.28000000000000003</v>
      </c>
      <c r="O202" s="28"/>
      <c r="P202" s="10"/>
      <c r="Q202" s="10"/>
    </row>
    <row r="203" spans="1:17">
      <c r="A203" s="10"/>
      <c r="B203" s="26">
        <v>3620</v>
      </c>
      <c r="C203" s="27" t="s">
        <v>21</v>
      </c>
      <c r="D203" s="210" t="s">
        <v>554</v>
      </c>
      <c r="E203" s="27"/>
      <c r="F203" s="28">
        <v>3.17</v>
      </c>
      <c r="G203" s="28"/>
      <c r="H203" s="28">
        <f>VLOOKUP($B203,'[2]Manual Rate Pages'!$B$8:$L$608,5,FALSE)</f>
        <v>8.5399999999999991</v>
      </c>
      <c r="I203" s="28"/>
      <c r="J203" s="213">
        <f>VLOOKUP($B203,'[2]Manual Rate Pages'!$B$8:$L$608,7,FALSE)</f>
        <v>1500</v>
      </c>
      <c r="K203" s="29"/>
      <c r="L203" s="28">
        <f>VLOOKUP($B203,'[2]Manual Rate Pages'!$B$8:$L$608,9,FALSE)</f>
        <v>1.75</v>
      </c>
      <c r="M203" s="28"/>
      <c r="N203" s="28">
        <f>VLOOKUP($B203,'[2]Manual Rate Pages'!$B$8:$L$608,11,FALSE)</f>
        <v>0.25</v>
      </c>
      <c r="O203" s="28"/>
      <c r="P203" s="10"/>
      <c r="Q203" s="10"/>
    </row>
    <row r="204" spans="1:17">
      <c r="A204" s="10"/>
      <c r="B204" s="26">
        <v>3629</v>
      </c>
      <c r="C204" s="27" t="s">
        <v>21</v>
      </c>
      <c r="D204" s="210" t="s">
        <v>554</v>
      </c>
      <c r="E204" s="27"/>
      <c r="F204" s="28">
        <v>1.21</v>
      </c>
      <c r="G204" s="28"/>
      <c r="H204" s="28">
        <f>VLOOKUP($B204,'[2]Manual Rate Pages'!$B$8:$L$608,5,FALSE)</f>
        <v>3.26</v>
      </c>
      <c r="I204" s="28"/>
      <c r="J204" s="213">
        <f>VLOOKUP($B204,'[2]Manual Rate Pages'!$B$8:$L$608,7,FALSE)</f>
        <v>812</v>
      </c>
      <c r="K204" s="29"/>
      <c r="L204" s="28">
        <f>VLOOKUP($B204,'[2]Manual Rate Pages'!$B$8:$L$608,9,FALSE)</f>
        <v>0.78</v>
      </c>
      <c r="M204" s="28"/>
      <c r="N204" s="28">
        <f>VLOOKUP($B204,'[2]Manual Rate Pages'!$B$8:$L$608,11,FALSE)</f>
        <v>0.35</v>
      </c>
      <c r="O204" s="28"/>
      <c r="P204" s="10"/>
      <c r="Q204" s="10"/>
    </row>
    <row r="205" spans="1:17">
      <c r="A205" s="10"/>
      <c r="B205" s="26">
        <v>3632</v>
      </c>
      <c r="C205" s="27" t="s">
        <v>21</v>
      </c>
      <c r="D205" s="210" t="s">
        <v>554</v>
      </c>
      <c r="E205" s="27"/>
      <c r="F205" s="28">
        <v>1.91</v>
      </c>
      <c r="G205" s="28"/>
      <c r="H205" s="28">
        <f>VLOOKUP($B205,'[2]Manual Rate Pages'!$B$8:$L$608,5,FALSE)</f>
        <v>5.15</v>
      </c>
      <c r="I205" s="28"/>
      <c r="J205" s="213">
        <f>VLOOKUP($B205,'[2]Manual Rate Pages'!$B$8:$L$608,7,FALSE)</f>
        <v>1190</v>
      </c>
      <c r="K205" s="29"/>
      <c r="L205" s="28">
        <f>VLOOKUP($B205,'[2]Manual Rate Pages'!$B$8:$L$608,9,FALSE)</f>
        <v>1.1299999999999999</v>
      </c>
      <c r="M205" s="28"/>
      <c r="N205" s="28">
        <f>VLOOKUP($B205,'[2]Manual Rate Pages'!$B$8:$L$608,11,FALSE)</f>
        <v>0.28000000000000003</v>
      </c>
      <c r="O205" s="28"/>
      <c r="P205" s="10"/>
      <c r="Q205" s="10"/>
    </row>
    <row r="206" spans="1:17">
      <c r="A206" s="10"/>
      <c r="B206" s="26">
        <v>3634</v>
      </c>
      <c r="C206" s="27" t="s">
        <v>21</v>
      </c>
      <c r="D206" s="210" t="s">
        <v>554</v>
      </c>
      <c r="E206" s="27"/>
      <c r="F206" s="28">
        <v>1.05</v>
      </c>
      <c r="G206" s="28"/>
      <c r="H206" s="28">
        <f>VLOOKUP($B206,'[2]Manual Rate Pages'!$B$8:$L$608,5,FALSE)</f>
        <v>2.83</v>
      </c>
      <c r="I206" s="28"/>
      <c r="J206" s="213">
        <f>VLOOKUP($B206,'[2]Manual Rate Pages'!$B$8:$L$608,7,FALSE)</f>
        <v>726</v>
      </c>
      <c r="K206" s="29"/>
      <c r="L206" s="28">
        <f>VLOOKUP($B206,'[2]Manual Rate Pages'!$B$8:$L$608,9,FALSE)</f>
        <v>0.68</v>
      </c>
      <c r="M206" s="28"/>
      <c r="N206" s="28">
        <f>VLOOKUP($B206,'[2]Manual Rate Pages'!$B$8:$L$608,11,FALSE)</f>
        <v>0.35</v>
      </c>
      <c r="O206" s="28"/>
      <c r="P206" s="10"/>
      <c r="Q206" s="10"/>
    </row>
    <row r="207" spans="1:17">
      <c r="A207" s="10"/>
      <c r="B207" s="26">
        <v>3635</v>
      </c>
      <c r="C207" s="27" t="s">
        <v>21</v>
      </c>
      <c r="D207" s="210" t="s">
        <v>554</v>
      </c>
      <c r="E207" s="27"/>
      <c r="F207" s="28">
        <v>1.64</v>
      </c>
      <c r="G207" s="28"/>
      <c r="H207" s="28">
        <f>VLOOKUP($B207,'[2]Manual Rate Pages'!$B$8:$L$608,5,FALSE)</f>
        <v>4.42</v>
      </c>
      <c r="I207" s="28"/>
      <c r="J207" s="213">
        <f>VLOOKUP($B207,'[2]Manual Rate Pages'!$B$8:$L$608,7,FALSE)</f>
        <v>1044</v>
      </c>
      <c r="K207" s="29"/>
      <c r="L207" s="28">
        <f>VLOOKUP($B207,'[2]Manual Rate Pages'!$B$8:$L$608,9,FALSE)</f>
        <v>1.02</v>
      </c>
      <c r="M207" s="28"/>
      <c r="N207" s="28">
        <f>VLOOKUP($B207,'[2]Manual Rate Pages'!$B$8:$L$608,11,FALSE)</f>
        <v>0.31</v>
      </c>
      <c r="O207" s="28"/>
      <c r="P207" s="10"/>
      <c r="Q207" s="10"/>
    </row>
    <row r="208" spans="1:17">
      <c r="A208" s="10"/>
      <c r="B208" s="26">
        <v>3638</v>
      </c>
      <c r="C208" s="27" t="s">
        <v>21</v>
      </c>
      <c r="D208" s="210" t="s">
        <v>554</v>
      </c>
      <c r="E208" s="27"/>
      <c r="F208" s="28">
        <v>1</v>
      </c>
      <c r="G208" s="28"/>
      <c r="H208" s="28">
        <f>VLOOKUP($B208,'[2]Manual Rate Pages'!$B$8:$L$608,5,FALSE)</f>
        <v>2.7</v>
      </c>
      <c r="I208" s="28"/>
      <c r="J208" s="213">
        <f>VLOOKUP($B208,'[2]Manual Rate Pages'!$B$8:$L$608,7,FALSE)</f>
        <v>700</v>
      </c>
      <c r="K208" s="29"/>
      <c r="L208" s="28">
        <f>VLOOKUP($B208,'[2]Manual Rate Pages'!$B$8:$L$608,9,FALSE)</f>
        <v>0.64</v>
      </c>
      <c r="M208" s="28"/>
      <c r="N208" s="28">
        <f>VLOOKUP($B208,'[2]Manual Rate Pages'!$B$8:$L$608,11,FALSE)</f>
        <v>0.35</v>
      </c>
      <c r="O208" s="28"/>
      <c r="P208" s="10"/>
      <c r="Q208" s="10"/>
    </row>
    <row r="209" spans="1:17">
      <c r="A209" s="10"/>
      <c r="B209" s="26">
        <v>3642</v>
      </c>
      <c r="C209" s="27" t="s">
        <v>21</v>
      </c>
      <c r="D209" s="210" t="s">
        <v>554</v>
      </c>
      <c r="E209" s="27"/>
      <c r="F209" s="28">
        <v>0.91</v>
      </c>
      <c r="G209" s="28"/>
      <c r="H209" s="28">
        <f>VLOOKUP($B209,'[2]Manual Rate Pages'!$B$8:$L$608,5,FALSE)</f>
        <v>2.4500000000000002</v>
      </c>
      <c r="I209" s="28"/>
      <c r="J209" s="213">
        <f>VLOOKUP($B209,'[2]Manual Rate Pages'!$B$8:$L$608,7,FALSE)</f>
        <v>650</v>
      </c>
      <c r="K209" s="29"/>
      <c r="L209" s="28">
        <f>VLOOKUP($B209,'[2]Manual Rate Pages'!$B$8:$L$608,9,FALSE)</f>
        <v>0.56999999999999995</v>
      </c>
      <c r="M209" s="28"/>
      <c r="N209" s="28">
        <f>VLOOKUP($B209,'[2]Manual Rate Pages'!$B$8:$L$608,11,FALSE)</f>
        <v>0.31</v>
      </c>
      <c r="O209" s="28"/>
      <c r="P209" s="10"/>
      <c r="Q209" s="10"/>
    </row>
    <row r="210" spans="1:17">
      <c r="A210" s="10"/>
      <c r="B210" s="26">
        <v>3643</v>
      </c>
      <c r="C210" s="27" t="s">
        <v>21</v>
      </c>
      <c r="D210" s="210" t="s">
        <v>554</v>
      </c>
      <c r="E210" s="27"/>
      <c r="F210" s="28">
        <v>1.01</v>
      </c>
      <c r="G210" s="28"/>
      <c r="H210" s="28">
        <f>VLOOKUP($B210,'[2]Manual Rate Pages'!$B$8:$L$608,5,FALSE)</f>
        <v>2.72</v>
      </c>
      <c r="I210" s="28"/>
      <c r="J210" s="213">
        <f>VLOOKUP($B210,'[2]Manual Rate Pages'!$B$8:$L$608,7,FALSE)</f>
        <v>704</v>
      </c>
      <c r="K210" s="29"/>
      <c r="L210" s="28">
        <f>VLOOKUP($B210,'[2]Manual Rate Pages'!$B$8:$L$608,9,FALSE)</f>
        <v>0.63</v>
      </c>
      <c r="M210" s="28"/>
      <c r="N210" s="28">
        <f>VLOOKUP($B210,'[2]Manual Rate Pages'!$B$8:$L$608,11,FALSE)</f>
        <v>0.31</v>
      </c>
      <c r="O210" s="28"/>
      <c r="P210" s="10"/>
      <c r="Q210" s="10"/>
    </row>
    <row r="211" spans="1:17">
      <c r="A211" s="10"/>
      <c r="B211" s="26">
        <v>3647</v>
      </c>
      <c r="C211" s="27" t="s">
        <v>21</v>
      </c>
      <c r="D211" s="210" t="s">
        <v>554</v>
      </c>
      <c r="E211" s="27"/>
      <c r="F211" s="28">
        <v>1.18</v>
      </c>
      <c r="G211" s="28"/>
      <c r="H211" s="28">
        <f>VLOOKUP($B211,'[2]Manual Rate Pages'!$B$8:$L$608,5,FALSE)</f>
        <v>3.18</v>
      </c>
      <c r="I211" s="28"/>
      <c r="J211" s="213">
        <f>VLOOKUP($B211,'[2]Manual Rate Pages'!$B$8:$L$608,7,FALSE)</f>
        <v>796</v>
      </c>
      <c r="K211" s="29"/>
      <c r="L211" s="28">
        <f>VLOOKUP($B211,'[2]Manual Rate Pages'!$B$8:$L$608,9,FALSE)</f>
        <v>0.7</v>
      </c>
      <c r="M211" s="28"/>
      <c r="N211" s="28">
        <f>VLOOKUP($B211,'[2]Manual Rate Pages'!$B$8:$L$608,11,FALSE)</f>
        <v>0.28000000000000003</v>
      </c>
      <c r="O211" s="28"/>
      <c r="P211" s="10"/>
      <c r="Q211" s="10"/>
    </row>
    <row r="212" spans="1:17">
      <c r="A212" s="10"/>
      <c r="B212" s="26">
        <v>3648</v>
      </c>
      <c r="C212" s="27" t="s">
        <v>21</v>
      </c>
      <c r="D212" s="210" t="s">
        <v>554</v>
      </c>
      <c r="E212" s="27"/>
      <c r="F212" s="28">
        <v>0.8</v>
      </c>
      <c r="G212" s="28"/>
      <c r="H212" s="28">
        <f>VLOOKUP($B212,'[2]Manual Rate Pages'!$B$8:$L$608,5,FALSE)</f>
        <v>2.16</v>
      </c>
      <c r="I212" s="28"/>
      <c r="J212" s="213">
        <f>VLOOKUP($B212,'[2]Manual Rate Pages'!$B$8:$L$608,7,FALSE)</f>
        <v>592</v>
      </c>
      <c r="K212" s="29"/>
      <c r="L212" s="28">
        <f>VLOOKUP($B212,'[2]Manual Rate Pages'!$B$8:$L$608,9,FALSE)</f>
        <v>0.52</v>
      </c>
      <c r="M212" s="28"/>
      <c r="N212" s="28">
        <f>VLOOKUP($B212,'[2]Manual Rate Pages'!$B$8:$L$608,11,FALSE)</f>
        <v>0.35</v>
      </c>
      <c r="O212" s="28"/>
      <c r="P212" s="10"/>
      <c r="Q212" s="10"/>
    </row>
    <row r="213" spans="1:17">
      <c r="A213" s="10"/>
      <c r="B213" s="26">
        <v>3681</v>
      </c>
      <c r="C213" s="27" t="s">
        <v>21</v>
      </c>
      <c r="D213" s="210" t="s">
        <v>554</v>
      </c>
      <c r="E213" s="27"/>
      <c r="F213" s="28">
        <v>0.55000000000000004</v>
      </c>
      <c r="G213" s="28"/>
      <c r="H213" s="28">
        <f>VLOOKUP($B213,'[2]Manual Rate Pages'!$B$8:$L$608,5,FALSE)</f>
        <v>1.48</v>
      </c>
      <c r="I213" s="28"/>
      <c r="J213" s="213">
        <f>VLOOKUP($B213,'[2]Manual Rate Pages'!$B$8:$L$608,7,FALSE)</f>
        <v>456</v>
      </c>
      <c r="K213" s="29"/>
      <c r="L213" s="28">
        <f>VLOOKUP($B213,'[2]Manual Rate Pages'!$B$8:$L$608,9,FALSE)</f>
        <v>0.36</v>
      </c>
      <c r="M213" s="28"/>
      <c r="N213" s="28">
        <f>VLOOKUP($B213,'[2]Manual Rate Pages'!$B$8:$L$608,11,FALSE)</f>
        <v>0.35</v>
      </c>
      <c r="O213" s="28"/>
      <c r="P213" s="10"/>
      <c r="Q213" s="10"/>
    </row>
    <row r="214" spans="1:17">
      <c r="A214" s="10"/>
      <c r="B214" s="26">
        <v>3685</v>
      </c>
      <c r="C214" s="27" t="s">
        <v>21</v>
      </c>
      <c r="D214" s="210" t="s">
        <v>554</v>
      </c>
      <c r="E214" s="27"/>
      <c r="F214" s="28">
        <v>0.76</v>
      </c>
      <c r="G214" s="28"/>
      <c r="H214" s="28">
        <f>VLOOKUP($B214,'[2]Manual Rate Pages'!$B$8:$L$608,5,FALSE)</f>
        <v>2.0499999999999998</v>
      </c>
      <c r="I214" s="28"/>
      <c r="J214" s="213">
        <f>VLOOKUP($B214,'[2]Manual Rate Pages'!$B$8:$L$608,7,FALSE)</f>
        <v>570</v>
      </c>
      <c r="K214" s="29"/>
      <c r="L214" s="28">
        <f>VLOOKUP($B214,'[2]Manual Rate Pages'!$B$8:$L$608,9,FALSE)</f>
        <v>0.49</v>
      </c>
      <c r="M214" s="28"/>
      <c r="N214" s="28">
        <f>VLOOKUP($B214,'[2]Manual Rate Pages'!$B$8:$L$608,11,FALSE)</f>
        <v>0.35</v>
      </c>
      <c r="O214" s="28"/>
      <c r="P214" s="10"/>
      <c r="Q214" s="10"/>
    </row>
    <row r="215" spans="1:17">
      <c r="A215" s="10"/>
      <c r="B215" s="26">
        <v>3719</v>
      </c>
      <c r="C215" s="27" t="s">
        <v>21</v>
      </c>
      <c r="D215" s="210" t="s">
        <v>555</v>
      </c>
      <c r="E215" s="27"/>
      <c r="F215" s="28">
        <v>0.89</v>
      </c>
      <c r="G215" s="28"/>
      <c r="H215" s="28">
        <f>VLOOKUP($B215,'[2]Manual Rate Pages'!$B$8:$L$608,5,FALSE)</f>
        <v>2.4</v>
      </c>
      <c r="I215" s="28"/>
      <c r="J215" s="213">
        <f>VLOOKUP($B215,'[2]Manual Rate Pages'!$B$8:$L$608,7,FALSE)</f>
        <v>640</v>
      </c>
      <c r="K215" s="29"/>
      <c r="L215" s="28">
        <f>VLOOKUP($B215,'[2]Manual Rate Pages'!$B$8:$L$608,9,FALSE)</f>
        <v>0.41</v>
      </c>
      <c r="M215" s="28"/>
      <c r="N215" s="28">
        <f>VLOOKUP($B215,'[2]Manual Rate Pages'!$B$8:$L$608,11,FALSE)</f>
        <v>0.2</v>
      </c>
      <c r="O215" s="28"/>
      <c r="P215" s="10"/>
      <c r="Q215" s="10"/>
    </row>
    <row r="216" spans="1:17">
      <c r="A216" s="10"/>
      <c r="B216" s="26">
        <v>3724</v>
      </c>
      <c r="C216" s="27" t="s">
        <v>21</v>
      </c>
      <c r="D216" s="210" t="s">
        <v>555</v>
      </c>
      <c r="E216" s="27"/>
      <c r="F216" s="28">
        <v>2.17</v>
      </c>
      <c r="G216" s="28"/>
      <c r="H216" s="28">
        <f>VLOOKUP($B216,'[2]Manual Rate Pages'!$B$8:$L$608,5,FALSE)</f>
        <v>5.85</v>
      </c>
      <c r="I216" s="28"/>
      <c r="J216" s="213">
        <f>VLOOKUP($B216,'[2]Manual Rate Pages'!$B$8:$L$608,7,FALSE)</f>
        <v>1330</v>
      </c>
      <c r="K216" s="29"/>
      <c r="L216" s="28">
        <f>VLOOKUP($B216,'[2]Manual Rate Pages'!$B$8:$L$608,9,FALSE)</f>
        <v>1.1299999999999999</v>
      </c>
      <c r="M216" s="28"/>
      <c r="N216" s="28">
        <f>VLOOKUP($B216,'[2]Manual Rate Pages'!$B$8:$L$608,11,FALSE)</f>
        <v>0.22</v>
      </c>
      <c r="O216" s="28"/>
      <c r="P216" s="10"/>
      <c r="Q216" s="10"/>
    </row>
    <row r="217" spans="1:17">
      <c r="A217" s="10"/>
      <c r="B217" s="26">
        <v>3726</v>
      </c>
      <c r="C217" s="27" t="s">
        <v>21</v>
      </c>
      <c r="D217" s="210" t="s">
        <v>555</v>
      </c>
      <c r="E217" s="27"/>
      <c r="F217" s="28">
        <v>3.68</v>
      </c>
      <c r="G217" s="28"/>
      <c r="H217" s="28">
        <f>VLOOKUP($B217,'[2]Manual Rate Pages'!$B$8:$L$608,5,FALSE)</f>
        <v>9.92</v>
      </c>
      <c r="I217" s="28"/>
      <c r="J217" s="213">
        <f>VLOOKUP($B217,'[2]Manual Rate Pages'!$B$8:$L$608,7,FALSE)</f>
        <v>1500</v>
      </c>
      <c r="K217" s="29"/>
      <c r="L217" s="28">
        <f>VLOOKUP($B217,'[2]Manual Rate Pages'!$B$8:$L$608,9,FALSE)</f>
        <v>1.71</v>
      </c>
      <c r="M217" s="28"/>
      <c r="N217" s="28">
        <f>VLOOKUP($B217,'[2]Manual Rate Pages'!$B$8:$L$608,11,FALSE)</f>
        <v>0.2</v>
      </c>
      <c r="O217" s="28"/>
      <c r="P217" s="10"/>
      <c r="Q217" s="10"/>
    </row>
    <row r="218" spans="1:17">
      <c r="A218" s="10"/>
      <c r="B218" s="26">
        <v>3803</v>
      </c>
      <c r="C218" s="27" t="s">
        <v>21</v>
      </c>
      <c r="D218" s="210" t="s">
        <v>554</v>
      </c>
      <c r="E218" s="27"/>
      <c r="F218" s="28">
        <v>1.17</v>
      </c>
      <c r="G218" s="28"/>
      <c r="H218" s="28">
        <f>VLOOKUP($B218,'[2]Manual Rate Pages'!$B$8:$L$608,5,FALSE)</f>
        <v>3.15</v>
      </c>
      <c r="I218" s="28"/>
      <c r="J218" s="213">
        <f>VLOOKUP($B218,'[2]Manual Rate Pages'!$B$8:$L$608,7,FALSE)</f>
        <v>790</v>
      </c>
      <c r="K218" s="29"/>
      <c r="L218" s="28">
        <f>VLOOKUP($B218,'[2]Manual Rate Pages'!$B$8:$L$608,9,FALSE)</f>
        <v>0.73</v>
      </c>
      <c r="M218" s="28"/>
      <c r="N218" s="28">
        <f>VLOOKUP($B218,'[2]Manual Rate Pages'!$B$8:$L$608,11,FALSE)</f>
        <v>0.31</v>
      </c>
      <c r="O218" s="28"/>
      <c r="P218" s="10"/>
      <c r="Q218" s="10"/>
    </row>
    <row r="219" spans="1:17">
      <c r="A219" s="10"/>
      <c r="B219" s="26">
        <v>3807</v>
      </c>
      <c r="C219" s="27" t="s">
        <v>21</v>
      </c>
      <c r="D219" s="210" t="s">
        <v>554</v>
      </c>
      <c r="E219" s="27"/>
      <c r="F219" s="28">
        <v>1.35</v>
      </c>
      <c r="G219" s="28"/>
      <c r="H219" s="28">
        <f>VLOOKUP($B219,'[2]Manual Rate Pages'!$B$8:$L$608,5,FALSE)</f>
        <v>3.64</v>
      </c>
      <c r="I219" s="28"/>
      <c r="J219" s="213">
        <f>VLOOKUP($B219,'[2]Manual Rate Pages'!$B$8:$L$608,7,FALSE)</f>
        <v>888</v>
      </c>
      <c r="K219" s="29"/>
      <c r="L219" s="28">
        <f>VLOOKUP($B219,'[2]Manual Rate Pages'!$B$8:$L$608,9,FALSE)</f>
        <v>0.87</v>
      </c>
      <c r="M219" s="28"/>
      <c r="N219" s="28">
        <f>VLOOKUP($B219,'[2]Manual Rate Pages'!$B$8:$L$608,11,FALSE)</f>
        <v>0.35</v>
      </c>
      <c r="O219" s="28"/>
      <c r="P219" s="10"/>
      <c r="Q219" s="10"/>
    </row>
    <row r="220" spans="1:17">
      <c r="A220" s="10"/>
      <c r="B220" s="26">
        <v>3808</v>
      </c>
      <c r="C220" s="27" t="s">
        <v>21</v>
      </c>
      <c r="D220" s="210" t="s">
        <v>554</v>
      </c>
      <c r="E220" s="27"/>
      <c r="F220" s="28">
        <v>3.16</v>
      </c>
      <c r="G220" s="28"/>
      <c r="H220" s="28">
        <f>VLOOKUP($B220,'[2]Manual Rate Pages'!$B$8:$L$608,5,FALSE)</f>
        <v>8.52</v>
      </c>
      <c r="I220" s="28"/>
      <c r="J220" s="213">
        <f>VLOOKUP($B220,'[2]Manual Rate Pages'!$B$8:$L$608,7,FALSE)</f>
        <v>1500</v>
      </c>
      <c r="K220" s="29"/>
      <c r="L220" s="28">
        <f>VLOOKUP($B220,'[2]Manual Rate Pages'!$B$8:$L$608,9,FALSE)</f>
        <v>1.86</v>
      </c>
      <c r="M220" s="28"/>
      <c r="N220" s="28">
        <f>VLOOKUP($B220,'[2]Manual Rate Pages'!$B$8:$L$608,11,FALSE)</f>
        <v>0.28000000000000003</v>
      </c>
      <c r="O220" s="28"/>
      <c r="P220" s="10"/>
      <c r="Q220" s="10"/>
    </row>
    <row r="221" spans="1:17">
      <c r="A221" s="10"/>
      <c r="B221" s="26">
        <v>3821</v>
      </c>
      <c r="C221" s="27" t="s">
        <v>21</v>
      </c>
      <c r="D221" s="210" t="s">
        <v>557</v>
      </c>
      <c r="E221" s="27"/>
      <c r="F221" s="28">
        <v>5</v>
      </c>
      <c r="G221" s="28"/>
      <c r="H221" s="28">
        <f>VLOOKUP($B221,'[2]Manual Rate Pages'!$B$8:$L$608,5,FALSE)</f>
        <v>13.48</v>
      </c>
      <c r="I221" s="28"/>
      <c r="J221" s="213">
        <f>VLOOKUP($B221,'[2]Manual Rate Pages'!$B$8:$L$608,7,FALSE)</f>
        <v>1500</v>
      </c>
      <c r="K221" s="29"/>
      <c r="L221" s="28">
        <f>VLOOKUP($B221,'[2]Manual Rate Pages'!$B$8:$L$608,9,FALSE)</f>
        <v>2.97</v>
      </c>
      <c r="M221" s="28"/>
      <c r="N221" s="28">
        <f>VLOOKUP($B221,'[2]Manual Rate Pages'!$B$8:$L$608,11,FALSE)</f>
        <v>0.28000000000000003</v>
      </c>
      <c r="O221" s="28"/>
      <c r="P221" s="10"/>
      <c r="Q221" s="10"/>
    </row>
    <row r="222" spans="1:17">
      <c r="A222" s="10"/>
      <c r="B222" s="26">
        <v>3822</v>
      </c>
      <c r="C222" s="27" t="s">
        <v>26</v>
      </c>
      <c r="D222" s="210" t="s">
        <v>554</v>
      </c>
      <c r="E222" s="27"/>
      <c r="F222" s="28">
        <v>2.0299999999999998</v>
      </c>
      <c r="G222" s="28"/>
      <c r="H222" s="28">
        <f>VLOOKUP($B222,'[2]Manual Rate Pages'!$B$8:$L$608,5,FALSE)</f>
        <v>5.47</v>
      </c>
      <c r="I222" s="28"/>
      <c r="J222" s="213">
        <f>VLOOKUP($B222,'[2]Manual Rate Pages'!$B$8:$L$608,7,FALSE)</f>
        <v>1254</v>
      </c>
      <c r="K222" s="29"/>
      <c r="L222" s="28">
        <f>VLOOKUP($B222,'[2]Manual Rate Pages'!$B$8:$L$608,9,FALSE)</f>
        <v>1.2</v>
      </c>
      <c r="M222" s="28"/>
      <c r="N222" s="28">
        <f>VLOOKUP($B222,'[2]Manual Rate Pages'!$B$8:$L$608,11,FALSE)</f>
        <v>0.28000000000000003</v>
      </c>
      <c r="O222" s="28"/>
      <c r="P222" s="10"/>
      <c r="Q222" s="10"/>
    </row>
    <row r="223" spans="1:17">
      <c r="A223" s="10"/>
      <c r="B223" s="26">
        <v>3824</v>
      </c>
      <c r="C223" s="27" t="s">
        <v>26</v>
      </c>
      <c r="D223" s="210" t="s">
        <v>554</v>
      </c>
      <c r="E223" s="27"/>
      <c r="F223" s="28">
        <v>2.42</v>
      </c>
      <c r="G223" s="28"/>
      <c r="H223" s="28">
        <f>VLOOKUP($B223,'[2]Manual Rate Pages'!$B$8:$L$608,5,FALSE)</f>
        <v>6.52</v>
      </c>
      <c r="I223" s="28"/>
      <c r="J223" s="213">
        <f>VLOOKUP($B223,'[2]Manual Rate Pages'!$B$8:$L$608,7,FALSE)</f>
        <v>1464</v>
      </c>
      <c r="K223" s="29"/>
      <c r="L223" s="28">
        <f>VLOOKUP($B223,'[2]Manual Rate Pages'!$B$8:$L$608,9,FALSE)</f>
        <v>1.43</v>
      </c>
      <c r="M223" s="28"/>
      <c r="N223" s="28">
        <f>VLOOKUP($B223,'[2]Manual Rate Pages'!$B$8:$L$608,11,FALSE)</f>
        <v>0.28000000000000003</v>
      </c>
      <c r="O223" s="28"/>
      <c r="P223" s="10"/>
      <c r="Q223" s="10"/>
    </row>
    <row r="224" spans="1:17">
      <c r="A224" s="10"/>
      <c r="B224" s="26">
        <v>3826</v>
      </c>
      <c r="C224" s="27" t="s">
        <v>21</v>
      </c>
      <c r="D224" s="210" t="s">
        <v>554</v>
      </c>
      <c r="E224" s="27"/>
      <c r="F224" s="28">
        <v>0.5</v>
      </c>
      <c r="G224" s="28"/>
      <c r="H224" s="28">
        <f>VLOOKUP($B224,'[2]Manual Rate Pages'!$B$8:$L$608,5,FALSE)</f>
        <v>1.35</v>
      </c>
      <c r="I224" s="28"/>
      <c r="J224" s="213">
        <f>VLOOKUP($B224,'[2]Manual Rate Pages'!$B$8:$L$608,7,FALSE)</f>
        <v>430</v>
      </c>
      <c r="K224" s="29"/>
      <c r="L224" s="28">
        <f>VLOOKUP($B224,'[2]Manual Rate Pages'!$B$8:$L$608,9,FALSE)</f>
        <v>0.31</v>
      </c>
      <c r="M224" s="28"/>
      <c r="N224" s="28">
        <f>VLOOKUP($B224,'[2]Manual Rate Pages'!$B$8:$L$608,11,FALSE)</f>
        <v>0.31</v>
      </c>
      <c r="O224" s="28"/>
      <c r="P224" s="10"/>
      <c r="Q224" s="10"/>
    </row>
    <row r="225" spans="1:17">
      <c r="A225" s="10"/>
      <c r="B225" s="26">
        <v>3827</v>
      </c>
      <c r="C225" s="27" t="s">
        <v>21</v>
      </c>
      <c r="D225" s="210" t="s">
        <v>554</v>
      </c>
      <c r="E225" s="27"/>
      <c r="F225" s="28">
        <v>1.05</v>
      </c>
      <c r="G225" s="28"/>
      <c r="H225" s="28">
        <f>VLOOKUP($B225,'[2]Manual Rate Pages'!$B$8:$L$608,5,FALSE)</f>
        <v>2.83</v>
      </c>
      <c r="I225" s="28"/>
      <c r="J225" s="213">
        <f>VLOOKUP($B225,'[2]Manual Rate Pages'!$B$8:$L$608,7,FALSE)</f>
        <v>726</v>
      </c>
      <c r="K225" s="29"/>
      <c r="L225" s="28">
        <f>VLOOKUP($B225,'[2]Manual Rate Pages'!$B$8:$L$608,9,FALSE)</f>
        <v>0.62</v>
      </c>
      <c r="M225" s="28"/>
      <c r="N225" s="28">
        <f>VLOOKUP($B225,'[2]Manual Rate Pages'!$B$8:$L$608,11,FALSE)</f>
        <v>0.28000000000000003</v>
      </c>
      <c r="O225" s="28"/>
      <c r="P225" s="10"/>
      <c r="Q225" s="10"/>
    </row>
    <row r="226" spans="1:17">
      <c r="A226" s="10"/>
      <c r="B226" s="26">
        <v>3830</v>
      </c>
      <c r="C226" s="27" t="s">
        <v>21</v>
      </c>
      <c r="D226" s="210" t="s">
        <v>554</v>
      </c>
      <c r="E226" s="27"/>
      <c r="F226" s="28">
        <v>0.78</v>
      </c>
      <c r="G226" s="28"/>
      <c r="H226" s="28">
        <f>VLOOKUP($B226,'[2]Manual Rate Pages'!$B$8:$L$608,5,FALSE)</f>
        <v>2.1</v>
      </c>
      <c r="I226" s="28"/>
      <c r="J226" s="213">
        <f>VLOOKUP($B226,'[2]Manual Rate Pages'!$B$8:$L$608,7,FALSE)</f>
        <v>580</v>
      </c>
      <c r="K226" s="29"/>
      <c r="L226" s="28">
        <f>VLOOKUP($B226,'[2]Manual Rate Pages'!$B$8:$L$608,9,FALSE)</f>
        <v>0.46</v>
      </c>
      <c r="M226" s="28"/>
      <c r="N226" s="28">
        <f>VLOOKUP($B226,'[2]Manual Rate Pages'!$B$8:$L$608,11,FALSE)</f>
        <v>0.28000000000000003</v>
      </c>
      <c r="O226" s="28"/>
      <c r="P226" s="10"/>
      <c r="Q226" s="10"/>
    </row>
    <row r="227" spans="1:17">
      <c r="A227" s="10"/>
      <c r="B227" s="26">
        <v>3851</v>
      </c>
      <c r="C227" s="27" t="s">
        <v>21</v>
      </c>
      <c r="D227" s="210" t="s">
        <v>554</v>
      </c>
      <c r="E227" s="27"/>
      <c r="F227" s="28">
        <v>1.82</v>
      </c>
      <c r="G227" s="28"/>
      <c r="H227" s="28">
        <f>VLOOKUP($B227,'[2]Manual Rate Pages'!$B$8:$L$608,5,FALSE)</f>
        <v>4.9000000000000004</v>
      </c>
      <c r="I227" s="28"/>
      <c r="J227" s="213">
        <f>VLOOKUP($B227,'[2]Manual Rate Pages'!$B$8:$L$608,7,FALSE)</f>
        <v>1140</v>
      </c>
      <c r="K227" s="29"/>
      <c r="L227" s="28">
        <f>VLOOKUP($B227,'[2]Manual Rate Pages'!$B$8:$L$608,9,FALSE)</f>
        <v>1.17</v>
      </c>
      <c r="M227" s="28"/>
      <c r="N227" s="28">
        <f>VLOOKUP($B227,'[2]Manual Rate Pages'!$B$8:$L$608,11,FALSE)</f>
        <v>0.35</v>
      </c>
      <c r="O227" s="28"/>
      <c r="P227" s="10"/>
      <c r="Q227" s="10"/>
    </row>
    <row r="228" spans="1:17">
      <c r="A228" s="10"/>
      <c r="B228" s="26">
        <v>3865</v>
      </c>
      <c r="C228" s="27" t="s">
        <v>21</v>
      </c>
      <c r="D228" s="210" t="s">
        <v>554</v>
      </c>
      <c r="E228" s="27"/>
      <c r="F228" s="28">
        <v>1.49</v>
      </c>
      <c r="G228" s="28"/>
      <c r="H228" s="28">
        <f>VLOOKUP($B228,'[2]Manual Rate Pages'!$B$8:$L$608,5,FALSE)</f>
        <v>4.0199999999999996</v>
      </c>
      <c r="I228" s="28"/>
      <c r="J228" s="213">
        <f>VLOOKUP($B228,'[2]Manual Rate Pages'!$B$8:$L$608,7,FALSE)</f>
        <v>964</v>
      </c>
      <c r="K228" s="29"/>
      <c r="L228" s="28">
        <f>VLOOKUP($B228,'[2]Manual Rate Pages'!$B$8:$L$608,9,FALSE)</f>
        <v>1.04</v>
      </c>
      <c r="M228" s="28"/>
      <c r="N228" s="28">
        <f>VLOOKUP($B228,'[2]Manual Rate Pages'!$B$8:$L$608,11,FALSE)</f>
        <v>0.38</v>
      </c>
      <c r="O228" s="28"/>
      <c r="P228" s="10"/>
      <c r="Q228" s="10"/>
    </row>
    <row r="229" spans="1:17">
      <c r="A229" s="10"/>
      <c r="B229" s="26">
        <v>3881</v>
      </c>
      <c r="C229" s="27" t="s">
        <v>21</v>
      </c>
      <c r="D229" s="210" t="s">
        <v>554</v>
      </c>
      <c r="E229" s="27"/>
      <c r="F229" s="28">
        <v>2.64</v>
      </c>
      <c r="G229" s="28"/>
      <c r="H229" s="28">
        <f>VLOOKUP($B229,'[2]Manual Rate Pages'!$B$8:$L$608,5,FALSE)</f>
        <v>7.11</v>
      </c>
      <c r="I229" s="28"/>
      <c r="J229" s="213">
        <f>VLOOKUP($B229,'[2]Manual Rate Pages'!$B$8:$L$608,7,FALSE)</f>
        <v>1500</v>
      </c>
      <c r="K229" s="29"/>
      <c r="L229" s="28">
        <f>VLOOKUP($B229,'[2]Manual Rate Pages'!$B$8:$L$608,9,FALSE)</f>
        <v>1.64</v>
      </c>
      <c r="M229" s="28"/>
      <c r="N229" s="28">
        <f>VLOOKUP($B229,'[2]Manual Rate Pages'!$B$8:$L$608,11,FALSE)</f>
        <v>0.31</v>
      </c>
      <c r="O229" s="28"/>
      <c r="P229" s="10"/>
      <c r="Q229" s="10"/>
    </row>
    <row r="230" spans="1:17">
      <c r="A230" s="10"/>
      <c r="B230" s="26">
        <v>4000</v>
      </c>
      <c r="C230" s="27" t="s">
        <v>21</v>
      </c>
      <c r="D230" s="210" t="s">
        <v>558</v>
      </c>
      <c r="E230" s="27"/>
      <c r="F230" s="28">
        <v>2.86</v>
      </c>
      <c r="G230" s="28"/>
      <c r="H230" s="28">
        <f>VLOOKUP($B230,'[2]Manual Rate Pages'!$B$8:$L$608,5,FALSE)</f>
        <v>7.71</v>
      </c>
      <c r="I230" s="28"/>
      <c r="J230" s="213">
        <f>VLOOKUP($B230,'[2]Manual Rate Pages'!$B$8:$L$608,7,FALSE)</f>
        <v>1500</v>
      </c>
      <c r="K230" s="29"/>
      <c r="L230" s="28">
        <f>VLOOKUP($B230,'[2]Manual Rate Pages'!$B$8:$L$608,9,FALSE)</f>
        <v>1.48</v>
      </c>
      <c r="M230" s="28"/>
      <c r="N230" s="28">
        <f>VLOOKUP($B230,'[2]Manual Rate Pages'!$B$8:$L$608,11,FALSE)</f>
        <v>0.22</v>
      </c>
      <c r="O230" s="28"/>
      <c r="P230" s="10"/>
      <c r="Q230" s="10"/>
    </row>
    <row r="231" spans="1:17">
      <c r="A231" s="10"/>
      <c r="B231" s="26">
        <v>4021</v>
      </c>
      <c r="C231" s="27" t="s">
        <v>21</v>
      </c>
      <c r="D231" s="210" t="s">
        <v>554</v>
      </c>
      <c r="E231" s="27"/>
      <c r="F231" s="28">
        <v>3.63</v>
      </c>
      <c r="G231" s="28"/>
      <c r="H231" s="28">
        <f>VLOOKUP($B231,'[2]Manual Rate Pages'!$B$8:$L$608,5,FALSE)</f>
        <v>9.7799999999999994</v>
      </c>
      <c r="I231" s="28"/>
      <c r="J231" s="213">
        <f>VLOOKUP($B231,'[2]Manual Rate Pages'!$B$8:$L$608,7,FALSE)</f>
        <v>1500</v>
      </c>
      <c r="K231" s="29"/>
      <c r="L231" s="28">
        <f>VLOOKUP($B231,'[2]Manual Rate Pages'!$B$8:$L$608,9,FALSE)</f>
        <v>2</v>
      </c>
      <c r="M231" s="28"/>
      <c r="N231" s="28">
        <f>VLOOKUP($B231,'[2]Manual Rate Pages'!$B$8:$L$608,11,FALSE)</f>
        <v>0.25</v>
      </c>
      <c r="O231" s="28"/>
      <c r="P231" s="10"/>
      <c r="Q231" s="10"/>
    </row>
    <row r="232" spans="1:17">
      <c r="A232" s="10"/>
      <c r="B232" s="26">
        <v>4024</v>
      </c>
      <c r="C232" s="27" t="s">
        <v>3</v>
      </c>
      <c r="D232" s="210" t="s">
        <v>554</v>
      </c>
      <c r="E232" s="27"/>
      <c r="F232" s="28">
        <v>1.71</v>
      </c>
      <c r="G232" s="28"/>
      <c r="H232" s="28">
        <f>VLOOKUP($B232,'[2]Manual Rate Pages'!$B$8:$L$608,5,FALSE)</f>
        <v>4.5999999999999996</v>
      </c>
      <c r="I232" s="28"/>
      <c r="J232" s="213">
        <f>VLOOKUP($B232,'[2]Manual Rate Pages'!$B$8:$L$608,7,FALSE)</f>
        <v>1080</v>
      </c>
      <c r="K232" s="29"/>
      <c r="L232" s="28">
        <f>VLOOKUP($B232,'[2]Manual Rate Pages'!$B$8:$L$608,9,FALSE)</f>
        <v>0.93</v>
      </c>
      <c r="M232" s="28"/>
      <c r="N232" s="28">
        <f>VLOOKUP($B232,'[2]Manual Rate Pages'!$B$8:$L$608,11,FALSE)</f>
        <v>0.25</v>
      </c>
      <c r="O232" s="28"/>
      <c r="P232" s="10"/>
      <c r="Q232" s="10"/>
    </row>
    <row r="233" spans="1:17">
      <c r="A233" s="10"/>
      <c r="B233" s="26">
        <v>4034</v>
      </c>
      <c r="C233" s="27" t="s">
        <v>21</v>
      </c>
      <c r="D233" s="210" t="s">
        <v>554</v>
      </c>
      <c r="E233" s="27"/>
      <c r="F233" s="28">
        <v>3.84</v>
      </c>
      <c r="G233" s="28"/>
      <c r="H233" s="28">
        <f>VLOOKUP($B233,'[2]Manual Rate Pages'!$B$8:$L$608,5,FALSE)</f>
        <v>10.35</v>
      </c>
      <c r="I233" s="28"/>
      <c r="J233" s="213">
        <f>VLOOKUP($B233,'[2]Manual Rate Pages'!$B$8:$L$608,7,FALSE)</f>
        <v>1500</v>
      </c>
      <c r="K233" s="29"/>
      <c r="L233" s="28">
        <f>VLOOKUP($B233,'[2]Manual Rate Pages'!$B$8:$L$608,9,FALSE)</f>
        <v>2.12</v>
      </c>
      <c r="M233" s="28"/>
      <c r="N233" s="28">
        <f>VLOOKUP($B233,'[2]Manual Rate Pages'!$B$8:$L$608,11,FALSE)</f>
        <v>0.25</v>
      </c>
      <c r="O233" s="28"/>
      <c r="P233" s="10"/>
      <c r="Q233" s="10"/>
    </row>
    <row r="234" spans="1:17">
      <c r="A234" s="10"/>
      <c r="B234" s="26">
        <v>4036</v>
      </c>
      <c r="C234" s="27" t="s">
        <v>21</v>
      </c>
      <c r="D234" s="210" t="s">
        <v>554</v>
      </c>
      <c r="E234" s="27"/>
      <c r="F234" s="28">
        <v>2.12</v>
      </c>
      <c r="G234" s="28"/>
      <c r="H234" s="28">
        <f>VLOOKUP($B234,'[2]Manual Rate Pages'!$B$8:$L$608,5,FALSE)</f>
        <v>5.71</v>
      </c>
      <c r="I234" s="28"/>
      <c r="J234" s="213">
        <f>VLOOKUP($B234,'[2]Manual Rate Pages'!$B$8:$L$608,7,FALSE)</f>
        <v>1302</v>
      </c>
      <c r="K234" s="29"/>
      <c r="L234" s="28">
        <f>VLOOKUP($B234,'[2]Manual Rate Pages'!$B$8:$L$608,9,FALSE)</f>
        <v>1.17</v>
      </c>
      <c r="M234" s="28"/>
      <c r="N234" s="28">
        <f>VLOOKUP($B234,'[2]Manual Rate Pages'!$B$8:$L$608,11,FALSE)</f>
        <v>0.25</v>
      </c>
      <c r="O234" s="28"/>
      <c r="P234" s="10"/>
      <c r="Q234" s="10"/>
    </row>
    <row r="235" spans="1:17">
      <c r="A235" s="10"/>
      <c r="B235" s="26">
        <v>4038</v>
      </c>
      <c r="C235" s="27" t="s">
        <v>21</v>
      </c>
      <c r="D235" s="210" t="s">
        <v>554</v>
      </c>
      <c r="E235" s="27"/>
      <c r="F235" s="28">
        <v>1.98</v>
      </c>
      <c r="G235" s="28"/>
      <c r="H235" s="28">
        <f>VLOOKUP($B235,'[2]Manual Rate Pages'!$B$8:$L$608,5,FALSE)</f>
        <v>5.34</v>
      </c>
      <c r="I235" s="28"/>
      <c r="J235" s="213">
        <f>VLOOKUP($B235,'[2]Manual Rate Pages'!$B$8:$L$608,7,FALSE)</f>
        <v>1228</v>
      </c>
      <c r="K235" s="29"/>
      <c r="L235" s="28">
        <f>VLOOKUP($B235,'[2]Manual Rate Pages'!$B$8:$L$608,9,FALSE)</f>
        <v>1.36</v>
      </c>
      <c r="M235" s="28"/>
      <c r="N235" s="28">
        <f>VLOOKUP($B235,'[2]Manual Rate Pages'!$B$8:$L$608,11,FALSE)</f>
        <v>0.38</v>
      </c>
      <c r="O235" s="28"/>
      <c r="P235" s="10"/>
      <c r="Q235" s="10"/>
    </row>
    <row r="236" spans="1:17">
      <c r="A236" s="10"/>
      <c r="B236" s="26">
        <v>4053</v>
      </c>
      <c r="C236" s="27" t="s">
        <v>26</v>
      </c>
      <c r="D236" s="210" t="s">
        <v>554</v>
      </c>
      <c r="E236" s="27"/>
      <c r="F236" s="28">
        <v>1.69</v>
      </c>
      <c r="G236" s="28"/>
      <c r="H236" s="28">
        <f>VLOOKUP($B236,'[2]Manual Rate Pages'!$B$8:$L$608,5,FALSE)</f>
        <v>4.55</v>
      </c>
      <c r="I236" s="28"/>
      <c r="J236" s="213">
        <f>VLOOKUP($B236,'[2]Manual Rate Pages'!$B$8:$L$608,7,FALSE)</f>
        <v>1070</v>
      </c>
      <c r="K236" s="29"/>
      <c r="L236" s="28">
        <f>VLOOKUP($B236,'[2]Manual Rate Pages'!$B$8:$L$608,9,FALSE)</f>
        <v>1.05</v>
      </c>
      <c r="M236" s="28"/>
      <c r="N236" s="28">
        <f>VLOOKUP($B236,'[2]Manual Rate Pages'!$B$8:$L$608,11,FALSE)</f>
        <v>0.31</v>
      </c>
      <c r="O236" s="28"/>
      <c r="P236" s="10"/>
      <c r="Q236" s="10"/>
    </row>
    <row r="237" spans="1:17">
      <c r="A237" s="10"/>
      <c r="B237" s="26">
        <v>4061</v>
      </c>
      <c r="C237" s="27" t="s">
        <v>26</v>
      </c>
      <c r="D237" s="210" t="s">
        <v>554</v>
      </c>
      <c r="E237" s="27"/>
      <c r="F237" s="28">
        <v>1.63</v>
      </c>
      <c r="G237" s="28"/>
      <c r="H237" s="28">
        <f>VLOOKUP($B237,'[2]Manual Rate Pages'!$B$8:$L$608,5,FALSE)</f>
        <v>4.3899999999999997</v>
      </c>
      <c r="I237" s="28"/>
      <c r="J237" s="213">
        <f>VLOOKUP($B237,'[2]Manual Rate Pages'!$B$8:$L$608,7,FALSE)</f>
        <v>1038</v>
      </c>
      <c r="K237" s="29"/>
      <c r="L237" s="28">
        <f>VLOOKUP($B237,'[2]Manual Rate Pages'!$B$8:$L$608,9,FALSE)</f>
        <v>1.06</v>
      </c>
      <c r="M237" s="28"/>
      <c r="N237" s="28">
        <f>VLOOKUP($B237,'[2]Manual Rate Pages'!$B$8:$L$608,11,FALSE)</f>
        <v>0.35</v>
      </c>
      <c r="O237" s="28"/>
      <c r="P237" s="10"/>
      <c r="Q237" s="10"/>
    </row>
    <row r="238" spans="1:17">
      <c r="A238" s="10"/>
      <c r="B238" s="26">
        <v>4062</v>
      </c>
      <c r="C238" s="27" t="s">
        <v>21</v>
      </c>
      <c r="D238" s="210" t="s">
        <v>554</v>
      </c>
      <c r="E238" s="27"/>
      <c r="F238" s="28">
        <v>1.89</v>
      </c>
      <c r="G238" s="28"/>
      <c r="H238" s="28">
        <f>VLOOKUP($B238,'[2]Manual Rate Pages'!$B$8:$L$608,5,FALSE)</f>
        <v>5.09</v>
      </c>
      <c r="I238" s="28"/>
      <c r="J238" s="213">
        <f>VLOOKUP($B238,'[2]Manual Rate Pages'!$B$8:$L$608,7,FALSE)</f>
        <v>1178</v>
      </c>
      <c r="K238" s="29"/>
      <c r="L238" s="28">
        <f>VLOOKUP($B238,'[2]Manual Rate Pages'!$B$8:$L$608,9,FALSE)</f>
        <v>1.18</v>
      </c>
      <c r="M238" s="28"/>
      <c r="N238" s="28">
        <f>VLOOKUP($B238,'[2]Manual Rate Pages'!$B$8:$L$608,11,FALSE)</f>
        <v>0.31</v>
      </c>
      <c r="O238" s="28"/>
      <c r="P238" s="10"/>
      <c r="Q238" s="10"/>
    </row>
    <row r="239" spans="1:17">
      <c r="A239" s="10"/>
      <c r="B239" s="26">
        <v>4101</v>
      </c>
      <c r="C239" s="27" t="s">
        <v>21</v>
      </c>
      <c r="D239" s="210" t="s">
        <v>554</v>
      </c>
      <c r="E239" s="27"/>
      <c r="F239" s="28">
        <v>1.97</v>
      </c>
      <c r="G239" s="28"/>
      <c r="H239" s="28">
        <f>VLOOKUP($B239,'[2]Manual Rate Pages'!$B$8:$L$608,5,FALSE)</f>
        <v>5.31</v>
      </c>
      <c r="I239" s="28"/>
      <c r="J239" s="213">
        <f>VLOOKUP($B239,'[2]Manual Rate Pages'!$B$8:$L$608,7,FALSE)</f>
        <v>1222</v>
      </c>
      <c r="K239" s="29"/>
      <c r="L239" s="28">
        <f>VLOOKUP($B239,'[2]Manual Rate Pages'!$B$8:$L$608,9,FALSE)</f>
        <v>1.17</v>
      </c>
      <c r="M239" s="28"/>
      <c r="N239" s="28">
        <f>VLOOKUP($B239,'[2]Manual Rate Pages'!$B$8:$L$608,11,FALSE)</f>
        <v>0.28000000000000003</v>
      </c>
      <c r="O239" s="28"/>
      <c r="P239" s="10"/>
      <c r="Q239" s="10"/>
    </row>
    <row r="240" spans="1:17">
      <c r="A240" s="10"/>
      <c r="B240" s="26">
        <v>4109</v>
      </c>
      <c r="C240" s="27" t="s">
        <v>21</v>
      </c>
      <c r="D240" s="210" t="s">
        <v>554</v>
      </c>
      <c r="E240" s="27"/>
      <c r="F240" s="28">
        <v>0.31</v>
      </c>
      <c r="G240" s="28"/>
      <c r="H240" s="28">
        <f>VLOOKUP($B240,'[2]Manual Rate Pages'!$B$8:$L$608,5,FALSE)</f>
        <v>0.84</v>
      </c>
      <c r="I240" s="28"/>
      <c r="J240" s="213">
        <f>VLOOKUP($B240,'[2]Manual Rate Pages'!$B$8:$L$608,7,FALSE)</f>
        <v>328</v>
      </c>
      <c r="K240" s="29"/>
      <c r="L240" s="28">
        <f>VLOOKUP($B240,'[2]Manual Rate Pages'!$B$8:$L$608,9,FALSE)</f>
        <v>0.2</v>
      </c>
      <c r="M240" s="28"/>
      <c r="N240" s="28">
        <f>VLOOKUP($B240,'[2]Manual Rate Pages'!$B$8:$L$608,11,FALSE)</f>
        <v>0.35</v>
      </c>
      <c r="O240" s="28"/>
      <c r="P240" s="10"/>
      <c r="Q240" s="10"/>
    </row>
    <row r="241" spans="1:17">
      <c r="A241" s="10"/>
      <c r="B241" s="26">
        <v>4110</v>
      </c>
      <c r="C241" s="27" t="s">
        <v>21</v>
      </c>
      <c r="D241" s="210" t="s">
        <v>554</v>
      </c>
      <c r="E241" s="27"/>
      <c r="F241" s="28">
        <v>0.54</v>
      </c>
      <c r="G241" s="28"/>
      <c r="H241" s="28">
        <f>VLOOKUP($B241,'[2]Manual Rate Pages'!$B$8:$L$608,5,FALSE)</f>
        <v>1.46</v>
      </c>
      <c r="I241" s="28"/>
      <c r="J241" s="213">
        <f>VLOOKUP($B241,'[2]Manual Rate Pages'!$B$8:$L$608,7,FALSE)</f>
        <v>452</v>
      </c>
      <c r="K241" s="29"/>
      <c r="L241" s="28">
        <f>VLOOKUP($B241,'[2]Manual Rate Pages'!$B$8:$L$608,9,FALSE)</f>
        <v>0.34</v>
      </c>
      <c r="M241" s="28"/>
      <c r="N241" s="28">
        <f>VLOOKUP($B241,'[2]Manual Rate Pages'!$B$8:$L$608,11,FALSE)</f>
        <v>0.31</v>
      </c>
      <c r="O241" s="28"/>
      <c r="P241" s="10"/>
      <c r="Q241" s="10"/>
    </row>
    <row r="242" spans="1:17">
      <c r="A242" s="10"/>
      <c r="B242" s="26">
        <v>4111</v>
      </c>
      <c r="C242" s="27" t="s">
        <v>21</v>
      </c>
      <c r="D242" s="210" t="s">
        <v>554</v>
      </c>
      <c r="E242" s="27"/>
      <c r="F242" s="28">
        <v>0.79</v>
      </c>
      <c r="G242" s="28"/>
      <c r="H242" s="28">
        <f>VLOOKUP($B242,'[2]Manual Rate Pages'!$B$8:$L$608,5,FALSE)</f>
        <v>2.13</v>
      </c>
      <c r="I242" s="28"/>
      <c r="J242" s="213">
        <f>VLOOKUP($B242,'[2]Manual Rate Pages'!$B$8:$L$608,7,FALSE)</f>
        <v>586</v>
      </c>
      <c r="K242" s="29"/>
      <c r="L242" s="28">
        <f>VLOOKUP($B242,'[2]Manual Rate Pages'!$B$8:$L$608,9,FALSE)</f>
        <v>0.51</v>
      </c>
      <c r="M242" s="28"/>
      <c r="N242" s="28">
        <f>VLOOKUP($B242,'[2]Manual Rate Pages'!$B$8:$L$608,11,FALSE)</f>
        <v>0.35</v>
      </c>
      <c r="O242" s="28"/>
      <c r="P242" s="10"/>
      <c r="Q242" s="10"/>
    </row>
    <row r="243" spans="1:17">
      <c r="A243" s="10"/>
      <c r="B243" s="26">
        <v>4113</v>
      </c>
      <c r="C243" s="27" t="s">
        <v>21</v>
      </c>
      <c r="D243" s="210" t="s">
        <v>560</v>
      </c>
      <c r="E243" s="27"/>
      <c r="F243" s="28" t="s">
        <v>31</v>
      </c>
      <c r="G243" s="28"/>
      <c r="H243" s="28" t="str">
        <f>VLOOKUP($B243,'[2]Manual Rate Pages'!$B$8:$L$608,5,FALSE)</f>
        <v>–</v>
      </c>
      <c r="I243" s="28"/>
      <c r="J243" s="213" t="str">
        <f>VLOOKUP($B243,'[2]Manual Rate Pages'!$B$8:$L$608,7,FALSE)</f>
        <v>–</v>
      </c>
      <c r="K243" s="29"/>
      <c r="L243" s="28">
        <f>VLOOKUP($B243,'[2]Manual Rate Pages'!$B$8:$L$608,9,FALSE)</f>
        <v>0.51</v>
      </c>
      <c r="M243" s="28"/>
      <c r="N243" s="28">
        <f>VLOOKUP($B243,'[2]Manual Rate Pages'!$B$8:$L$608,11,FALSE)</f>
        <v>0.35</v>
      </c>
      <c r="O243" s="28"/>
      <c r="P243" s="10"/>
      <c r="Q243" s="10"/>
    </row>
    <row r="244" spans="1:17">
      <c r="A244" s="10"/>
      <c r="B244" s="26">
        <v>4114</v>
      </c>
      <c r="C244" s="27" t="s">
        <v>21</v>
      </c>
      <c r="D244" s="210" t="s">
        <v>554</v>
      </c>
      <c r="E244" s="27"/>
      <c r="F244" s="28">
        <v>2.19</v>
      </c>
      <c r="G244" s="28"/>
      <c r="H244" s="28">
        <f>VLOOKUP($B244,'[2]Manual Rate Pages'!$B$8:$L$608,5,FALSE)</f>
        <v>5.9</v>
      </c>
      <c r="I244" s="28"/>
      <c r="J244" s="213">
        <f>VLOOKUP($B244,'[2]Manual Rate Pages'!$B$8:$L$608,7,FALSE)</f>
        <v>1340</v>
      </c>
      <c r="K244" s="29"/>
      <c r="L244" s="28">
        <f>VLOOKUP($B244,'[2]Manual Rate Pages'!$B$8:$L$608,9,FALSE)</f>
        <v>1.35</v>
      </c>
      <c r="M244" s="28"/>
      <c r="N244" s="28">
        <f>VLOOKUP($B244,'[2]Manual Rate Pages'!$B$8:$L$608,11,FALSE)</f>
        <v>0.31</v>
      </c>
      <c r="O244" s="28"/>
      <c r="P244" s="10"/>
      <c r="Q244" s="10"/>
    </row>
    <row r="245" spans="1:17">
      <c r="A245" s="10"/>
      <c r="B245" s="26">
        <v>4130</v>
      </c>
      <c r="C245" s="27" t="s">
        <v>21</v>
      </c>
      <c r="D245" s="210" t="s">
        <v>554</v>
      </c>
      <c r="E245" s="27"/>
      <c r="F245" s="28">
        <v>2.37</v>
      </c>
      <c r="G245" s="28"/>
      <c r="H245" s="28">
        <f>VLOOKUP($B245,'[2]Manual Rate Pages'!$B$8:$L$608,5,FALSE)</f>
        <v>6.39</v>
      </c>
      <c r="I245" s="28"/>
      <c r="J245" s="213">
        <f>VLOOKUP($B245,'[2]Manual Rate Pages'!$B$8:$L$608,7,FALSE)</f>
        <v>1438</v>
      </c>
      <c r="K245" s="29"/>
      <c r="L245" s="28">
        <f>VLOOKUP($B245,'[2]Manual Rate Pages'!$B$8:$L$608,9,FALSE)</f>
        <v>1.48</v>
      </c>
      <c r="M245" s="28"/>
      <c r="N245" s="28">
        <f>VLOOKUP($B245,'[2]Manual Rate Pages'!$B$8:$L$608,11,FALSE)</f>
        <v>0.31</v>
      </c>
      <c r="O245" s="28"/>
      <c r="P245" s="10"/>
      <c r="Q245" s="10"/>
    </row>
    <row r="246" spans="1:17">
      <c r="A246" s="10"/>
      <c r="B246" s="26">
        <v>4131</v>
      </c>
      <c r="C246" s="27" t="s">
        <v>21</v>
      </c>
      <c r="D246" s="210" t="s">
        <v>554</v>
      </c>
      <c r="E246" s="27"/>
      <c r="F246" s="28">
        <v>3.69</v>
      </c>
      <c r="G246" s="28"/>
      <c r="H246" s="28">
        <f>VLOOKUP($B246,'[2]Manual Rate Pages'!$B$8:$L$608,5,FALSE)</f>
        <v>9.94</v>
      </c>
      <c r="I246" s="28"/>
      <c r="J246" s="213">
        <f>VLOOKUP($B246,'[2]Manual Rate Pages'!$B$8:$L$608,7,FALSE)</f>
        <v>1500</v>
      </c>
      <c r="K246" s="29"/>
      <c r="L246" s="28">
        <f>VLOOKUP($B246,'[2]Manual Rate Pages'!$B$8:$L$608,9,FALSE)</f>
        <v>2.4</v>
      </c>
      <c r="M246" s="28"/>
      <c r="N246" s="28">
        <f>VLOOKUP($B246,'[2]Manual Rate Pages'!$B$8:$L$608,11,FALSE)</f>
        <v>0.35</v>
      </c>
      <c r="O246" s="28"/>
      <c r="P246" s="10"/>
      <c r="Q246" s="10"/>
    </row>
    <row r="247" spans="1:17">
      <c r="A247" s="10"/>
      <c r="B247" s="26">
        <v>4133</v>
      </c>
      <c r="C247" s="27" t="s">
        <v>21</v>
      </c>
      <c r="D247" s="210" t="s">
        <v>554</v>
      </c>
      <c r="E247" s="27"/>
      <c r="F247" s="28">
        <v>1.1299999999999999</v>
      </c>
      <c r="G247" s="28"/>
      <c r="H247" s="28">
        <f>VLOOKUP($B247,'[2]Manual Rate Pages'!$B$8:$L$608,5,FALSE)</f>
        <v>3.05</v>
      </c>
      <c r="I247" s="28"/>
      <c r="J247" s="213">
        <f>VLOOKUP($B247,'[2]Manual Rate Pages'!$B$8:$L$608,7,FALSE)</f>
        <v>770</v>
      </c>
      <c r="K247" s="29"/>
      <c r="L247" s="28">
        <f>VLOOKUP($B247,'[2]Manual Rate Pages'!$B$8:$L$608,9,FALSE)</f>
        <v>0.73</v>
      </c>
      <c r="M247" s="28"/>
      <c r="N247" s="28">
        <f>VLOOKUP($B247,'[2]Manual Rate Pages'!$B$8:$L$608,11,FALSE)</f>
        <v>0.35</v>
      </c>
      <c r="O247" s="28"/>
      <c r="P247" s="10"/>
      <c r="Q247" s="10"/>
    </row>
    <row r="248" spans="1:17">
      <c r="A248" s="10"/>
      <c r="B248" s="26">
        <v>4149</v>
      </c>
      <c r="C248" s="27" t="s">
        <v>21</v>
      </c>
      <c r="D248" s="210" t="s">
        <v>554</v>
      </c>
      <c r="E248" s="27"/>
      <c r="F248" s="28">
        <v>0.54</v>
      </c>
      <c r="G248" s="28"/>
      <c r="H248" s="28">
        <f>VLOOKUP($B248,'[2]Manual Rate Pages'!$B$8:$L$608,5,FALSE)</f>
        <v>1.46</v>
      </c>
      <c r="I248" s="28"/>
      <c r="J248" s="213">
        <f>VLOOKUP($B248,'[2]Manual Rate Pages'!$B$8:$L$608,7,FALSE)</f>
        <v>452</v>
      </c>
      <c r="K248" s="29"/>
      <c r="L248" s="28">
        <f>VLOOKUP($B248,'[2]Manual Rate Pages'!$B$8:$L$608,9,FALSE)</f>
        <v>0.37</v>
      </c>
      <c r="M248" s="28"/>
      <c r="N248" s="28">
        <f>VLOOKUP($B248,'[2]Manual Rate Pages'!$B$8:$L$608,11,FALSE)</f>
        <v>0.38</v>
      </c>
      <c r="O248" s="28"/>
      <c r="P248" s="10"/>
      <c r="Q248" s="10"/>
    </row>
    <row r="249" spans="1:17">
      <c r="A249" s="10"/>
      <c r="B249" s="26">
        <v>4206</v>
      </c>
      <c r="C249" s="27" t="s">
        <v>21</v>
      </c>
      <c r="D249" s="210" t="s">
        <v>554</v>
      </c>
      <c r="E249" s="27"/>
      <c r="F249" s="28">
        <v>1.58</v>
      </c>
      <c r="G249" s="28"/>
      <c r="H249" s="28">
        <f>VLOOKUP($B249,'[2]Manual Rate Pages'!$B$8:$L$608,5,FALSE)</f>
        <v>4.26</v>
      </c>
      <c r="I249" s="28"/>
      <c r="J249" s="213">
        <f>VLOOKUP($B249,'[2]Manual Rate Pages'!$B$8:$L$608,7,FALSE)</f>
        <v>1012</v>
      </c>
      <c r="K249" s="29"/>
      <c r="L249" s="28">
        <f>VLOOKUP($B249,'[2]Manual Rate Pages'!$B$8:$L$608,9,FALSE)</f>
        <v>0.98</v>
      </c>
      <c r="M249" s="28"/>
      <c r="N249" s="28">
        <f>VLOOKUP($B249,'[2]Manual Rate Pages'!$B$8:$L$608,11,FALSE)</f>
        <v>0.31</v>
      </c>
      <c r="O249" s="28"/>
      <c r="P249" s="10"/>
      <c r="Q249" s="10"/>
    </row>
    <row r="250" spans="1:17">
      <c r="A250" s="10"/>
      <c r="B250" s="26">
        <v>4207</v>
      </c>
      <c r="C250" s="27" t="s">
        <v>21</v>
      </c>
      <c r="D250" s="210" t="s">
        <v>554</v>
      </c>
      <c r="E250" s="27"/>
      <c r="F250" s="28">
        <v>1.56</v>
      </c>
      <c r="G250" s="28"/>
      <c r="H250" s="28">
        <f>VLOOKUP($B250,'[2]Manual Rate Pages'!$B$8:$L$608,5,FALSE)</f>
        <v>4.2</v>
      </c>
      <c r="I250" s="28"/>
      <c r="J250" s="213">
        <f>VLOOKUP($B250,'[2]Manual Rate Pages'!$B$8:$L$608,7,FALSE)</f>
        <v>1000</v>
      </c>
      <c r="K250" s="29"/>
      <c r="L250" s="28">
        <f>VLOOKUP($B250,'[2]Manual Rate Pages'!$B$8:$L$608,9,FALSE)</f>
        <v>0.85</v>
      </c>
      <c r="M250" s="28"/>
      <c r="N250" s="28">
        <f>VLOOKUP($B250,'[2]Manual Rate Pages'!$B$8:$L$608,11,FALSE)</f>
        <v>0.26</v>
      </c>
      <c r="O250" s="28"/>
      <c r="P250" s="10"/>
      <c r="Q250" s="10"/>
    </row>
    <row r="251" spans="1:17">
      <c r="A251" s="10"/>
      <c r="B251" s="26">
        <v>4239</v>
      </c>
      <c r="C251" s="27" t="s">
        <v>21</v>
      </c>
      <c r="D251" s="210" t="s">
        <v>554</v>
      </c>
      <c r="E251" s="27"/>
      <c r="F251" s="28">
        <v>1.58</v>
      </c>
      <c r="G251" s="28"/>
      <c r="H251" s="28">
        <f>VLOOKUP($B251,'[2]Manual Rate Pages'!$B$8:$L$608,5,FALSE)</f>
        <v>4.26</v>
      </c>
      <c r="I251" s="28"/>
      <c r="J251" s="213">
        <f>VLOOKUP($B251,'[2]Manual Rate Pages'!$B$8:$L$608,7,FALSE)</f>
        <v>1012</v>
      </c>
      <c r="K251" s="29"/>
      <c r="L251" s="28">
        <f>VLOOKUP($B251,'[2]Manual Rate Pages'!$B$8:$L$608,9,FALSE)</f>
        <v>0.87</v>
      </c>
      <c r="M251" s="28"/>
      <c r="N251" s="28">
        <f>VLOOKUP($B251,'[2]Manual Rate Pages'!$B$8:$L$608,11,FALSE)</f>
        <v>0.25</v>
      </c>
      <c r="O251" s="28"/>
      <c r="P251" s="10"/>
      <c r="Q251" s="10"/>
    </row>
    <row r="252" spans="1:17">
      <c r="A252" s="10"/>
      <c r="B252" s="26">
        <v>4240</v>
      </c>
      <c r="C252" s="27" t="s">
        <v>21</v>
      </c>
      <c r="D252" s="210" t="s">
        <v>554</v>
      </c>
      <c r="E252" s="27"/>
      <c r="F252" s="28">
        <v>1.99</v>
      </c>
      <c r="G252" s="28"/>
      <c r="H252" s="28">
        <f>VLOOKUP($B252,'[2]Manual Rate Pages'!$B$8:$L$608,5,FALSE)</f>
        <v>5.36</v>
      </c>
      <c r="I252" s="28"/>
      <c r="J252" s="213">
        <f>VLOOKUP($B252,'[2]Manual Rate Pages'!$B$8:$L$608,7,FALSE)</f>
        <v>1232</v>
      </c>
      <c r="K252" s="29"/>
      <c r="L252" s="28">
        <f>VLOOKUP($B252,'[2]Manual Rate Pages'!$B$8:$L$608,9,FALSE)</f>
        <v>1.29</v>
      </c>
      <c r="M252" s="28"/>
      <c r="N252" s="28">
        <f>VLOOKUP($B252,'[2]Manual Rate Pages'!$B$8:$L$608,11,FALSE)</f>
        <v>0.35</v>
      </c>
      <c r="O252" s="28"/>
      <c r="P252" s="10"/>
      <c r="Q252" s="10"/>
    </row>
    <row r="253" spans="1:17">
      <c r="A253" s="10"/>
      <c r="B253" s="26">
        <v>4243</v>
      </c>
      <c r="C253" s="27" t="s">
        <v>21</v>
      </c>
      <c r="D253" s="210" t="s">
        <v>554</v>
      </c>
      <c r="E253" s="27"/>
      <c r="F253" s="28">
        <v>1.21</v>
      </c>
      <c r="G253" s="28"/>
      <c r="H253" s="28">
        <f>VLOOKUP($B253,'[2]Manual Rate Pages'!$B$8:$L$608,5,FALSE)</f>
        <v>3.26</v>
      </c>
      <c r="I253" s="28"/>
      <c r="J253" s="213">
        <f>VLOOKUP($B253,'[2]Manual Rate Pages'!$B$8:$L$608,7,FALSE)</f>
        <v>812</v>
      </c>
      <c r="K253" s="29"/>
      <c r="L253" s="28">
        <f>VLOOKUP($B253,'[2]Manual Rate Pages'!$B$8:$L$608,9,FALSE)</f>
        <v>0.75</v>
      </c>
      <c r="M253" s="28"/>
      <c r="N253" s="28">
        <f>VLOOKUP($B253,'[2]Manual Rate Pages'!$B$8:$L$608,11,FALSE)</f>
        <v>0.31</v>
      </c>
      <c r="O253" s="28"/>
      <c r="P253" s="10"/>
      <c r="Q253" s="10"/>
    </row>
    <row r="254" spans="1:17">
      <c r="A254" s="10"/>
      <c r="B254" s="26">
        <v>4244</v>
      </c>
      <c r="C254" s="27" t="s">
        <v>21</v>
      </c>
      <c r="D254" s="210" t="s">
        <v>554</v>
      </c>
      <c r="E254" s="27"/>
      <c r="F254" s="28">
        <v>1.31</v>
      </c>
      <c r="G254" s="28"/>
      <c r="H254" s="28">
        <f>VLOOKUP($B254,'[2]Manual Rate Pages'!$B$8:$L$608,5,FALSE)</f>
        <v>3.53</v>
      </c>
      <c r="I254" s="28"/>
      <c r="J254" s="213">
        <f>VLOOKUP($B254,'[2]Manual Rate Pages'!$B$8:$L$608,7,FALSE)</f>
        <v>866</v>
      </c>
      <c r="K254" s="29"/>
      <c r="L254" s="28">
        <f>VLOOKUP($B254,'[2]Manual Rate Pages'!$B$8:$L$608,9,FALSE)</f>
        <v>0.81</v>
      </c>
      <c r="M254" s="28"/>
      <c r="N254" s="28">
        <f>VLOOKUP($B254,'[2]Manual Rate Pages'!$B$8:$L$608,11,FALSE)</f>
        <v>0.31</v>
      </c>
      <c r="O254" s="28"/>
      <c r="P254" s="10"/>
      <c r="Q254" s="10"/>
    </row>
    <row r="255" spans="1:17">
      <c r="A255" s="10"/>
      <c r="B255" s="26">
        <v>4250</v>
      </c>
      <c r="C255" s="27" t="s">
        <v>21</v>
      </c>
      <c r="D255" s="210" t="s">
        <v>554</v>
      </c>
      <c r="E255" s="27"/>
      <c r="F255" s="28">
        <v>1.39</v>
      </c>
      <c r="G255" s="28"/>
      <c r="H255" s="28">
        <f>VLOOKUP($B255,'[2]Manual Rate Pages'!$B$8:$L$608,5,FALSE)</f>
        <v>3.75</v>
      </c>
      <c r="I255" s="28"/>
      <c r="J255" s="213">
        <f>VLOOKUP($B255,'[2]Manual Rate Pages'!$B$8:$L$608,7,FALSE)</f>
        <v>910</v>
      </c>
      <c r="K255" s="29"/>
      <c r="L255" s="28">
        <f>VLOOKUP($B255,'[2]Manual Rate Pages'!$B$8:$L$608,9,FALSE)</f>
        <v>0.86</v>
      </c>
      <c r="M255" s="28"/>
      <c r="N255" s="28">
        <f>VLOOKUP($B255,'[2]Manual Rate Pages'!$B$8:$L$608,11,FALSE)</f>
        <v>0.31</v>
      </c>
      <c r="O255" s="28"/>
      <c r="P255" s="10"/>
      <c r="Q255" s="10"/>
    </row>
    <row r="256" spans="1:17">
      <c r="A256" s="10"/>
      <c r="B256" s="26">
        <v>4251</v>
      </c>
      <c r="C256" s="27" t="s">
        <v>21</v>
      </c>
      <c r="D256" s="210" t="s">
        <v>554</v>
      </c>
      <c r="E256" s="27"/>
      <c r="F256" s="28">
        <v>1.53</v>
      </c>
      <c r="G256" s="28"/>
      <c r="H256" s="28">
        <f>VLOOKUP($B256,'[2]Manual Rate Pages'!$B$8:$L$608,5,FALSE)</f>
        <v>4.12</v>
      </c>
      <c r="I256" s="28"/>
      <c r="J256" s="213">
        <f>VLOOKUP($B256,'[2]Manual Rate Pages'!$B$8:$L$608,7,FALSE)</f>
        <v>984</v>
      </c>
      <c r="K256" s="29"/>
      <c r="L256" s="28">
        <f>VLOOKUP($B256,'[2]Manual Rate Pages'!$B$8:$L$608,9,FALSE)</f>
        <v>0.95</v>
      </c>
      <c r="M256" s="28"/>
      <c r="N256" s="28">
        <f>VLOOKUP($B256,'[2]Manual Rate Pages'!$B$8:$L$608,11,FALSE)</f>
        <v>0.31</v>
      </c>
      <c r="O256" s="28"/>
      <c r="P256" s="10"/>
      <c r="Q256" s="10"/>
    </row>
    <row r="257" spans="1:17">
      <c r="A257" s="10"/>
      <c r="B257" s="26">
        <v>4263</v>
      </c>
      <c r="C257" s="27" t="s">
        <v>21</v>
      </c>
      <c r="D257" s="210" t="s">
        <v>554</v>
      </c>
      <c r="E257" s="27"/>
      <c r="F257" s="28">
        <v>2.0499999999999998</v>
      </c>
      <c r="G257" s="28"/>
      <c r="H257" s="28">
        <f>VLOOKUP($B257,'[2]Manual Rate Pages'!$B$8:$L$608,5,FALSE)</f>
        <v>5.52</v>
      </c>
      <c r="I257" s="28"/>
      <c r="J257" s="213">
        <f>VLOOKUP($B257,'[2]Manual Rate Pages'!$B$8:$L$608,7,FALSE)</f>
        <v>1264</v>
      </c>
      <c r="K257" s="29"/>
      <c r="L257" s="28">
        <f>VLOOKUP($B257,'[2]Manual Rate Pages'!$B$8:$L$608,9,FALSE)</f>
        <v>1.28</v>
      </c>
      <c r="M257" s="28"/>
      <c r="N257" s="28">
        <f>VLOOKUP($B257,'[2]Manual Rate Pages'!$B$8:$L$608,11,FALSE)</f>
        <v>0.31</v>
      </c>
      <c r="O257" s="28"/>
      <c r="P257" s="10"/>
      <c r="Q257" s="10"/>
    </row>
    <row r="258" spans="1:17">
      <c r="A258" s="10"/>
      <c r="B258" s="26">
        <v>4273</v>
      </c>
      <c r="C258" s="27" t="s">
        <v>21</v>
      </c>
      <c r="D258" s="210" t="s">
        <v>554</v>
      </c>
      <c r="E258" s="27"/>
      <c r="F258" s="28">
        <v>1.85</v>
      </c>
      <c r="G258" s="28"/>
      <c r="H258" s="28">
        <f>VLOOKUP($B258,'[2]Manual Rate Pages'!$B$8:$L$608,5,FALSE)</f>
        <v>4.99</v>
      </c>
      <c r="I258" s="28"/>
      <c r="J258" s="213">
        <f>VLOOKUP($B258,'[2]Manual Rate Pages'!$B$8:$L$608,7,FALSE)</f>
        <v>1158</v>
      </c>
      <c r="K258" s="29"/>
      <c r="L258" s="28">
        <f>VLOOKUP($B258,'[2]Manual Rate Pages'!$B$8:$L$608,9,FALSE)</f>
        <v>1.1499999999999999</v>
      </c>
      <c r="M258" s="28"/>
      <c r="N258" s="28">
        <f>VLOOKUP($B258,'[2]Manual Rate Pages'!$B$8:$L$608,11,FALSE)</f>
        <v>0.31</v>
      </c>
      <c r="O258" s="28"/>
      <c r="P258" s="10"/>
      <c r="Q258" s="10"/>
    </row>
    <row r="259" spans="1:17">
      <c r="A259" s="10"/>
      <c r="B259" s="26">
        <v>4279</v>
      </c>
      <c r="C259" s="27" t="s">
        <v>21</v>
      </c>
      <c r="D259" s="210" t="s">
        <v>554</v>
      </c>
      <c r="E259" s="27"/>
      <c r="F259" s="28">
        <v>1.51</v>
      </c>
      <c r="G259" s="28"/>
      <c r="H259" s="28">
        <f>VLOOKUP($B259,'[2]Manual Rate Pages'!$B$8:$L$608,5,FALSE)</f>
        <v>4.07</v>
      </c>
      <c r="I259" s="28"/>
      <c r="J259" s="213">
        <f>VLOOKUP($B259,'[2]Manual Rate Pages'!$B$8:$L$608,7,FALSE)</f>
        <v>974</v>
      </c>
      <c r="K259" s="29"/>
      <c r="L259" s="28">
        <f>VLOOKUP($B259,'[2]Manual Rate Pages'!$B$8:$L$608,9,FALSE)</f>
        <v>0.94</v>
      </c>
      <c r="M259" s="28"/>
      <c r="N259" s="28">
        <f>VLOOKUP($B259,'[2]Manual Rate Pages'!$B$8:$L$608,11,FALSE)</f>
        <v>0.31</v>
      </c>
      <c r="O259" s="28"/>
      <c r="P259" s="10"/>
      <c r="Q259" s="10"/>
    </row>
    <row r="260" spans="1:17">
      <c r="A260" s="10"/>
      <c r="B260" s="26">
        <v>4282</v>
      </c>
      <c r="C260" s="27" t="s">
        <v>21</v>
      </c>
      <c r="D260" s="210" t="s">
        <v>560</v>
      </c>
      <c r="E260" s="27"/>
      <c r="F260" s="28" t="s">
        <v>31</v>
      </c>
      <c r="G260" s="28"/>
      <c r="H260" s="28" t="str">
        <f>VLOOKUP($B260,'[2]Manual Rate Pages'!$B$8:$L$608,5,FALSE)</f>
        <v>–</v>
      </c>
      <c r="I260" s="28"/>
      <c r="J260" s="213" t="str">
        <f>VLOOKUP($B260,'[2]Manual Rate Pages'!$B$8:$L$608,7,FALSE)</f>
        <v>–</v>
      </c>
      <c r="K260" s="29"/>
      <c r="L260" s="28">
        <f>VLOOKUP($B260,'[2]Manual Rate Pages'!$B$8:$L$608,9,FALSE)</f>
        <v>0.94</v>
      </c>
      <c r="M260" s="28"/>
      <c r="N260" s="28">
        <f>VLOOKUP($B260,'[2]Manual Rate Pages'!$B$8:$L$608,11,FALSE)</f>
        <v>0.31</v>
      </c>
      <c r="O260" s="28"/>
      <c r="P260" s="10"/>
      <c r="Q260" s="10"/>
    </row>
    <row r="261" spans="1:17">
      <c r="A261" s="10"/>
      <c r="B261" s="26">
        <v>4283</v>
      </c>
      <c r="C261" s="27" t="s">
        <v>21</v>
      </c>
      <c r="D261" s="210" t="s">
        <v>554</v>
      </c>
      <c r="E261" s="27"/>
      <c r="F261" s="28">
        <v>0.92</v>
      </c>
      <c r="G261" s="28"/>
      <c r="H261" s="28">
        <f>VLOOKUP($B261,'[2]Manual Rate Pages'!$B$8:$L$608,5,FALSE)</f>
        <v>2.48</v>
      </c>
      <c r="I261" s="28"/>
      <c r="J261" s="213">
        <f>VLOOKUP($B261,'[2]Manual Rate Pages'!$B$8:$L$608,7,FALSE)</f>
        <v>656</v>
      </c>
      <c r="K261" s="29"/>
      <c r="L261" s="28">
        <f>VLOOKUP($B261,'[2]Manual Rate Pages'!$B$8:$L$608,9,FALSE)</f>
        <v>0.56999999999999995</v>
      </c>
      <c r="M261" s="28"/>
      <c r="N261" s="28">
        <f>VLOOKUP($B261,'[2]Manual Rate Pages'!$B$8:$L$608,11,FALSE)</f>
        <v>0.31</v>
      </c>
      <c r="O261" s="28"/>
      <c r="P261" s="10"/>
      <c r="Q261" s="10"/>
    </row>
    <row r="262" spans="1:17">
      <c r="A262" s="10"/>
      <c r="B262" s="26">
        <v>4299</v>
      </c>
      <c r="C262" s="27" t="s">
        <v>21</v>
      </c>
      <c r="D262" s="210" t="s">
        <v>554</v>
      </c>
      <c r="E262" s="27"/>
      <c r="F262" s="28">
        <v>1.0900000000000001</v>
      </c>
      <c r="G262" s="28"/>
      <c r="H262" s="28">
        <f>VLOOKUP($B262,'[2]Manual Rate Pages'!$B$8:$L$608,5,FALSE)</f>
        <v>2.94</v>
      </c>
      <c r="I262" s="28"/>
      <c r="J262" s="213">
        <f>VLOOKUP($B262,'[2]Manual Rate Pages'!$B$8:$L$608,7,FALSE)</f>
        <v>748</v>
      </c>
      <c r="K262" s="29"/>
      <c r="L262" s="28">
        <f>VLOOKUP($B262,'[2]Manual Rate Pages'!$B$8:$L$608,9,FALSE)</f>
        <v>0.71</v>
      </c>
      <c r="M262" s="28"/>
      <c r="N262" s="28">
        <f>VLOOKUP($B262,'[2]Manual Rate Pages'!$B$8:$L$608,11,FALSE)</f>
        <v>0.35</v>
      </c>
      <c r="O262" s="28"/>
      <c r="P262" s="10"/>
      <c r="Q262" s="10"/>
    </row>
    <row r="263" spans="1:17">
      <c r="A263" s="10"/>
      <c r="B263" s="26">
        <v>4301</v>
      </c>
      <c r="C263" s="27" t="s">
        <v>21</v>
      </c>
      <c r="D263" s="210" t="s">
        <v>560</v>
      </c>
      <c r="E263" s="27"/>
      <c r="F263" s="28" t="s">
        <v>31</v>
      </c>
      <c r="G263" s="28"/>
      <c r="H263" s="28" t="str">
        <f>VLOOKUP($B263,'[2]Manual Rate Pages'!$B$8:$L$608,5,FALSE)</f>
        <v>–</v>
      </c>
      <c r="I263" s="28"/>
      <c r="J263" s="213" t="str">
        <f>VLOOKUP($B263,'[2]Manual Rate Pages'!$B$8:$L$608,7,FALSE)</f>
        <v>–</v>
      </c>
      <c r="K263" s="29"/>
      <c r="L263" s="28">
        <f>VLOOKUP($B263,'[2]Manual Rate Pages'!$B$8:$L$608,9,FALSE)</f>
        <v>0.94</v>
      </c>
      <c r="M263" s="28"/>
      <c r="N263" s="28">
        <f>VLOOKUP($B263,'[2]Manual Rate Pages'!$B$8:$L$608,11,FALSE)</f>
        <v>0.31</v>
      </c>
      <c r="O263" s="28"/>
      <c r="P263" s="10"/>
      <c r="Q263" s="10"/>
    </row>
    <row r="264" spans="1:17">
      <c r="A264" s="10"/>
      <c r="B264" s="26">
        <v>4304</v>
      </c>
      <c r="C264" s="27" t="s">
        <v>21</v>
      </c>
      <c r="D264" s="210" t="s">
        <v>554</v>
      </c>
      <c r="E264" s="27"/>
      <c r="F264" s="28">
        <v>3.11</v>
      </c>
      <c r="G264" s="28"/>
      <c r="H264" s="28">
        <f>VLOOKUP($B264,'[2]Manual Rate Pages'!$B$8:$L$608,5,FALSE)</f>
        <v>8.3800000000000008</v>
      </c>
      <c r="I264" s="28"/>
      <c r="J264" s="213">
        <f>VLOOKUP($B264,'[2]Manual Rate Pages'!$B$8:$L$608,7,FALSE)</f>
        <v>1500</v>
      </c>
      <c r="K264" s="29"/>
      <c r="L264" s="28">
        <f>VLOOKUP($B264,'[2]Manual Rate Pages'!$B$8:$L$608,9,FALSE)</f>
        <v>1.84</v>
      </c>
      <c r="M264" s="28"/>
      <c r="N264" s="28">
        <f>VLOOKUP($B264,'[2]Manual Rate Pages'!$B$8:$L$608,11,FALSE)</f>
        <v>0.28000000000000003</v>
      </c>
      <c r="O264" s="28"/>
      <c r="P264" s="10"/>
      <c r="Q264" s="10"/>
    </row>
    <row r="265" spans="1:17">
      <c r="A265" s="10"/>
      <c r="B265" s="26">
        <v>4307</v>
      </c>
      <c r="C265" s="27" t="s">
        <v>21</v>
      </c>
      <c r="D265" s="210" t="s">
        <v>554</v>
      </c>
      <c r="E265" s="27"/>
      <c r="F265" s="28">
        <v>1.1599999999999999</v>
      </c>
      <c r="G265" s="28"/>
      <c r="H265" s="28">
        <f>VLOOKUP($B265,'[2]Manual Rate Pages'!$B$8:$L$608,5,FALSE)</f>
        <v>3.13</v>
      </c>
      <c r="I265" s="28"/>
      <c r="J265" s="213">
        <f>VLOOKUP($B265,'[2]Manual Rate Pages'!$B$8:$L$608,7,FALSE)</f>
        <v>786</v>
      </c>
      <c r="K265" s="29"/>
      <c r="L265" s="28">
        <f>VLOOKUP($B265,'[2]Manual Rate Pages'!$B$8:$L$608,9,FALSE)</f>
        <v>0.8</v>
      </c>
      <c r="M265" s="28"/>
      <c r="N265" s="28">
        <f>VLOOKUP($B265,'[2]Manual Rate Pages'!$B$8:$L$608,11,FALSE)</f>
        <v>0.38</v>
      </c>
      <c r="O265" s="28"/>
      <c r="P265" s="10"/>
      <c r="Q265" s="10"/>
    </row>
    <row r="266" spans="1:17">
      <c r="A266" s="10"/>
      <c r="B266" s="26">
        <v>4351</v>
      </c>
      <c r="C266" s="27" t="s">
        <v>21</v>
      </c>
      <c r="D266" s="210" t="s">
        <v>554</v>
      </c>
      <c r="E266" s="27"/>
      <c r="F266" s="28">
        <v>0.96</v>
      </c>
      <c r="G266" s="28"/>
      <c r="H266" s="28">
        <f>VLOOKUP($B266,'[2]Manual Rate Pages'!$B$8:$L$608,5,FALSE)</f>
        <v>2.59</v>
      </c>
      <c r="I266" s="28"/>
      <c r="J266" s="213">
        <f>VLOOKUP($B266,'[2]Manual Rate Pages'!$B$8:$L$608,7,FALSE)</f>
        <v>678</v>
      </c>
      <c r="K266" s="29"/>
      <c r="L266" s="28">
        <f>VLOOKUP($B266,'[2]Manual Rate Pages'!$B$8:$L$608,9,FALSE)</f>
        <v>0.59</v>
      </c>
      <c r="M266" s="28"/>
      <c r="N266" s="28">
        <f>VLOOKUP($B266,'[2]Manual Rate Pages'!$B$8:$L$608,11,FALSE)</f>
        <v>0.31</v>
      </c>
      <c r="O266" s="28"/>
      <c r="P266" s="10"/>
      <c r="Q266" s="10"/>
    </row>
    <row r="267" spans="1:17">
      <c r="A267" s="10"/>
      <c r="B267" s="26">
        <v>4352</v>
      </c>
      <c r="C267" s="27" t="s">
        <v>21</v>
      </c>
      <c r="D267" s="210" t="s">
        <v>554</v>
      </c>
      <c r="E267" s="27"/>
      <c r="F267" s="28">
        <v>0.99</v>
      </c>
      <c r="G267" s="28"/>
      <c r="H267" s="28">
        <f>VLOOKUP($B267,'[2]Manual Rate Pages'!$B$8:$L$608,5,FALSE)</f>
        <v>2.67</v>
      </c>
      <c r="I267" s="28"/>
      <c r="J267" s="213">
        <f>VLOOKUP($B267,'[2]Manual Rate Pages'!$B$8:$L$608,7,FALSE)</f>
        <v>694</v>
      </c>
      <c r="K267" s="29"/>
      <c r="L267" s="28">
        <f>VLOOKUP($B267,'[2]Manual Rate Pages'!$B$8:$L$608,9,FALSE)</f>
        <v>0.64</v>
      </c>
      <c r="M267" s="28"/>
      <c r="N267" s="28">
        <f>VLOOKUP($B267,'[2]Manual Rate Pages'!$B$8:$L$608,11,FALSE)</f>
        <v>0.35</v>
      </c>
      <c r="O267" s="28"/>
      <c r="P267" s="10"/>
      <c r="Q267" s="10"/>
    </row>
    <row r="268" spans="1:17">
      <c r="A268" s="10"/>
      <c r="B268" s="26">
        <v>4360</v>
      </c>
      <c r="C268" s="27" t="s">
        <v>21</v>
      </c>
      <c r="D268" s="210" t="s">
        <v>554</v>
      </c>
      <c r="E268" s="27"/>
      <c r="F268" s="28">
        <v>1.02</v>
      </c>
      <c r="G268" s="28"/>
      <c r="H268" s="28">
        <f>VLOOKUP($B268,'[2]Manual Rate Pages'!$B$8:$L$608,5,FALSE)</f>
        <v>2.75</v>
      </c>
      <c r="I268" s="28"/>
      <c r="J268" s="213">
        <f>VLOOKUP($B268,'[2]Manual Rate Pages'!$B$8:$L$608,7,FALSE)</f>
        <v>710</v>
      </c>
      <c r="K268" s="29"/>
      <c r="L268" s="28">
        <f>VLOOKUP($B268,'[2]Manual Rate Pages'!$B$8:$L$608,9,FALSE)</f>
        <v>0.66</v>
      </c>
      <c r="M268" s="28"/>
      <c r="N268" s="28">
        <f>VLOOKUP($B268,'[2]Manual Rate Pages'!$B$8:$L$608,11,FALSE)</f>
        <v>0.35</v>
      </c>
      <c r="O268" s="28"/>
      <c r="P268" s="10"/>
      <c r="Q268" s="10"/>
    </row>
    <row r="269" spans="1:17">
      <c r="A269" s="10"/>
      <c r="B269" s="26">
        <v>4361</v>
      </c>
      <c r="C269" s="27" t="s">
        <v>21</v>
      </c>
      <c r="D269" s="210" t="s">
        <v>556</v>
      </c>
      <c r="E269" s="27"/>
      <c r="F269" s="28">
        <v>0.71</v>
      </c>
      <c r="G269" s="28"/>
      <c r="H269" s="28">
        <f>VLOOKUP($B269,'[2]Manual Rate Pages'!$B$8:$L$608,5,FALSE)</f>
        <v>1.91</v>
      </c>
      <c r="I269" s="28"/>
      <c r="J269" s="213">
        <f>VLOOKUP($B269,'[2]Manual Rate Pages'!$B$8:$L$608,7,FALSE)</f>
        <v>542</v>
      </c>
      <c r="K269" s="29"/>
      <c r="L269" s="28">
        <f>VLOOKUP($B269,'[2]Manual Rate Pages'!$B$8:$L$608,9,FALSE)</f>
        <v>0.46</v>
      </c>
      <c r="M269" s="28"/>
      <c r="N269" s="28">
        <f>VLOOKUP($B269,'[2]Manual Rate Pages'!$B$8:$L$608,11,FALSE)</f>
        <v>0.35</v>
      </c>
      <c r="O269" s="28"/>
      <c r="P269" s="10"/>
      <c r="Q269" s="10"/>
    </row>
    <row r="270" spans="1:17">
      <c r="A270" s="10"/>
      <c r="B270" s="26">
        <v>4410</v>
      </c>
      <c r="C270" s="27" t="s">
        <v>21</v>
      </c>
      <c r="D270" s="210" t="s">
        <v>554</v>
      </c>
      <c r="E270" s="27"/>
      <c r="F270" s="28">
        <v>2.27</v>
      </c>
      <c r="G270" s="28"/>
      <c r="H270" s="28">
        <f>VLOOKUP($B270,'[2]Manual Rate Pages'!$B$8:$L$608,5,FALSE)</f>
        <v>6.12</v>
      </c>
      <c r="I270" s="28"/>
      <c r="J270" s="213">
        <f>VLOOKUP($B270,'[2]Manual Rate Pages'!$B$8:$L$608,7,FALSE)</f>
        <v>1384</v>
      </c>
      <c r="K270" s="29"/>
      <c r="L270" s="28">
        <f>VLOOKUP($B270,'[2]Manual Rate Pages'!$B$8:$L$608,9,FALSE)</f>
        <v>1.41</v>
      </c>
      <c r="M270" s="28"/>
      <c r="N270" s="28">
        <f>VLOOKUP($B270,'[2]Manual Rate Pages'!$B$8:$L$608,11,FALSE)</f>
        <v>0.31</v>
      </c>
      <c r="O270" s="28"/>
      <c r="P270" s="10"/>
      <c r="Q270" s="10"/>
    </row>
    <row r="271" spans="1:17">
      <c r="A271" s="10"/>
      <c r="B271" s="26">
        <v>4417</v>
      </c>
      <c r="C271" s="27" t="s">
        <v>21</v>
      </c>
      <c r="D271" s="210" t="s">
        <v>560</v>
      </c>
      <c r="E271" s="27"/>
      <c r="F271" s="28" t="s">
        <v>31</v>
      </c>
      <c r="G271" s="28"/>
      <c r="H271" s="28" t="str">
        <f>VLOOKUP($B271,'[2]Manual Rate Pages'!$B$8:$L$608,5,FALSE)</f>
        <v>–</v>
      </c>
      <c r="I271" s="28"/>
      <c r="J271" s="213" t="str">
        <f>VLOOKUP($B271,'[2]Manual Rate Pages'!$B$8:$L$608,7,FALSE)</f>
        <v>–</v>
      </c>
      <c r="K271" s="29"/>
      <c r="L271" s="28">
        <f>VLOOKUP($B271,'[2]Manual Rate Pages'!$B$8:$L$608,9,FALSE)</f>
        <v>1.41</v>
      </c>
      <c r="M271" s="28"/>
      <c r="N271" s="28">
        <f>VLOOKUP($B271,'[2]Manual Rate Pages'!$B$8:$L$608,11,FALSE)</f>
        <v>0.31</v>
      </c>
      <c r="O271" s="28"/>
      <c r="P271" s="10"/>
      <c r="Q271" s="10"/>
    </row>
    <row r="272" spans="1:17">
      <c r="A272" s="10"/>
      <c r="B272" s="26">
        <v>4420</v>
      </c>
      <c r="C272" s="27" t="s">
        <v>21</v>
      </c>
      <c r="D272" s="210" t="s">
        <v>554</v>
      </c>
      <c r="E272" s="27"/>
      <c r="F272" s="28">
        <v>4.9400000000000004</v>
      </c>
      <c r="G272" s="28"/>
      <c r="H272" s="28">
        <f>VLOOKUP($B272,'[2]Manual Rate Pages'!$B$8:$L$608,5,FALSE)</f>
        <v>13.31</v>
      </c>
      <c r="I272" s="28"/>
      <c r="J272" s="213">
        <f>VLOOKUP($B272,'[2]Manual Rate Pages'!$B$8:$L$608,7,FALSE)</f>
        <v>1500</v>
      </c>
      <c r="K272" s="29"/>
      <c r="L272" s="28">
        <f>VLOOKUP($B272,'[2]Manual Rate Pages'!$B$8:$L$608,9,FALSE)</f>
        <v>2.5499999999999998</v>
      </c>
      <c r="M272" s="28"/>
      <c r="N272" s="28">
        <f>VLOOKUP($B272,'[2]Manual Rate Pages'!$B$8:$L$608,11,FALSE)</f>
        <v>0.22</v>
      </c>
      <c r="O272" s="28"/>
      <c r="P272" s="10"/>
      <c r="Q272" s="10"/>
    </row>
    <row r="273" spans="1:17">
      <c r="A273" s="10"/>
      <c r="B273" s="26">
        <v>4431</v>
      </c>
      <c r="C273" s="27" t="s">
        <v>21</v>
      </c>
      <c r="D273" s="210" t="s">
        <v>554</v>
      </c>
      <c r="E273" s="27"/>
      <c r="F273" s="28">
        <v>0.99</v>
      </c>
      <c r="G273" s="28"/>
      <c r="H273" s="28">
        <f>VLOOKUP($B273,'[2]Manual Rate Pages'!$B$8:$L$608,5,FALSE)</f>
        <v>2.67</v>
      </c>
      <c r="I273" s="28"/>
      <c r="J273" s="213">
        <f>VLOOKUP($B273,'[2]Manual Rate Pages'!$B$8:$L$608,7,FALSE)</f>
        <v>694</v>
      </c>
      <c r="K273" s="29"/>
      <c r="L273" s="28">
        <f>VLOOKUP($B273,'[2]Manual Rate Pages'!$B$8:$L$608,9,FALSE)</f>
        <v>0.68</v>
      </c>
      <c r="M273" s="28"/>
      <c r="N273" s="28">
        <f>VLOOKUP($B273,'[2]Manual Rate Pages'!$B$8:$L$608,11,FALSE)</f>
        <v>0.38</v>
      </c>
      <c r="O273" s="28"/>
      <c r="P273" s="10"/>
      <c r="Q273" s="10"/>
    </row>
    <row r="274" spans="1:17">
      <c r="A274" s="10"/>
      <c r="B274" s="26">
        <v>4432</v>
      </c>
      <c r="C274" s="27" t="s">
        <v>21</v>
      </c>
      <c r="D274" s="210" t="s">
        <v>554</v>
      </c>
      <c r="E274" s="27"/>
      <c r="F274" s="28">
        <v>0.69</v>
      </c>
      <c r="G274" s="28"/>
      <c r="H274" s="28">
        <f>VLOOKUP($B274,'[2]Manual Rate Pages'!$B$8:$L$608,5,FALSE)</f>
        <v>1.86</v>
      </c>
      <c r="I274" s="28"/>
      <c r="J274" s="213">
        <f>VLOOKUP($B274,'[2]Manual Rate Pages'!$B$8:$L$608,7,FALSE)</f>
        <v>532</v>
      </c>
      <c r="K274" s="29"/>
      <c r="L274" s="28">
        <f>VLOOKUP($B274,'[2]Manual Rate Pages'!$B$8:$L$608,9,FALSE)</f>
        <v>0.48</v>
      </c>
      <c r="M274" s="28"/>
      <c r="N274" s="28">
        <f>VLOOKUP($B274,'[2]Manual Rate Pages'!$B$8:$L$608,11,FALSE)</f>
        <v>0.38</v>
      </c>
      <c r="O274" s="28"/>
      <c r="P274" s="10"/>
      <c r="Q274" s="10"/>
    </row>
    <row r="275" spans="1:17">
      <c r="A275" s="10"/>
      <c r="B275" s="26">
        <v>4439</v>
      </c>
      <c r="C275" s="27" t="s">
        <v>21</v>
      </c>
      <c r="D275" s="210" t="s">
        <v>560</v>
      </c>
      <c r="E275" s="27"/>
      <c r="F275" s="28" t="s">
        <v>31</v>
      </c>
      <c r="G275" s="28"/>
      <c r="H275" s="28" t="str">
        <f>VLOOKUP($B275,'[2]Manual Rate Pages'!$B$8:$L$608,5,FALSE)</f>
        <v>–</v>
      </c>
      <c r="I275" s="28"/>
      <c r="J275" s="213" t="str">
        <f>VLOOKUP($B275,'[2]Manual Rate Pages'!$B$8:$L$608,7,FALSE)</f>
        <v>–</v>
      </c>
      <c r="K275" s="29"/>
      <c r="L275" s="28">
        <f>VLOOKUP($B275,'[2]Manual Rate Pages'!$B$8:$L$608,9,FALSE)</f>
        <v>0.55000000000000004</v>
      </c>
      <c r="M275" s="28"/>
      <c r="N275" s="28">
        <f>VLOOKUP($B275,'[2]Manual Rate Pages'!$B$8:$L$608,11,FALSE)</f>
        <v>0.31</v>
      </c>
      <c r="O275" s="28"/>
      <c r="P275" s="10"/>
      <c r="Q275" s="10"/>
    </row>
    <row r="276" spans="1:17">
      <c r="A276" s="10"/>
      <c r="B276" s="26">
        <v>4452</v>
      </c>
      <c r="C276" s="27" t="s">
        <v>21</v>
      </c>
      <c r="D276" s="210" t="s">
        <v>554</v>
      </c>
      <c r="E276" s="27"/>
      <c r="F276" s="28">
        <v>1.65</v>
      </c>
      <c r="G276" s="28"/>
      <c r="H276" s="28">
        <f>VLOOKUP($B276,'[2]Manual Rate Pages'!$B$8:$L$608,5,FALSE)</f>
        <v>4.45</v>
      </c>
      <c r="I276" s="28"/>
      <c r="J276" s="213">
        <f>VLOOKUP($B276,'[2]Manual Rate Pages'!$B$8:$L$608,7,FALSE)</f>
        <v>1050</v>
      </c>
      <c r="K276" s="29"/>
      <c r="L276" s="28">
        <f>VLOOKUP($B276,'[2]Manual Rate Pages'!$B$8:$L$608,9,FALSE)</f>
        <v>1.02</v>
      </c>
      <c r="M276" s="28"/>
      <c r="N276" s="28">
        <f>VLOOKUP($B276,'[2]Manual Rate Pages'!$B$8:$L$608,11,FALSE)</f>
        <v>0.31</v>
      </c>
      <c r="O276" s="28"/>
      <c r="P276" s="10"/>
      <c r="Q276" s="10"/>
    </row>
    <row r="277" spans="1:17">
      <c r="A277" s="10"/>
      <c r="B277" s="26">
        <v>4459</v>
      </c>
      <c r="C277" s="27" t="s">
        <v>21</v>
      </c>
      <c r="D277" s="210" t="s">
        <v>554</v>
      </c>
      <c r="E277" s="27"/>
      <c r="F277" s="28">
        <v>1.74</v>
      </c>
      <c r="G277" s="28"/>
      <c r="H277" s="28">
        <f>VLOOKUP($B277,'[2]Manual Rate Pages'!$B$8:$L$608,5,FALSE)</f>
        <v>4.6900000000000004</v>
      </c>
      <c r="I277" s="28"/>
      <c r="J277" s="213">
        <f>VLOOKUP($B277,'[2]Manual Rate Pages'!$B$8:$L$608,7,FALSE)</f>
        <v>1098</v>
      </c>
      <c r="K277" s="29"/>
      <c r="L277" s="28">
        <f>VLOOKUP($B277,'[2]Manual Rate Pages'!$B$8:$L$608,9,FALSE)</f>
        <v>1.08</v>
      </c>
      <c r="M277" s="28"/>
      <c r="N277" s="28">
        <f>VLOOKUP($B277,'[2]Manual Rate Pages'!$B$8:$L$608,11,FALSE)</f>
        <v>0.31</v>
      </c>
      <c r="O277" s="28"/>
      <c r="P277" s="10"/>
      <c r="Q277" s="10"/>
    </row>
    <row r="278" spans="1:17">
      <c r="A278" s="10"/>
      <c r="B278" s="26">
        <v>4470</v>
      </c>
      <c r="C278" s="27" t="s">
        <v>21</v>
      </c>
      <c r="D278" s="210" t="s">
        <v>554</v>
      </c>
      <c r="E278" s="27"/>
      <c r="F278" s="28">
        <v>1.38</v>
      </c>
      <c r="G278" s="28"/>
      <c r="H278" s="28">
        <f>VLOOKUP($B278,'[2]Manual Rate Pages'!$B$8:$L$608,5,FALSE)</f>
        <v>3.72</v>
      </c>
      <c r="I278" s="28"/>
      <c r="J278" s="213">
        <f>VLOOKUP($B278,'[2]Manual Rate Pages'!$B$8:$L$608,7,FALSE)</f>
        <v>904</v>
      </c>
      <c r="K278" s="29"/>
      <c r="L278" s="28">
        <f>VLOOKUP($B278,'[2]Manual Rate Pages'!$B$8:$L$608,9,FALSE)</f>
        <v>0.85</v>
      </c>
      <c r="M278" s="28"/>
      <c r="N278" s="28">
        <f>VLOOKUP($B278,'[2]Manual Rate Pages'!$B$8:$L$608,11,FALSE)</f>
        <v>0.31</v>
      </c>
      <c r="O278" s="28"/>
      <c r="P278" s="10"/>
      <c r="Q278" s="10"/>
    </row>
    <row r="279" spans="1:17">
      <c r="A279" s="10"/>
      <c r="B279" s="26">
        <v>4484</v>
      </c>
      <c r="C279" s="27" t="s">
        <v>21</v>
      </c>
      <c r="D279" s="210" t="s">
        <v>554</v>
      </c>
      <c r="E279" s="27"/>
      <c r="F279" s="28">
        <v>1.62</v>
      </c>
      <c r="G279" s="28"/>
      <c r="H279" s="28">
        <f>VLOOKUP($B279,'[2]Manual Rate Pages'!$B$8:$L$608,5,FALSE)</f>
        <v>4.37</v>
      </c>
      <c r="I279" s="28"/>
      <c r="J279" s="213">
        <f>VLOOKUP($B279,'[2]Manual Rate Pages'!$B$8:$L$608,7,FALSE)</f>
        <v>1034</v>
      </c>
      <c r="K279" s="29"/>
      <c r="L279" s="28">
        <f>VLOOKUP($B279,'[2]Manual Rate Pages'!$B$8:$L$608,9,FALSE)</f>
        <v>1.01</v>
      </c>
      <c r="M279" s="28"/>
      <c r="N279" s="28">
        <f>VLOOKUP($B279,'[2]Manual Rate Pages'!$B$8:$L$608,11,FALSE)</f>
        <v>0.31</v>
      </c>
      <c r="O279" s="28"/>
      <c r="P279" s="10"/>
      <c r="Q279" s="10"/>
    </row>
    <row r="280" spans="1:17">
      <c r="A280" s="10"/>
      <c r="B280" s="26">
        <v>4493</v>
      </c>
      <c r="C280" s="27" t="s">
        <v>21</v>
      </c>
      <c r="D280" s="210" t="s">
        <v>554</v>
      </c>
      <c r="E280" s="27"/>
      <c r="F280" s="28">
        <v>1.58</v>
      </c>
      <c r="G280" s="28"/>
      <c r="H280" s="28">
        <f>VLOOKUP($B280,'[2]Manual Rate Pages'!$B$8:$L$608,5,FALSE)</f>
        <v>4.26</v>
      </c>
      <c r="I280" s="28"/>
      <c r="J280" s="213">
        <f>VLOOKUP($B280,'[2]Manual Rate Pages'!$B$8:$L$608,7,FALSE)</f>
        <v>1012</v>
      </c>
      <c r="K280" s="29"/>
      <c r="L280" s="28">
        <f>VLOOKUP($B280,'[2]Manual Rate Pages'!$B$8:$L$608,9,FALSE)</f>
        <v>0.98</v>
      </c>
      <c r="M280" s="28"/>
      <c r="N280" s="28">
        <f>VLOOKUP($B280,'[2]Manual Rate Pages'!$B$8:$L$608,11,FALSE)</f>
        <v>0.31</v>
      </c>
      <c r="O280" s="28"/>
      <c r="P280" s="10"/>
      <c r="Q280" s="10"/>
    </row>
    <row r="281" spans="1:17">
      <c r="A281" s="10"/>
      <c r="B281" s="26">
        <v>4511</v>
      </c>
      <c r="C281" s="27" t="s">
        <v>21</v>
      </c>
      <c r="D281" s="210" t="s">
        <v>557</v>
      </c>
      <c r="E281" s="27"/>
      <c r="F281" s="28">
        <v>0.35</v>
      </c>
      <c r="G281" s="28"/>
      <c r="H281" s="28">
        <f>VLOOKUP($B281,'[2]Manual Rate Pages'!$B$8:$L$608,5,FALSE)</f>
        <v>0.94</v>
      </c>
      <c r="I281" s="28"/>
      <c r="J281" s="213">
        <f>VLOOKUP($B281,'[2]Manual Rate Pages'!$B$8:$L$608,7,FALSE)</f>
        <v>348</v>
      </c>
      <c r="K281" s="29"/>
      <c r="L281" s="28">
        <f>VLOOKUP($B281,'[2]Manual Rate Pages'!$B$8:$L$608,9,FALSE)</f>
        <v>0.2</v>
      </c>
      <c r="M281" s="28"/>
      <c r="N281" s="28">
        <f>VLOOKUP($B281,'[2]Manual Rate Pages'!$B$8:$L$608,11,FALSE)</f>
        <v>0.28000000000000003</v>
      </c>
      <c r="O281" s="28"/>
      <c r="P281" s="10"/>
      <c r="Q281" s="10"/>
    </row>
    <row r="282" spans="1:17">
      <c r="A282" s="10"/>
      <c r="B282" s="26">
        <v>4557</v>
      </c>
      <c r="C282" s="27" t="s">
        <v>21</v>
      </c>
      <c r="D282" s="210" t="s">
        <v>554</v>
      </c>
      <c r="E282" s="27"/>
      <c r="F282" s="28">
        <v>1.49</v>
      </c>
      <c r="G282" s="28"/>
      <c r="H282" s="28">
        <f>VLOOKUP($B282,'[2]Manual Rate Pages'!$B$8:$L$608,5,FALSE)</f>
        <v>4.0199999999999996</v>
      </c>
      <c r="I282" s="28"/>
      <c r="J282" s="213">
        <f>VLOOKUP($B282,'[2]Manual Rate Pages'!$B$8:$L$608,7,FALSE)</f>
        <v>964</v>
      </c>
      <c r="K282" s="29"/>
      <c r="L282" s="28">
        <f>VLOOKUP($B282,'[2]Manual Rate Pages'!$B$8:$L$608,9,FALSE)</f>
        <v>0.97</v>
      </c>
      <c r="M282" s="28"/>
      <c r="N282" s="28">
        <f>VLOOKUP($B282,'[2]Manual Rate Pages'!$B$8:$L$608,11,FALSE)</f>
        <v>0.35</v>
      </c>
      <c r="O282" s="28"/>
      <c r="P282" s="10"/>
      <c r="Q282" s="10"/>
    </row>
    <row r="283" spans="1:17">
      <c r="A283" s="10"/>
      <c r="B283" s="26">
        <v>4558</v>
      </c>
      <c r="C283" s="27" t="s">
        <v>21</v>
      </c>
      <c r="D283" s="210" t="s">
        <v>554</v>
      </c>
      <c r="E283" s="27"/>
      <c r="F283" s="28">
        <v>0.89</v>
      </c>
      <c r="G283" s="28"/>
      <c r="H283" s="28">
        <f>VLOOKUP($B283,'[2]Manual Rate Pages'!$B$8:$L$608,5,FALSE)</f>
        <v>2.4</v>
      </c>
      <c r="I283" s="28"/>
      <c r="J283" s="213">
        <f>VLOOKUP($B283,'[2]Manual Rate Pages'!$B$8:$L$608,7,FALSE)</f>
        <v>640</v>
      </c>
      <c r="K283" s="29"/>
      <c r="L283" s="28">
        <f>VLOOKUP($B283,'[2]Manual Rate Pages'!$B$8:$L$608,9,FALSE)</f>
        <v>0.55000000000000004</v>
      </c>
      <c r="M283" s="28"/>
      <c r="N283" s="28">
        <f>VLOOKUP($B283,'[2]Manual Rate Pages'!$B$8:$L$608,11,FALSE)</f>
        <v>0.31</v>
      </c>
      <c r="O283" s="28"/>
      <c r="P283" s="10"/>
      <c r="Q283" s="10"/>
    </row>
    <row r="284" spans="1:17">
      <c r="A284" s="10"/>
      <c r="B284" s="26">
        <v>4568</v>
      </c>
      <c r="C284" s="27" t="s">
        <v>21</v>
      </c>
      <c r="D284" s="210" t="s">
        <v>554</v>
      </c>
      <c r="E284" s="27"/>
      <c r="F284" s="28">
        <v>1.42</v>
      </c>
      <c r="G284" s="28"/>
      <c r="H284" s="28">
        <f>VLOOKUP($B284,'[2]Manual Rate Pages'!$B$8:$L$608,5,FALSE)</f>
        <v>3.83</v>
      </c>
      <c r="I284" s="28"/>
      <c r="J284" s="213">
        <f>VLOOKUP($B284,'[2]Manual Rate Pages'!$B$8:$L$608,7,FALSE)</f>
        <v>926</v>
      </c>
      <c r="K284" s="29"/>
      <c r="L284" s="28">
        <f>VLOOKUP($B284,'[2]Manual Rate Pages'!$B$8:$L$608,9,FALSE)</f>
        <v>0.78</v>
      </c>
      <c r="M284" s="28"/>
      <c r="N284" s="28">
        <f>VLOOKUP($B284,'[2]Manual Rate Pages'!$B$8:$L$608,11,FALSE)</f>
        <v>0.25</v>
      </c>
      <c r="O284" s="28"/>
      <c r="P284" s="10"/>
      <c r="Q284" s="10"/>
    </row>
    <row r="285" spans="1:17">
      <c r="A285" s="10"/>
      <c r="B285" s="26">
        <v>4581</v>
      </c>
      <c r="C285" s="27" t="s">
        <v>21</v>
      </c>
      <c r="D285" s="210" t="s">
        <v>554</v>
      </c>
      <c r="E285" s="27"/>
      <c r="F285" s="28">
        <v>0.52</v>
      </c>
      <c r="G285" s="28"/>
      <c r="H285" s="28">
        <f>VLOOKUP($B285,'[2]Manual Rate Pages'!$B$8:$L$608,5,FALSE)</f>
        <v>1.4</v>
      </c>
      <c r="I285" s="28"/>
      <c r="J285" s="213">
        <f>VLOOKUP($B285,'[2]Manual Rate Pages'!$B$8:$L$608,7,FALSE)</f>
        <v>440</v>
      </c>
      <c r="K285" s="29"/>
      <c r="L285" s="28">
        <f>VLOOKUP($B285,'[2]Manual Rate Pages'!$B$8:$L$608,9,FALSE)</f>
        <v>0.27</v>
      </c>
      <c r="M285" s="28"/>
      <c r="N285" s="28">
        <f>VLOOKUP($B285,'[2]Manual Rate Pages'!$B$8:$L$608,11,FALSE)</f>
        <v>0.22</v>
      </c>
      <c r="O285" s="28"/>
      <c r="P285" s="10"/>
      <c r="Q285" s="10"/>
    </row>
    <row r="286" spans="1:17">
      <c r="A286" s="10"/>
      <c r="B286" s="26">
        <v>4583</v>
      </c>
      <c r="C286" s="27" t="s">
        <v>21</v>
      </c>
      <c r="D286" s="210" t="s">
        <v>554</v>
      </c>
      <c r="E286" s="27"/>
      <c r="F286" s="28">
        <v>3.62</v>
      </c>
      <c r="G286" s="28"/>
      <c r="H286" s="28">
        <f>VLOOKUP($B286,'[2]Manual Rate Pages'!$B$8:$L$608,5,FALSE)</f>
        <v>9.76</v>
      </c>
      <c r="I286" s="28"/>
      <c r="J286" s="213">
        <f>VLOOKUP($B286,'[2]Manual Rate Pages'!$B$8:$L$608,7,FALSE)</f>
        <v>1500</v>
      </c>
      <c r="K286" s="29"/>
      <c r="L286" s="28">
        <f>VLOOKUP($B286,'[2]Manual Rate Pages'!$B$8:$L$608,9,FALSE)</f>
        <v>1.88</v>
      </c>
      <c r="M286" s="28"/>
      <c r="N286" s="28">
        <f>VLOOKUP($B286,'[2]Manual Rate Pages'!$B$8:$L$608,11,FALSE)</f>
        <v>0.22</v>
      </c>
      <c r="O286" s="28"/>
      <c r="P286" s="10"/>
      <c r="Q286" s="10"/>
    </row>
    <row r="287" spans="1:17">
      <c r="A287" s="10"/>
      <c r="B287" s="26">
        <v>4611</v>
      </c>
      <c r="C287" s="27" t="s">
        <v>21</v>
      </c>
      <c r="D287" s="210" t="s">
        <v>554</v>
      </c>
      <c r="E287" s="27"/>
      <c r="F287" s="28">
        <v>0.42</v>
      </c>
      <c r="G287" s="28"/>
      <c r="H287" s="28">
        <f>VLOOKUP($B287,'[2]Manual Rate Pages'!$B$8:$L$608,5,FALSE)</f>
        <v>1.1299999999999999</v>
      </c>
      <c r="I287" s="28"/>
      <c r="J287" s="213">
        <f>VLOOKUP($B287,'[2]Manual Rate Pages'!$B$8:$L$608,7,FALSE)</f>
        <v>386</v>
      </c>
      <c r="K287" s="29"/>
      <c r="L287" s="28">
        <f>VLOOKUP($B287,'[2]Manual Rate Pages'!$B$8:$L$608,9,FALSE)</f>
        <v>0.27</v>
      </c>
      <c r="M287" s="28"/>
      <c r="N287" s="28">
        <f>VLOOKUP($B287,'[2]Manual Rate Pages'!$B$8:$L$608,11,FALSE)</f>
        <v>0.35</v>
      </c>
      <c r="O287" s="28"/>
      <c r="P287" s="10"/>
      <c r="Q287" s="10"/>
    </row>
    <row r="288" spans="1:17">
      <c r="A288" s="10"/>
      <c r="B288" s="26">
        <v>4635</v>
      </c>
      <c r="C288" s="27" t="s">
        <v>21</v>
      </c>
      <c r="D288" s="210" t="s">
        <v>554</v>
      </c>
      <c r="E288" s="27"/>
      <c r="F288" s="28">
        <v>1.92</v>
      </c>
      <c r="G288" s="28"/>
      <c r="H288" s="28">
        <f>VLOOKUP($B288,'[2]Manual Rate Pages'!$B$8:$L$608,5,FALSE)</f>
        <v>5.17</v>
      </c>
      <c r="I288" s="28"/>
      <c r="J288" s="213">
        <f>VLOOKUP($B288,'[2]Manual Rate Pages'!$B$8:$L$608,7,FALSE)</f>
        <v>1194</v>
      </c>
      <c r="K288" s="29"/>
      <c r="L288" s="28">
        <f>VLOOKUP($B288,'[2]Manual Rate Pages'!$B$8:$L$608,9,FALSE)</f>
        <v>0.89</v>
      </c>
      <c r="M288" s="28"/>
      <c r="N288" s="28">
        <f>VLOOKUP($B288,'[2]Manual Rate Pages'!$B$8:$L$608,11,FALSE)</f>
        <v>0.2</v>
      </c>
      <c r="O288" s="28"/>
      <c r="P288" s="10"/>
      <c r="Q288" s="10"/>
    </row>
    <row r="289" spans="1:17">
      <c r="A289" s="10"/>
      <c r="B289" s="26">
        <v>4653</v>
      </c>
      <c r="C289" s="27" t="s">
        <v>21</v>
      </c>
      <c r="D289" s="210" t="s">
        <v>554</v>
      </c>
      <c r="E289" s="27"/>
      <c r="F289" s="28">
        <v>1.22</v>
      </c>
      <c r="G289" s="28"/>
      <c r="H289" s="28">
        <f>VLOOKUP($B289,'[2]Manual Rate Pages'!$B$8:$L$608,5,FALSE)</f>
        <v>3.29</v>
      </c>
      <c r="I289" s="28"/>
      <c r="J289" s="213">
        <f>VLOOKUP($B289,'[2]Manual Rate Pages'!$B$8:$L$608,7,FALSE)</f>
        <v>818</v>
      </c>
      <c r="K289" s="29"/>
      <c r="L289" s="28">
        <f>VLOOKUP($B289,'[2]Manual Rate Pages'!$B$8:$L$608,9,FALSE)</f>
        <v>0.79</v>
      </c>
      <c r="M289" s="28"/>
      <c r="N289" s="28">
        <f>VLOOKUP($B289,'[2]Manual Rate Pages'!$B$8:$L$608,11,FALSE)</f>
        <v>0.35</v>
      </c>
      <c r="O289" s="28"/>
      <c r="P289" s="10"/>
      <c r="Q289" s="10"/>
    </row>
    <row r="290" spans="1:17">
      <c r="A290" s="10"/>
      <c r="B290" s="26">
        <v>4665</v>
      </c>
      <c r="C290" s="27" t="s">
        <v>21</v>
      </c>
      <c r="D290" s="210" t="s">
        <v>554</v>
      </c>
      <c r="E290" s="27"/>
      <c r="F290" s="28">
        <v>4.07</v>
      </c>
      <c r="G290" s="28"/>
      <c r="H290" s="28">
        <f>VLOOKUP($B290,'[2]Manual Rate Pages'!$B$8:$L$608,5,FALSE)</f>
        <v>10.97</v>
      </c>
      <c r="I290" s="28"/>
      <c r="J290" s="213">
        <f>VLOOKUP($B290,'[2]Manual Rate Pages'!$B$8:$L$608,7,FALSE)</f>
        <v>1500</v>
      </c>
      <c r="K290" s="29"/>
      <c r="L290" s="28">
        <f>VLOOKUP($B290,'[2]Manual Rate Pages'!$B$8:$L$608,9,FALSE)</f>
        <v>2.2400000000000002</v>
      </c>
      <c r="M290" s="28"/>
      <c r="N290" s="28">
        <f>VLOOKUP($B290,'[2]Manual Rate Pages'!$B$8:$L$608,11,FALSE)</f>
        <v>0.25</v>
      </c>
      <c r="O290" s="28"/>
      <c r="P290" s="10"/>
      <c r="Q290" s="10"/>
    </row>
    <row r="291" spans="1:17">
      <c r="A291" s="10"/>
      <c r="B291" s="26">
        <v>4670</v>
      </c>
      <c r="C291" s="27" t="s">
        <v>21</v>
      </c>
      <c r="D291" s="210" t="s">
        <v>554</v>
      </c>
      <c r="E291" s="27"/>
      <c r="F291" s="28">
        <v>4.51</v>
      </c>
      <c r="G291" s="28"/>
      <c r="H291" s="28">
        <f>VLOOKUP($B291,'[2]Manual Rate Pages'!$B$8:$L$608,5,FALSE)</f>
        <v>12.15</v>
      </c>
      <c r="I291" s="28"/>
      <c r="J291" s="213">
        <f>VLOOKUP($B291,'[2]Manual Rate Pages'!$B$8:$L$608,7,FALSE)</f>
        <v>1500</v>
      </c>
      <c r="K291" s="29"/>
      <c r="L291" s="28">
        <f>VLOOKUP($B291,'[2]Manual Rate Pages'!$B$8:$L$608,9,FALSE)</f>
        <v>2.48</v>
      </c>
      <c r="M291" s="28"/>
      <c r="N291" s="28">
        <f>VLOOKUP($B291,'[2]Manual Rate Pages'!$B$8:$L$608,11,FALSE)</f>
        <v>0.25</v>
      </c>
      <c r="O291" s="28"/>
      <c r="P291" s="10"/>
      <c r="Q291" s="10"/>
    </row>
    <row r="292" spans="1:17">
      <c r="A292" s="10"/>
      <c r="B292" s="26">
        <v>4683</v>
      </c>
      <c r="C292" s="27" t="s">
        <v>21</v>
      </c>
      <c r="D292" s="210" t="s">
        <v>554</v>
      </c>
      <c r="E292" s="27"/>
      <c r="F292" s="28">
        <v>2.44</v>
      </c>
      <c r="G292" s="28"/>
      <c r="H292" s="28">
        <f>VLOOKUP($B292,'[2]Manual Rate Pages'!$B$8:$L$608,5,FALSE)</f>
        <v>6.58</v>
      </c>
      <c r="I292" s="28"/>
      <c r="J292" s="213">
        <f>VLOOKUP($B292,'[2]Manual Rate Pages'!$B$8:$L$608,7,FALSE)</f>
        <v>1476</v>
      </c>
      <c r="K292" s="29"/>
      <c r="L292" s="28">
        <f>VLOOKUP($B292,'[2]Manual Rate Pages'!$B$8:$L$608,9,FALSE)</f>
        <v>1.51</v>
      </c>
      <c r="M292" s="28"/>
      <c r="N292" s="28">
        <f>VLOOKUP($B292,'[2]Manual Rate Pages'!$B$8:$L$608,11,FALSE)</f>
        <v>0.31</v>
      </c>
      <c r="O292" s="28"/>
      <c r="P292" s="10"/>
      <c r="Q292" s="10"/>
    </row>
    <row r="293" spans="1:17">
      <c r="A293" s="10"/>
      <c r="B293" s="26">
        <v>4686</v>
      </c>
      <c r="C293" s="27" t="s">
        <v>21</v>
      </c>
      <c r="D293" s="210" t="s">
        <v>554</v>
      </c>
      <c r="E293" s="27"/>
      <c r="F293" s="28">
        <v>1.25</v>
      </c>
      <c r="G293" s="28"/>
      <c r="H293" s="28">
        <f>VLOOKUP($B293,'[2]Manual Rate Pages'!$B$8:$L$608,5,FALSE)</f>
        <v>3.37</v>
      </c>
      <c r="I293" s="28"/>
      <c r="J293" s="213">
        <f>VLOOKUP($B293,'[2]Manual Rate Pages'!$B$8:$L$608,7,FALSE)</f>
        <v>834</v>
      </c>
      <c r="K293" s="29"/>
      <c r="L293" s="28">
        <f>VLOOKUP($B293,'[2]Manual Rate Pages'!$B$8:$L$608,9,FALSE)</f>
        <v>0.68</v>
      </c>
      <c r="M293" s="28"/>
      <c r="N293" s="28">
        <f>VLOOKUP($B293,'[2]Manual Rate Pages'!$B$8:$L$608,11,FALSE)</f>
        <v>0.25</v>
      </c>
      <c r="O293" s="28"/>
      <c r="P293" s="10"/>
      <c r="Q293" s="10"/>
    </row>
    <row r="294" spans="1:17">
      <c r="A294" s="10"/>
      <c r="B294" s="26">
        <v>4692</v>
      </c>
      <c r="C294" s="27" t="s">
        <v>21</v>
      </c>
      <c r="D294" s="210" t="s">
        <v>554</v>
      </c>
      <c r="E294" s="27"/>
      <c r="F294" s="28">
        <v>0.48</v>
      </c>
      <c r="G294" s="28"/>
      <c r="H294" s="28">
        <f>VLOOKUP($B294,'[2]Manual Rate Pages'!$B$8:$L$608,5,FALSE)</f>
        <v>1.29</v>
      </c>
      <c r="I294" s="28"/>
      <c r="J294" s="213">
        <f>VLOOKUP($B294,'[2]Manual Rate Pages'!$B$8:$L$608,7,FALSE)</f>
        <v>418</v>
      </c>
      <c r="K294" s="29"/>
      <c r="L294" s="28">
        <f>VLOOKUP($B294,'[2]Manual Rate Pages'!$B$8:$L$608,9,FALSE)</f>
        <v>0.31</v>
      </c>
      <c r="M294" s="28"/>
      <c r="N294" s="28">
        <f>VLOOKUP($B294,'[2]Manual Rate Pages'!$B$8:$L$608,11,FALSE)</f>
        <v>0.35</v>
      </c>
      <c r="O294" s="28"/>
      <c r="P294" s="10"/>
      <c r="Q294" s="10"/>
    </row>
    <row r="295" spans="1:17">
      <c r="A295" s="10"/>
      <c r="B295" s="26">
        <v>4693</v>
      </c>
      <c r="C295" s="27" t="s">
        <v>21</v>
      </c>
      <c r="D295" s="210" t="s">
        <v>554</v>
      </c>
      <c r="E295" s="27"/>
      <c r="F295" s="28">
        <v>0.7</v>
      </c>
      <c r="G295" s="28"/>
      <c r="H295" s="28">
        <f>VLOOKUP($B295,'[2]Manual Rate Pages'!$B$8:$L$608,5,FALSE)</f>
        <v>1.89</v>
      </c>
      <c r="I295" s="28"/>
      <c r="J295" s="213">
        <f>VLOOKUP($B295,'[2]Manual Rate Pages'!$B$8:$L$608,7,FALSE)</f>
        <v>538</v>
      </c>
      <c r="K295" s="29"/>
      <c r="L295" s="28">
        <f>VLOOKUP($B295,'[2]Manual Rate Pages'!$B$8:$L$608,9,FALSE)</f>
        <v>0.44</v>
      </c>
      <c r="M295" s="28"/>
      <c r="N295" s="28">
        <f>VLOOKUP($B295,'[2]Manual Rate Pages'!$B$8:$L$608,11,FALSE)</f>
        <v>0.31</v>
      </c>
      <c r="O295" s="28"/>
      <c r="P295" s="10"/>
      <c r="Q295" s="10"/>
    </row>
    <row r="296" spans="1:17">
      <c r="A296" s="10"/>
      <c r="B296" s="26">
        <v>4703</v>
      </c>
      <c r="C296" s="27" t="s">
        <v>21</v>
      </c>
      <c r="D296" s="210" t="s">
        <v>554</v>
      </c>
      <c r="E296" s="27"/>
      <c r="F296" s="28">
        <v>1.1399999999999999</v>
      </c>
      <c r="G296" s="28"/>
      <c r="H296" s="28">
        <f>VLOOKUP($B296,'[2]Manual Rate Pages'!$B$8:$L$608,5,FALSE)</f>
        <v>3.07</v>
      </c>
      <c r="I296" s="28"/>
      <c r="J296" s="213">
        <f>VLOOKUP($B296,'[2]Manual Rate Pages'!$B$8:$L$608,7,FALSE)</f>
        <v>774</v>
      </c>
      <c r="K296" s="29"/>
      <c r="L296" s="28">
        <f>VLOOKUP($B296,'[2]Manual Rate Pages'!$B$8:$L$608,9,FALSE)</f>
        <v>0.7</v>
      </c>
      <c r="M296" s="28"/>
      <c r="N296" s="28">
        <f>VLOOKUP($B296,'[2]Manual Rate Pages'!$B$8:$L$608,11,FALSE)</f>
        <v>0.31</v>
      </c>
      <c r="O296" s="28"/>
      <c r="P296" s="10"/>
      <c r="Q296" s="10"/>
    </row>
    <row r="297" spans="1:17">
      <c r="A297" s="10"/>
      <c r="B297" s="26">
        <v>4717</v>
      </c>
      <c r="C297" s="27" t="s">
        <v>21</v>
      </c>
      <c r="D297" s="210" t="s">
        <v>554</v>
      </c>
      <c r="E297" s="27"/>
      <c r="F297" s="28">
        <v>1.35</v>
      </c>
      <c r="G297" s="28"/>
      <c r="H297" s="28">
        <f>VLOOKUP($B297,'[2]Manual Rate Pages'!$B$8:$L$608,5,FALSE)</f>
        <v>3.64</v>
      </c>
      <c r="I297" s="28"/>
      <c r="J297" s="213">
        <f>VLOOKUP($B297,'[2]Manual Rate Pages'!$B$8:$L$608,7,FALSE)</f>
        <v>888</v>
      </c>
      <c r="K297" s="29"/>
      <c r="L297" s="28">
        <f>VLOOKUP($B297,'[2]Manual Rate Pages'!$B$8:$L$608,9,FALSE)</f>
        <v>0.93</v>
      </c>
      <c r="M297" s="28"/>
      <c r="N297" s="28">
        <f>VLOOKUP($B297,'[2]Manual Rate Pages'!$B$8:$L$608,11,FALSE)</f>
        <v>0.38</v>
      </c>
      <c r="O297" s="28"/>
      <c r="P297" s="10"/>
      <c r="Q297" s="10"/>
    </row>
    <row r="298" spans="1:17">
      <c r="A298" s="10"/>
      <c r="B298" s="26">
        <v>4720</v>
      </c>
      <c r="C298" s="27" t="s">
        <v>21</v>
      </c>
      <c r="D298" s="210" t="s">
        <v>554</v>
      </c>
      <c r="E298" s="27"/>
      <c r="F298" s="28">
        <v>1.04</v>
      </c>
      <c r="G298" s="28"/>
      <c r="H298" s="28">
        <f>VLOOKUP($B298,'[2]Manual Rate Pages'!$B$8:$L$608,5,FALSE)</f>
        <v>2.8</v>
      </c>
      <c r="I298" s="28"/>
      <c r="J298" s="213">
        <f>VLOOKUP($B298,'[2]Manual Rate Pages'!$B$8:$L$608,7,FALSE)</f>
        <v>720</v>
      </c>
      <c r="K298" s="29"/>
      <c r="L298" s="28">
        <f>VLOOKUP($B298,'[2]Manual Rate Pages'!$B$8:$L$608,9,FALSE)</f>
        <v>0.64</v>
      </c>
      <c r="M298" s="28"/>
      <c r="N298" s="28">
        <f>VLOOKUP($B298,'[2]Manual Rate Pages'!$B$8:$L$608,11,FALSE)</f>
        <v>0.31</v>
      </c>
      <c r="O298" s="28"/>
      <c r="P298" s="10"/>
      <c r="Q298" s="10"/>
    </row>
    <row r="299" spans="1:17">
      <c r="A299" s="10"/>
      <c r="B299" s="26">
        <v>4740</v>
      </c>
      <c r="C299" s="27" t="s">
        <v>21</v>
      </c>
      <c r="D299" s="210" t="s">
        <v>554</v>
      </c>
      <c r="E299" s="27"/>
      <c r="F299" s="28">
        <v>1.96</v>
      </c>
      <c r="G299" s="28"/>
      <c r="H299" s="28">
        <f>VLOOKUP($B299,'[2]Manual Rate Pages'!$B$8:$L$608,5,FALSE)</f>
        <v>5.28</v>
      </c>
      <c r="I299" s="28"/>
      <c r="J299" s="213">
        <f>VLOOKUP($B299,'[2]Manual Rate Pages'!$B$8:$L$608,7,FALSE)</f>
        <v>1216</v>
      </c>
      <c r="K299" s="29"/>
      <c r="L299" s="28">
        <f>VLOOKUP($B299,'[2]Manual Rate Pages'!$B$8:$L$608,9,FALSE)</f>
        <v>1.08</v>
      </c>
      <c r="M299" s="28"/>
      <c r="N299" s="28">
        <f>VLOOKUP($B299,'[2]Manual Rate Pages'!$B$8:$L$608,11,FALSE)</f>
        <v>0.25</v>
      </c>
      <c r="O299" s="28"/>
      <c r="P299" s="10"/>
      <c r="Q299" s="10"/>
    </row>
    <row r="300" spans="1:17">
      <c r="A300" s="10"/>
      <c r="B300" s="26">
        <v>4741</v>
      </c>
      <c r="C300" s="27" t="s">
        <v>21</v>
      </c>
      <c r="D300" s="210" t="s">
        <v>554</v>
      </c>
      <c r="E300" s="27"/>
      <c r="F300" s="28">
        <v>1.84</v>
      </c>
      <c r="G300" s="28"/>
      <c r="H300" s="28">
        <f>VLOOKUP($B300,'[2]Manual Rate Pages'!$B$8:$L$608,5,FALSE)</f>
        <v>4.96</v>
      </c>
      <c r="I300" s="28"/>
      <c r="J300" s="213">
        <f>VLOOKUP($B300,'[2]Manual Rate Pages'!$B$8:$L$608,7,FALSE)</f>
        <v>1152</v>
      </c>
      <c r="K300" s="29"/>
      <c r="L300" s="28">
        <f>VLOOKUP($B300,'[2]Manual Rate Pages'!$B$8:$L$608,9,FALSE)</f>
        <v>1.1399999999999999</v>
      </c>
      <c r="M300" s="28"/>
      <c r="N300" s="28">
        <f>VLOOKUP($B300,'[2]Manual Rate Pages'!$B$8:$L$608,11,FALSE)</f>
        <v>0.31</v>
      </c>
      <c r="O300" s="28"/>
      <c r="P300" s="10"/>
      <c r="Q300" s="10"/>
    </row>
    <row r="301" spans="1:17">
      <c r="A301" s="10"/>
      <c r="B301" s="26">
        <v>4751</v>
      </c>
      <c r="C301" s="27" t="s">
        <v>21</v>
      </c>
      <c r="D301" s="210" t="s">
        <v>554</v>
      </c>
      <c r="E301" s="27"/>
      <c r="F301" s="28">
        <v>1.27</v>
      </c>
      <c r="G301" s="28"/>
      <c r="H301" s="28">
        <f>VLOOKUP($B301,'[2]Manual Rate Pages'!$B$8:$L$608,5,FALSE)</f>
        <v>3.42</v>
      </c>
      <c r="I301" s="28"/>
      <c r="J301" s="213">
        <f>VLOOKUP($B301,'[2]Manual Rate Pages'!$B$8:$L$608,7,FALSE)</f>
        <v>844</v>
      </c>
      <c r="K301" s="29"/>
      <c r="L301" s="28">
        <f>VLOOKUP($B301,'[2]Manual Rate Pages'!$B$8:$L$608,9,FALSE)</f>
        <v>0.7</v>
      </c>
      <c r="M301" s="28"/>
      <c r="N301" s="28">
        <f>VLOOKUP($B301,'[2]Manual Rate Pages'!$B$8:$L$608,11,FALSE)</f>
        <v>0.25</v>
      </c>
      <c r="O301" s="28"/>
      <c r="P301" s="10"/>
      <c r="Q301" s="10"/>
    </row>
    <row r="302" spans="1:17">
      <c r="A302" s="10"/>
      <c r="B302" s="26">
        <v>4771</v>
      </c>
      <c r="C302" s="27" t="s">
        <v>22</v>
      </c>
      <c r="D302" s="210" t="s">
        <v>554</v>
      </c>
      <c r="E302" s="27"/>
      <c r="F302" s="28">
        <v>1.52</v>
      </c>
      <c r="G302" s="28"/>
      <c r="H302" s="28">
        <f>VLOOKUP($B302,'[2]Manual Rate Pages'!$B$8:$L$608,5,FALSE)</f>
        <v>4.0999999999999996</v>
      </c>
      <c r="I302" s="28"/>
      <c r="J302" s="213">
        <f>VLOOKUP($B302,'[2]Manual Rate Pages'!$B$8:$L$608,7,FALSE)</f>
        <v>1126</v>
      </c>
      <c r="K302" s="29"/>
      <c r="L302" s="28">
        <f>VLOOKUP($B302,'[2]Manual Rate Pages'!$B$8:$L$608,9,FALSE)</f>
        <v>0.71</v>
      </c>
      <c r="M302" s="28"/>
      <c r="N302" s="28">
        <f>VLOOKUP($B302,'[2]Manual Rate Pages'!$B$8:$L$608,11,FALSE)</f>
        <v>0.2</v>
      </c>
      <c r="O302" s="28"/>
      <c r="P302" s="10"/>
      <c r="Q302" s="10"/>
    </row>
    <row r="303" spans="1:17">
      <c r="A303" s="10"/>
      <c r="B303" s="26">
        <v>4777</v>
      </c>
      <c r="C303" s="27" t="s">
        <v>21</v>
      </c>
      <c r="D303" s="210" t="s">
        <v>554</v>
      </c>
      <c r="E303" s="27"/>
      <c r="F303" s="28">
        <v>2.2000000000000002</v>
      </c>
      <c r="G303" s="28"/>
      <c r="H303" s="28">
        <f>VLOOKUP($B303,'[2]Manual Rate Pages'!$B$8:$L$608,5,FALSE)</f>
        <v>5.93</v>
      </c>
      <c r="I303" s="28"/>
      <c r="J303" s="213">
        <f>VLOOKUP($B303,'[2]Manual Rate Pages'!$B$8:$L$608,7,FALSE)</f>
        <v>1346</v>
      </c>
      <c r="K303" s="29"/>
      <c r="L303" s="28">
        <f>VLOOKUP($B303,'[2]Manual Rate Pages'!$B$8:$L$608,9,FALSE)</f>
        <v>1.02</v>
      </c>
      <c r="M303" s="28"/>
      <c r="N303" s="28">
        <f>VLOOKUP($B303,'[2]Manual Rate Pages'!$B$8:$L$608,11,FALSE)</f>
        <v>0.2</v>
      </c>
      <c r="O303" s="28"/>
      <c r="P303" s="10"/>
      <c r="Q303" s="10"/>
    </row>
    <row r="304" spans="1:17">
      <c r="A304" s="10"/>
      <c r="B304" s="26">
        <v>4825</v>
      </c>
      <c r="C304" s="27" t="s">
        <v>21</v>
      </c>
      <c r="D304" s="210" t="s">
        <v>554</v>
      </c>
      <c r="E304" s="27"/>
      <c r="F304" s="28">
        <v>0.69</v>
      </c>
      <c r="G304" s="28"/>
      <c r="H304" s="28">
        <f>VLOOKUP($B304,'[2]Manual Rate Pages'!$B$8:$L$608,5,FALSE)</f>
        <v>1.86</v>
      </c>
      <c r="I304" s="28"/>
      <c r="J304" s="213">
        <f>VLOOKUP($B304,'[2]Manual Rate Pages'!$B$8:$L$608,7,FALSE)</f>
        <v>532</v>
      </c>
      <c r="K304" s="29"/>
      <c r="L304" s="28">
        <f>VLOOKUP($B304,'[2]Manual Rate Pages'!$B$8:$L$608,9,FALSE)</f>
        <v>0.38</v>
      </c>
      <c r="M304" s="28"/>
      <c r="N304" s="28">
        <f>VLOOKUP($B304,'[2]Manual Rate Pages'!$B$8:$L$608,11,FALSE)</f>
        <v>0.25</v>
      </c>
      <c r="O304" s="28"/>
      <c r="P304" s="10"/>
      <c r="Q304" s="10"/>
    </row>
    <row r="305" spans="1:17">
      <c r="A305" s="10"/>
      <c r="B305" s="26">
        <v>4828</v>
      </c>
      <c r="C305" s="27" t="s">
        <v>21</v>
      </c>
      <c r="D305" s="210" t="s">
        <v>554</v>
      </c>
      <c r="E305" s="27"/>
      <c r="F305" s="28">
        <v>1.21</v>
      </c>
      <c r="G305" s="28"/>
      <c r="H305" s="28">
        <f>VLOOKUP($B305,'[2]Manual Rate Pages'!$B$8:$L$608,5,FALSE)</f>
        <v>3.26</v>
      </c>
      <c r="I305" s="28"/>
      <c r="J305" s="213">
        <f>VLOOKUP($B305,'[2]Manual Rate Pages'!$B$8:$L$608,7,FALSE)</f>
        <v>812</v>
      </c>
      <c r="K305" s="29"/>
      <c r="L305" s="28">
        <f>VLOOKUP($B305,'[2]Manual Rate Pages'!$B$8:$L$608,9,FALSE)</f>
        <v>0.72</v>
      </c>
      <c r="M305" s="28"/>
      <c r="N305" s="28">
        <f>VLOOKUP($B305,'[2]Manual Rate Pages'!$B$8:$L$608,11,FALSE)</f>
        <v>0.28000000000000003</v>
      </c>
      <c r="O305" s="28"/>
      <c r="P305" s="10"/>
      <c r="Q305" s="10"/>
    </row>
    <row r="306" spans="1:17">
      <c r="A306" s="10"/>
      <c r="B306" s="26">
        <v>4829</v>
      </c>
      <c r="C306" s="27" t="s">
        <v>21</v>
      </c>
      <c r="D306" s="210" t="s">
        <v>554</v>
      </c>
      <c r="E306" s="27"/>
      <c r="F306" s="28">
        <v>0.86</v>
      </c>
      <c r="G306" s="28"/>
      <c r="H306" s="28">
        <f>VLOOKUP($B306,'[2]Manual Rate Pages'!$B$8:$L$608,5,FALSE)</f>
        <v>2.3199999999999998</v>
      </c>
      <c r="I306" s="28"/>
      <c r="J306" s="213">
        <f>VLOOKUP($B306,'[2]Manual Rate Pages'!$B$8:$L$608,7,FALSE)</f>
        <v>624</v>
      </c>
      <c r="K306" s="29"/>
      <c r="L306" s="28">
        <f>VLOOKUP($B306,'[2]Manual Rate Pages'!$B$8:$L$608,9,FALSE)</f>
        <v>0.44</v>
      </c>
      <c r="M306" s="28"/>
      <c r="N306" s="28">
        <f>VLOOKUP($B306,'[2]Manual Rate Pages'!$B$8:$L$608,11,FALSE)</f>
        <v>0.22</v>
      </c>
      <c r="O306" s="28"/>
      <c r="P306" s="10"/>
      <c r="Q306" s="10"/>
    </row>
    <row r="307" spans="1:17">
      <c r="A307" s="10"/>
      <c r="B307" s="26">
        <v>4902</v>
      </c>
      <c r="C307" s="27" t="s">
        <v>21</v>
      </c>
      <c r="D307" s="210" t="s">
        <v>554</v>
      </c>
      <c r="E307" s="27"/>
      <c r="F307" s="28">
        <v>2.0499999999999998</v>
      </c>
      <c r="G307" s="28"/>
      <c r="H307" s="28">
        <f>VLOOKUP($B307,'[2]Manual Rate Pages'!$B$8:$L$608,5,FALSE)</f>
        <v>5.52</v>
      </c>
      <c r="I307" s="28"/>
      <c r="J307" s="213">
        <f>VLOOKUP($B307,'[2]Manual Rate Pages'!$B$8:$L$608,7,FALSE)</f>
        <v>1264</v>
      </c>
      <c r="K307" s="29"/>
      <c r="L307" s="28">
        <f>VLOOKUP($B307,'[2]Manual Rate Pages'!$B$8:$L$608,9,FALSE)</f>
        <v>1.32</v>
      </c>
      <c r="M307" s="28"/>
      <c r="N307" s="28">
        <f>VLOOKUP($B307,'[2]Manual Rate Pages'!$B$8:$L$608,11,FALSE)</f>
        <v>0.35</v>
      </c>
      <c r="O307" s="28"/>
      <c r="P307" s="10"/>
      <c r="Q307" s="10"/>
    </row>
    <row r="308" spans="1:17">
      <c r="A308" s="10"/>
      <c r="B308" s="26">
        <v>4923</v>
      </c>
      <c r="C308" s="27" t="s">
        <v>21</v>
      </c>
      <c r="D308" s="210" t="s">
        <v>554</v>
      </c>
      <c r="E308" s="27"/>
      <c r="F308" s="28">
        <v>0.56000000000000005</v>
      </c>
      <c r="G308" s="28"/>
      <c r="H308" s="28">
        <f>VLOOKUP($B308,'[2]Manual Rate Pages'!$B$8:$L$608,5,FALSE)</f>
        <v>1.51</v>
      </c>
      <c r="I308" s="28"/>
      <c r="J308" s="213">
        <f>VLOOKUP($B308,'[2]Manual Rate Pages'!$B$8:$L$608,7,FALSE)</f>
        <v>462</v>
      </c>
      <c r="K308" s="29"/>
      <c r="L308" s="28">
        <f>VLOOKUP($B308,'[2]Manual Rate Pages'!$B$8:$L$608,9,FALSE)</f>
        <v>0.35</v>
      </c>
      <c r="M308" s="28"/>
      <c r="N308" s="28">
        <f>VLOOKUP($B308,'[2]Manual Rate Pages'!$B$8:$L$608,11,FALSE)</f>
        <v>0.31</v>
      </c>
      <c r="O308" s="28"/>
      <c r="P308" s="10"/>
      <c r="Q308" s="10"/>
    </row>
    <row r="309" spans="1:17">
      <c r="A309" s="10"/>
      <c r="B309" s="26">
        <v>5020</v>
      </c>
      <c r="C309" s="27" t="s">
        <v>21</v>
      </c>
      <c r="D309" s="210" t="s">
        <v>555</v>
      </c>
      <c r="E309" s="27"/>
      <c r="F309" s="28">
        <v>5.24</v>
      </c>
      <c r="G309" s="28"/>
      <c r="H309" s="28">
        <f>VLOOKUP($B309,'[2]Manual Rate Pages'!$B$8:$L$608,5,FALSE)</f>
        <v>14.12</v>
      </c>
      <c r="I309" s="28"/>
      <c r="J309" s="213">
        <f>VLOOKUP($B309,'[2]Manual Rate Pages'!$B$8:$L$608,7,FALSE)</f>
        <v>1500</v>
      </c>
      <c r="K309" s="29"/>
      <c r="L309" s="28">
        <f>VLOOKUP($B309,'[2]Manual Rate Pages'!$B$8:$L$608,9,FALSE)</f>
        <v>2.88</v>
      </c>
      <c r="M309" s="28"/>
      <c r="N309" s="28">
        <f>VLOOKUP($B309,'[2]Manual Rate Pages'!$B$8:$L$608,11,FALSE)</f>
        <v>0.25</v>
      </c>
      <c r="O309" s="28"/>
      <c r="P309" s="10"/>
      <c r="Q309" s="10"/>
    </row>
    <row r="310" spans="1:17">
      <c r="A310" s="10"/>
      <c r="B310" s="26">
        <v>5022</v>
      </c>
      <c r="C310" s="27" t="s">
        <v>21</v>
      </c>
      <c r="D310" s="210" t="s">
        <v>555</v>
      </c>
      <c r="E310" s="27"/>
      <c r="F310" s="28">
        <v>5.67</v>
      </c>
      <c r="G310" s="28"/>
      <c r="H310" s="28">
        <f>VLOOKUP($B310,'[2]Manual Rate Pages'!$B$8:$L$608,5,FALSE)</f>
        <v>15.28</v>
      </c>
      <c r="I310" s="28"/>
      <c r="J310" s="213">
        <f>VLOOKUP($B310,'[2]Manual Rate Pages'!$B$8:$L$608,7,FALSE)</f>
        <v>1500</v>
      </c>
      <c r="K310" s="29"/>
      <c r="L310" s="28">
        <f>VLOOKUP($B310,'[2]Manual Rate Pages'!$B$8:$L$608,9,FALSE)</f>
        <v>2.94</v>
      </c>
      <c r="M310" s="28"/>
      <c r="N310" s="28">
        <f>VLOOKUP($B310,'[2]Manual Rate Pages'!$B$8:$L$608,11,FALSE)</f>
        <v>0.22</v>
      </c>
      <c r="O310" s="28"/>
      <c r="P310" s="10"/>
      <c r="Q310" s="10"/>
    </row>
    <row r="311" spans="1:17">
      <c r="A311" s="10"/>
      <c r="B311" s="26">
        <v>5037</v>
      </c>
      <c r="C311" s="27" t="s">
        <v>21</v>
      </c>
      <c r="D311" s="210" t="s">
        <v>555</v>
      </c>
      <c r="E311" s="27"/>
      <c r="F311" s="28">
        <v>10.39</v>
      </c>
      <c r="G311" s="28"/>
      <c r="H311" s="28">
        <f>VLOOKUP($B311,'[2]Manual Rate Pages'!$B$8:$L$608,5,FALSE)</f>
        <v>28</v>
      </c>
      <c r="I311" s="28"/>
      <c r="J311" s="213">
        <f>VLOOKUP($B311,'[2]Manual Rate Pages'!$B$8:$L$608,7,FALSE)</f>
        <v>1500</v>
      </c>
      <c r="K311" s="29"/>
      <c r="L311" s="28">
        <f>VLOOKUP($B311,'[2]Manual Rate Pages'!$B$8:$L$608,9,FALSE)</f>
        <v>4.83</v>
      </c>
      <c r="M311" s="28"/>
      <c r="N311" s="28">
        <f>VLOOKUP($B311,'[2]Manual Rate Pages'!$B$8:$L$608,11,FALSE)</f>
        <v>0.2</v>
      </c>
      <c r="O311" s="28"/>
      <c r="P311" s="10"/>
      <c r="Q311" s="10"/>
    </row>
    <row r="312" spans="1:17">
      <c r="A312" s="10"/>
      <c r="B312" s="26">
        <v>5040</v>
      </c>
      <c r="C312" s="27" t="s">
        <v>21</v>
      </c>
      <c r="D312" s="210" t="s">
        <v>555</v>
      </c>
      <c r="E312" s="27"/>
      <c r="F312" s="28">
        <v>4.79</v>
      </c>
      <c r="G312" s="28"/>
      <c r="H312" s="28">
        <f>VLOOKUP($B312,'[2]Manual Rate Pages'!$B$8:$L$608,5,FALSE)</f>
        <v>12.91</v>
      </c>
      <c r="I312" s="28"/>
      <c r="J312" s="213">
        <f>VLOOKUP($B312,'[2]Manual Rate Pages'!$B$8:$L$608,7,FALSE)</f>
        <v>1500</v>
      </c>
      <c r="K312" s="29"/>
      <c r="L312" s="28">
        <f>VLOOKUP($B312,'[2]Manual Rate Pages'!$B$8:$L$608,9,FALSE)</f>
        <v>2.23</v>
      </c>
      <c r="M312" s="28"/>
      <c r="N312" s="28">
        <f>VLOOKUP($B312,'[2]Manual Rate Pages'!$B$8:$L$608,11,FALSE)</f>
        <v>0.2</v>
      </c>
      <c r="O312" s="28"/>
      <c r="P312" s="10"/>
      <c r="Q312" s="10"/>
    </row>
    <row r="313" spans="1:17">
      <c r="A313" s="10"/>
      <c r="B313" s="26">
        <v>5057</v>
      </c>
      <c r="C313" s="27" t="s">
        <v>21</v>
      </c>
      <c r="D313" s="210" t="s">
        <v>555</v>
      </c>
      <c r="E313" s="27"/>
      <c r="F313" s="28">
        <v>4.2300000000000004</v>
      </c>
      <c r="G313" s="28"/>
      <c r="H313" s="28">
        <f>VLOOKUP($B313,'[2]Manual Rate Pages'!$B$8:$L$608,5,FALSE)</f>
        <v>11.4</v>
      </c>
      <c r="I313" s="28"/>
      <c r="J313" s="213">
        <f>VLOOKUP($B313,'[2]Manual Rate Pages'!$B$8:$L$608,7,FALSE)</f>
        <v>1500</v>
      </c>
      <c r="K313" s="29"/>
      <c r="L313" s="28">
        <f>VLOOKUP($B313,'[2]Manual Rate Pages'!$B$8:$L$608,9,FALSE)</f>
        <v>1.97</v>
      </c>
      <c r="M313" s="28"/>
      <c r="N313" s="28">
        <f>VLOOKUP($B313,'[2]Manual Rate Pages'!$B$8:$L$608,11,FALSE)</f>
        <v>0.2</v>
      </c>
      <c r="O313" s="28"/>
      <c r="P313" s="10"/>
      <c r="Q313" s="10"/>
    </row>
    <row r="314" spans="1:17">
      <c r="A314" s="10"/>
      <c r="B314" s="26">
        <v>5059</v>
      </c>
      <c r="C314" s="27" t="s">
        <v>21</v>
      </c>
      <c r="D314" s="210" t="s">
        <v>555</v>
      </c>
      <c r="E314" s="27"/>
      <c r="F314" s="28">
        <v>16.399999999999999</v>
      </c>
      <c r="G314" s="28"/>
      <c r="H314" s="28">
        <f>VLOOKUP($B314,'[2]Manual Rate Pages'!$B$8:$L$608,5,FALSE)</f>
        <v>44.2</v>
      </c>
      <c r="I314" s="28"/>
      <c r="J314" s="213">
        <f>VLOOKUP($B314,'[2]Manual Rate Pages'!$B$8:$L$608,7,FALSE)</f>
        <v>1500</v>
      </c>
      <c r="K314" s="29"/>
      <c r="L314" s="28">
        <f>VLOOKUP($B314,'[2]Manual Rate Pages'!$B$8:$L$608,9,FALSE)</f>
        <v>7.65</v>
      </c>
      <c r="M314" s="28"/>
      <c r="N314" s="28">
        <f>VLOOKUP($B314,'[2]Manual Rate Pages'!$B$8:$L$608,11,FALSE)</f>
        <v>0.2</v>
      </c>
      <c r="O314" s="28"/>
      <c r="P314" s="10"/>
      <c r="Q314" s="10"/>
    </row>
    <row r="315" spans="1:17">
      <c r="A315" s="10"/>
      <c r="B315" s="26">
        <v>5069</v>
      </c>
      <c r="C315" s="27" t="s">
        <v>21</v>
      </c>
      <c r="D315" s="210" t="s">
        <v>560</v>
      </c>
      <c r="E315" s="27"/>
      <c r="F315" s="28" t="s">
        <v>31</v>
      </c>
      <c r="G315" s="28"/>
      <c r="H315" s="28" t="str">
        <f>VLOOKUP($B315,'[2]Manual Rate Pages'!$B$8:$L$608,5,FALSE)</f>
        <v>–</v>
      </c>
      <c r="I315" s="28"/>
      <c r="J315" s="213" t="str">
        <f>VLOOKUP($B315,'[2]Manual Rate Pages'!$B$8:$L$608,7,FALSE)</f>
        <v>–</v>
      </c>
      <c r="K315" s="29"/>
      <c r="L315" s="28">
        <f>VLOOKUP($B315,'[2]Manual Rate Pages'!$B$8:$L$608,9,FALSE)</f>
        <v>7.65</v>
      </c>
      <c r="M315" s="28"/>
      <c r="N315" s="28">
        <f>VLOOKUP($B315,'[2]Manual Rate Pages'!$B$8:$L$608,11,FALSE)</f>
        <v>0.2</v>
      </c>
      <c r="O315" s="28"/>
      <c r="P315" s="10"/>
      <c r="Q315" s="10"/>
    </row>
    <row r="316" spans="1:17">
      <c r="A316" s="10"/>
      <c r="B316" s="26">
        <v>5102</v>
      </c>
      <c r="C316" s="27" t="s">
        <v>21</v>
      </c>
      <c r="D316" s="210" t="s">
        <v>555</v>
      </c>
      <c r="E316" s="27"/>
      <c r="F316" s="28">
        <v>3.91</v>
      </c>
      <c r="G316" s="28"/>
      <c r="H316" s="28">
        <f>VLOOKUP($B316,'[2]Manual Rate Pages'!$B$8:$L$608,5,FALSE)</f>
        <v>10.54</v>
      </c>
      <c r="I316" s="28"/>
      <c r="J316" s="213">
        <f>VLOOKUP($B316,'[2]Manual Rate Pages'!$B$8:$L$608,7,FALSE)</f>
        <v>1500</v>
      </c>
      <c r="K316" s="29"/>
      <c r="L316" s="28">
        <f>VLOOKUP($B316,'[2]Manual Rate Pages'!$B$8:$L$608,9,FALSE)</f>
        <v>2.0299999999999998</v>
      </c>
      <c r="M316" s="28"/>
      <c r="N316" s="28">
        <f>VLOOKUP($B316,'[2]Manual Rate Pages'!$B$8:$L$608,11,FALSE)</f>
        <v>0.22</v>
      </c>
      <c r="O316" s="28"/>
      <c r="P316" s="10"/>
      <c r="Q316" s="10"/>
    </row>
    <row r="317" spans="1:17">
      <c r="A317" s="10"/>
      <c r="B317" s="26">
        <v>5146</v>
      </c>
      <c r="C317" s="27" t="s">
        <v>21</v>
      </c>
      <c r="D317" s="210" t="s">
        <v>555</v>
      </c>
      <c r="E317" s="27"/>
      <c r="F317" s="28">
        <v>3.59</v>
      </c>
      <c r="G317" s="28"/>
      <c r="H317" s="28">
        <f>VLOOKUP($B317,'[2]Manual Rate Pages'!$B$8:$L$608,5,FALSE)</f>
        <v>9.68</v>
      </c>
      <c r="I317" s="28"/>
      <c r="J317" s="213">
        <f>VLOOKUP($B317,'[2]Manual Rate Pages'!$B$8:$L$608,7,FALSE)</f>
        <v>1500</v>
      </c>
      <c r="K317" s="29"/>
      <c r="L317" s="28">
        <f>VLOOKUP($B317,'[2]Manual Rate Pages'!$B$8:$L$608,9,FALSE)</f>
        <v>1.97</v>
      </c>
      <c r="M317" s="28"/>
      <c r="N317" s="28">
        <f>VLOOKUP($B317,'[2]Manual Rate Pages'!$B$8:$L$608,11,FALSE)</f>
        <v>0.25</v>
      </c>
      <c r="O317" s="28"/>
      <c r="P317" s="10"/>
      <c r="Q317" s="10"/>
    </row>
    <row r="318" spans="1:17">
      <c r="A318" s="10"/>
      <c r="B318" s="26">
        <v>5160</v>
      </c>
      <c r="C318" s="27" t="s">
        <v>21</v>
      </c>
      <c r="D318" s="210" t="s">
        <v>555</v>
      </c>
      <c r="E318" s="27"/>
      <c r="F318" s="28">
        <v>1.73</v>
      </c>
      <c r="G318" s="28"/>
      <c r="H318" s="28">
        <f>VLOOKUP($B318,'[2]Manual Rate Pages'!$B$8:$L$608,5,FALSE)</f>
        <v>4.66</v>
      </c>
      <c r="I318" s="28"/>
      <c r="J318" s="213">
        <f>VLOOKUP($B318,'[2]Manual Rate Pages'!$B$8:$L$608,7,FALSE)</f>
        <v>1092</v>
      </c>
      <c r="K318" s="29"/>
      <c r="L318" s="28">
        <f>VLOOKUP($B318,'[2]Manual Rate Pages'!$B$8:$L$608,9,FALSE)</f>
        <v>0.9</v>
      </c>
      <c r="M318" s="28"/>
      <c r="N318" s="28">
        <f>VLOOKUP($B318,'[2]Manual Rate Pages'!$B$8:$L$608,11,FALSE)</f>
        <v>0.22</v>
      </c>
      <c r="O318" s="28"/>
      <c r="P318" s="10"/>
      <c r="Q318" s="10"/>
    </row>
    <row r="319" spans="1:17">
      <c r="A319" s="10"/>
      <c r="B319" s="26">
        <v>5183</v>
      </c>
      <c r="C319" s="27" t="s">
        <v>21</v>
      </c>
      <c r="D319" s="210" t="s">
        <v>555</v>
      </c>
      <c r="E319" s="27"/>
      <c r="F319" s="28">
        <v>2.74</v>
      </c>
      <c r="G319" s="28"/>
      <c r="H319" s="28">
        <f>VLOOKUP($B319,'[2]Manual Rate Pages'!$B$8:$L$608,5,FALSE)</f>
        <v>7.38</v>
      </c>
      <c r="I319" s="28"/>
      <c r="J319" s="213">
        <f>VLOOKUP($B319,'[2]Manual Rate Pages'!$B$8:$L$608,7,FALSE)</f>
        <v>1500</v>
      </c>
      <c r="K319" s="29"/>
      <c r="L319" s="28">
        <f>VLOOKUP($B319,'[2]Manual Rate Pages'!$B$8:$L$608,9,FALSE)</f>
        <v>1.5</v>
      </c>
      <c r="M319" s="28"/>
      <c r="N319" s="28">
        <f>VLOOKUP($B319,'[2]Manual Rate Pages'!$B$8:$L$608,11,FALSE)</f>
        <v>0.25</v>
      </c>
      <c r="O319" s="28"/>
      <c r="P319" s="10"/>
      <c r="Q319" s="10"/>
    </row>
    <row r="320" spans="1:17">
      <c r="A320" s="10"/>
      <c r="B320" s="26">
        <v>5188</v>
      </c>
      <c r="C320" s="27" t="s">
        <v>21</v>
      </c>
      <c r="D320" s="210" t="s">
        <v>555</v>
      </c>
      <c r="E320" s="27"/>
      <c r="F320" s="28">
        <v>3.55</v>
      </c>
      <c r="G320" s="28"/>
      <c r="H320" s="28">
        <f>VLOOKUP($B320,'[2]Manual Rate Pages'!$B$8:$L$608,5,FALSE)</f>
        <v>9.57</v>
      </c>
      <c r="I320" s="28"/>
      <c r="J320" s="213">
        <f>VLOOKUP($B320,'[2]Manual Rate Pages'!$B$8:$L$608,7,FALSE)</f>
        <v>1500</v>
      </c>
      <c r="K320" s="29"/>
      <c r="L320" s="28">
        <f>VLOOKUP($B320,'[2]Manual Rate Pages'!$B$8:$L$608,9,FALSE)</f>
        <v>1.95</v>
      </c>
      <c r="M320" s="28"/>
      <c r="N320" s="28">
        <f>VLOOKUP($B320,'[2]Manual Rate Pages'!$B$8:$L$608,11,FALSE)</f>
        <v>0.25</v>
      </c>
      <c r="O320" s="28"/>
      <c r="P320" s="10"/>
      <c r="Q320" s="10"/>
    </row>
    <row r="321" spans="1:17">
      <c r="A321" s="10"/>
      <c r="B321" s="26">
        <v>5190</v>
      </c>
      <c r="C321" s="27" t="s">
        <v>21</v>
      </c>
      <c r="D321" s="210" t="s">
        <v>555</v>
      </c>
      <c r="E321" s="27"/>
      <c r="F321" s="28">
        <v>2.87</v>
      </c>
      <c r="G321" s="28"/>
      <c r="H321" s="28">
        <f>VLOOKUP($B321,'[2]Manual Rate Pages'!$B$8:$L$608,5,FALSE)</f>
        <v>7.73</v>
      </c>
      <c r="I321" s="28"/>
      <c r="J321" s="213">
        <f>VLOOKUP($B321,'[2]Manual Rate Pages'!$B$8:$L$608,7,FALSE)</f>
        <v>1500</v>
      </c>
      <c r="K321" s="29"/>
      <c r="L321" s="28">
        <f>VLOOKUP($B321,'[2]Manual Rate Pages'!$B$8:$L$608,9,FALSE)</f>
        <v>1.57</v>
      </c>
      <c r="M321" s="28"/>
      <c r="N321" s="28">
        <f>VLOOKUP($B321,'[2]Manual Rate Pages'!$B$8:$L$608,11,FALSE)</f>
        <v>0.25</v>
      </c>
      <c r="O321" s="28"/>
      <c r="P321" s="10"/>
      <c r="Q321" s="10"/>
    </row>
    <row r="322" spans="1:17">
      <c r="A322" s="10"/>
      <c r="B322" s="26">
        <v>5191</v>
      </c>
      <c r="C322" s="27" t="s">
        <v>21</v>
      </c>
      <c r="D322" s="210" t="s">
        <v>557</v>
      </c>
      <c r="E322" s="27"/>
      <c r="F322" s="28">
        <v>0.55000000000000004</v>
      </c>
      <c r="G322" s="28"/>
      <c r="H322" s="28">
        <f>VLOOKUP($B322,'[2]Manual Rate Pages'!$B$8:$L$608,5,FALSE)</f>
        <v>1.48</v>
      </c>
      <c r="I322" s="28"/>
      <c r="J322" s="213">
        <f>VLOOKUP($B322,'[2]Manual Rate Pages'!$B$8:$L$608,7,FALSE)</f>
        <v>456</v>
      </c>
      <c r="K322" s="29"/>
      <c r="L322" s="28">
        <f>VLOOKUP($B322,'[2]Manual Rate Pages'!$B$8:$L$608,9,FALSE)</f>
        <v>0.34</v>
      </c>
      <c r="M322" s="28"/>
      <c r="N322" s="28">
        <f>VLOOKUP($B322,'[2]Manual Rate Pages'!$B$8:$L$608,11,FALSE)</f>
        <v>0.31</v>
      </c>
      <c r="O322" s="28"/>
      <c r="P322" s="10"/>
      <c r="Q322" s="10"/>
    </row>
    <row r="323" spans="1:17">
      <c r="A323" s="10"/>
      <c r="B323" s="26">
        <v>5192</v>
      </c>
      <c r="C323" s="27" t="s">
        <v>21</v>
      </c>
      <c r="D323" s="210" t="s">
        <v>557</v>
      </c>
      <c r="E323" s="27"/>
      <c r="F323" s="28">
        <v>2.35</v>
      </c>
      <c r="G323" s="28"/>
      <c r="H323" s="28">
        <f>VLOOKUP($B323,'[2]Manual Rate Pages'!$B$8:$L$608,5,FALSE)</f>
        <v>6.33</v>
      </c>
      <c r="I323" s="28"/>
      <c r="J323" s="213">
        <f>VLOOKUP($B323,'[2]Manual Rate Pages'!$B$8:$L$608,7,FALSE)</f>
        <v>1426</v>
      </c>
      <c r="K323" s="29"/>
      <c r="L323" s="28">
        <f>VLOOKUP($B323,'[2]Manual Rate Pages'!$B$8:$L$608,9,FALSE)</f>
        <v>1.46</v>
      </c>
      <c r="M323" s="28"/>
      <c r="N323" s="28">
        <f>VLOOKUP($B323,'[2]Manual Rate Pages'!$B$8:$L$608,11,FALSE)</f>
        <v>0.31</v>
      </c>
      <c r="O323" s="28"/>
      <c r="P323" s="10"/>
      <c r="Q323" s="10"/>
    </row>
    <row r="324" spans="1:17">
      <c r="A324" s="10"/>
      <c r="B324" s="26">
        <v>5213</v>
      </c>
      <c r="C324" s="27" t="s">
        <v>21</v>
      </c>
      <c r="D324" s="210" t="s">
        <v>555</v>
      </c>
      <c r="E324" s="27"/>
      <c r="F324" s="28">
        <v>5.94</v>
      </c>
      <c r="G324" s="28"/>
      <c r="H324" s="28">
        <f>VLOOKUP($B324,'[2]Manual Rate Pages'!$B$8:$L$608,5,FALSE)</f>
        <v>16.010000000000002</v>
      </c>
      <c r="I324" s="28"/>
      <c r="J324" s="213">
        <f>VLOOKUP($B324,'[2]Manual Rate Pages'!$B$8:$L$608,7,FALSE)</f>
        <v>1500</v>
      </c>
      <c r="K324" s="29"/>
      <c r="L324" s="28">
        <f>VLOOKUP($B324,'[2]Manual Rate Pages'!$B$8:$L$608,9,FALSE)</f>
        <v>3.08</v>
      </c>
      <c r="M324" s="28"/>
      <c r="N324" s="28">
        <f>VLOOKUP($B324,'[2]Manual Rate Pages'!$B$8:$L$608,11,FALSE)</f>
        <v>0.22</v>
      </c>
      <c r="O324" s="28"/>
      <c r="P324" s="10"/>
      <c r="Q324" s="10"/>
    </row>
    <row r="325" spans="1:17">
      <c r="A325" s="10"/>
      <c r="B325" s="26">
        <v>5215</v>
      </c>
      <c r="C325" s="27" t="s">
        <v>21</v>
      </c>
      <c r="D325" s="210" t="s">
        <v>555</v>
      </c>
      <c r="E325" s="27"/>
      <c r="F325" s="28">
        <v>3.77</v>
      </c>
      <c r="G325" s="28"/>
      <c r="H325" s="28">
        <f>VLOOKUP($B325,'[2]Manual Rate Pages'!$B$8:$L$608,5,FALSE)</f>
        <v>10.16</v>
      </c>
      <c r="I325" s="28"/>
      <c r="J325" s="213">
        <f>VLOOKUP($B325,'[2]Manual Rate Pages'!$B$8:$L$608,7,FALSE)</f>
        <v>1500</v>
      </c>
      <c r="K325" s="29"/>
      <c r="L325" s="28">
        <f>VLOOKUP($B325,'[2]Manual Rate Pages'!$B$8:$L$608,9,FALSE)</f>
        <v>2.2200000000000002</v>
      </c>
      <c r="M325" s="28"/>
      <c r="N325" s="28">
        <f>VLOOKUP($B325,'[2]Manual Rate Pages'!$B$8:$L$608,11,FALSE)</f>
        <v>0.28000000000000003</v>
      </c>
      <c r="O325" s="28"/>
      <c r="P325" s="10"/>
      <c r="Q325" s="10"/>
    </row>
    <row r="326" spans="1:17">
      <c r="A326" s="10"/>
      <c r="B326" s="26">
        <v>5221</v>
      </c>
      <c r="C326" s="27" t="s">
        <v>21</v>
      </c>
      <c r="D326" s="210" t="s">
        <v>555</v>
      </c>
      <c r="E326" s="27"/>
      <c r="F326" s="28">
        <v>3.34</v>
      </c>
      <c r="G326" s="28"/>
      <c r="H326" s="28">
        <f>VLOOKUP($B326,'[2]Manual Rate Pages'!$B$8:$L$608,5,FALSE)</f>
        <v>9</v>
      </c>
      <c r="I326" s="28"/>
      <c r="J326" s="213">
        <f>VLOOKUP($B326,'[2]Manual Rate Pages'!$B$8:$L$608,7,FALSE)</f>
        <v>1500</v>
      </c>
      <c r="K326" s="29"/>
      <c r="L326" s="28">
        <f>VLOOKUP($B326,'[2]Manual Rate Pages'!$B$8:$L$608,9,FALSE)</f>
        <v>1.84</v>
      </c>
      <c r="M326" s="28"/>
      <c r="N326" s="28">
        <f>VLOOKUP($B326,'[2]Manual Rate Pages'!$B$8:$L$608,11,FALSE)</f>
        <v>0.25</v>
      </c>
      <c r="O326" s="28"/>
      <c r="P326" s="10"/>
      <c r="Q326" s="10"/>
    </row>
    <row r="327" spans="1:17">
      <c r="A327" s="10"/>
      <c r="B327" s="26">
        <v>5222</v>
      </c>
      <c r="C327" s="27" t="s">
        <v>21</v>
      </c>
      <c r="D327" s="210" t="s">
        <v>555</v>
      </c>
      <c r="E327" s="27"/>
      <c r="F327" s="28">
        <v>5.43</v>
      </c>
      <c r="G327" s="28"/>
      <c r="H327" s="28">
        <f>VLOOKUP($B327,'[2]Manual Rate Pages'!$B$8:$L$608,5,FALSE)</f>
        <v>14.63</v>
      </c>
      <c r="I327" s="28"/>
      <c r="J327" s="213">
        <f>VLOOKUP($B327,'[2]Manual Rate Pages'!$B$8:$L$608,7,FALSE)</f>
        <v>1500</v>
      </c>
      <c r="K327" s="29"/>
      <c r="L327" s="28">
        <f>VLOOKUP($B327,'[2]Manual Rate Pages'!$B$8:$L$608,9,FALSE)</f>
        <v>2.81</v>
      </c>
      <c r="M327" s="28"/>
      <c r="N327" s="28">
        <f>VLOOKUP($B327,'[2]Manual Rate Pages'!$B$8:$L$608,11,FALSE)</f>
        <v>0.22</v>
      </c>
      <c r="O327" s="28"/>
      <c r="P327" s="10"/>
      <c r="Q327" s="10"/>
    </row>
    <row r="328" spans="1:17">
      <c r="A328" s="10"/>
      <c r="B328" s="26">
        <v>5223</v>
      </c>
      <c r="C328" s="27" t="s">
        <v>21</v>
      </c>
      <c r="D328" s="210" t="s">
        <v>555</v>
      </c>
      <c r="E328" s="27"/>
      <c r="F328" s="28">
        <v>5.03</v>
      </c>
      <c r="G328" s="28"/>
      <c r="H328" s="28">
        <f>VLOOKUP($B328,'[2]Manual Rate Pages'!$B$8:$L$608,5,FALSE)</f>
        <v>13.56</v>
      </c>
      <c r="I328" s="28"/>
      <c r="J328" s="213">
        <f>VLOOKUP($B328,'[2]Manual Rate Pages'!$B$8:$L$608,7,FALSE)</f>
        <v>1500</v>
      </c>
      <c r="K328" s="29"/>
      <c r="L328" s="28">
        <f>VLOOKUP($B328,'[2]Manual Rate Pages'!$B$8:$L$608,9,FALSE)</f>
        <v>2.77</v>
      </c>
      <c r="M328" s="28"/>
      <c r="N328" s="28">
        <f>VLOOKUP($B328,'[2]Manual Rate Pages'!$B$8:$L$608,11,FALSE)</f>
        <v>0.25</v>
      </c>
      <c r="O328" s="28"/>
      <c r="P328" s="10"/>
      <c r="Q328" s="10"/>
    </row>
    <row r="329" spans="1:17">
      <c r="A329" s="10"/>
      <c r="B329" s="26">
        <v>5348</v>
      </c>
      <c r="C329" s="27" t="s">
        <v>21</v>
      </c>
      <c r="D329" s="210" t="s">
        <v>555</v>
      </c>
      <c r="E329" s="27"/>
      <c r="F329" s="28">
        <v>3.3</v>
      </c>
      <c r="G329" s="28"/>
      <c r="H329" s="28">
        <f>VLOOKUP($B329,'[2]Manual Rate Pages'!$B$8:$L$608,5,FALSE)</f>
        <v>8.89</v>
      </c>
      <c r="I329" s="28"/>
      <c r="J329" s="213">
        <f>VLOOKUP($B329,'[2]Manual Rate Pages'!$B$8:$L$608,7,FALSE)</f>
        <v>1500</v>
      </c>
      <c r="K329" s="29"/>
      <c r="L329" s="28">
        <f>VLOOKUP($B329,'[2]Manual Rate Pages'!$B$8:$L$608,9,FALSE)</f>
        <v>1.81</v>
      </c>
      <c r="M329" s="28"/>
      <c r="N329" s="28">
        <f>VLOOKUP($B329,'[2]Manual Rate Pages'!$B$8:$L$608,11,FALSE)</f>
        <v>0.25</v>
      </c>
      <c r="O329" s="28"/>
      <c r="P329" s="10"/>
      <c r="Q329" s="10"/>
    </row>
    <row r="330" spans="1:17">
      <c r="A330" s="10"/>
      <c r="B330" s="26">
        <v>5402</v>
      </c>
      <c r="C330" s="27" t="s">
        <v>21</v>
      </c>
      <c r="D330" s="210" t="s">
        <v>555</v>
      </c>
      <c r="E330" s="27"/>
      <c r="F330" s="28">
        <v>3.15</v>
      </c>
      <c r="G330" s="28"/>
      <c r="H330" s="28">
        <f>VLOOKUP($B330,'[2]Manual Rate Pages'!$B$8:$L$608,5,FALSE)</f>
        <v>8.49</v>
      </c>
      <c r="I330" s="28"/>
      <c r="J330" s="213">
        <f>VLOOKUP($B330,'[2]Manual Rate Pages'!$B$8:$L$608,7,FALSE)</f>
        <v>1500</v>
      </c>
      <c r="K330" s="29"/>
      <c r="L330" s="28">
        <f>VLOOKUP($B330,'[2]Manual Rate Pages'!$B$8:$L$608,9,FALSE)</f>
        <v>2.04</v>
      </c>
      <c r="M330" s="28"/>
      <c r="N330" s="28">
        <f>VLOOKUP($B330,'[2]Manual Rate Pages'!$B$8:$L$608,11,FALSE)</f>
        <v>0.35</v>
      </c>
      <c r="O330" s="28"/>
      <c r="P330" s="10"/>
      <c r="Q330" s="10"/>
    </row>
    <row r="331" spans="1:17">
      <c r="A331" s="10"/>
      <c r="B331" s="26">
        <v>5403</v>
      </c>
      <c r="C331" s="27" t="s">
        <v>21</v>
      </c>
      <c r="D331" s="210" t="s">
        <v>555</v>
      </c>
      <c r="E331" s="27"/>
      <c r="F331" s="28">
        <v>4.92</v>
      </c>
      <c r="G331" s="28"/>
      <c r="H331" s="28">
        <f>VLOOKUP($B331,'[2]Manual Rate Pages'!$B$8:$L$608,5,FALSE)</f>
        <v>13.26</v>
      </c>
      <c r="I331" s="28"/>
      <c r="J331" s="213">
        <f>VLOOKUP($B331,'[2]Manual Rate Pages'!$B$8:$L$608,7,FALSE)</f>
        <v>1500</v>
      </c>
      <c r="K331" s="29"/>
      <c r="L331" s="28">
        <f>VLOOKUP($B331,'[2]Manual Rate Pages'!$B$8:$L$608,9,FALSE)</f>
        <v>2.5499999999999998</v>
      </c>
      <c r="M331" s="28"/>
      <c r="N331" s="28">
        <f>VLOOKUP($B331,'[2]Manual Rate Pages'!$B$8:$L$608,11,FALSE)</f>
        <v>0.22</v>
      </c>
      <c r="O331" s="28"/>
      <c r="P331" s="10"/>
      <c r="Q331" s="10"/>
    </row>
    <row r="332" spans="1:17">
      <c r="A332" s="10"/>
      <c r="B332" s="26">
        <v>5437</v>
      </c>
      <c r="C332" s="27" t="s">
        <v>21</v>
      </c>
      <c r="D332" s="210" t="s">
        <v>555</v>
      </c>
      <c r="E332" s="27"/>
      <c r="F332" s="28">
        <v>3.78</v>
      </c>
      <c r="G332" s="28"/>
      <c r="H332" s="28">
        <f>VLOOKUP($B332,'[2]Manual Rate Pages'!$B$8:$L$608,5,FALSE)</f>
        <v>10.19</v>
      </c>
      <c r="I332" s="28"/>
      <c r="J332" s="213">
        <f>VLOOKUP($B332,'[2]Manual Rate Pages'!$B$8:$L$608,7,FALSE)</f>
        <v>1500</v>
      </c>
      <c r="K332" s="29"/>
      <c r="L332" s="28">
        <f>VLOOKUP($B332,'[2]Manual Rate Pages'!$B$8:$L$608,9,FALSE)</f>
        <v>2.0699999999999998</v>
      </c>
      <c r="M332" s="28"/>
      <c r="N332" s="28">
        <f>VLOOKUP($B332,'[2]Manual Rate Pages'!$B$8:$L$608,11,FALSE)</f>
        <v>0.25</v>
      </c>
      <c r="O332" s="28"/>
      <c r="P332" s="10"/>
      <c r="Q332" s="10"/>
    </row>
    <row r="333" spans="1:17">
      <c r="A333" s="10"/>
      <c r="B333" s="26">
        <v>5443</v>
      </c>
      <c r="C333" s="27" t="s">
        <v>21</v>
      </c>
      <c r="D333" s="210" t="s">
        <v>555</v>
      </c>
      <c r="E333" s="27"/>
      <c r="F333" s="28">
        <v>2.86</v>
      </c>
      <c r="G333" s="28"/>
      <c r="H333" s="28">
        <f>VLOOKUP($B333,'[2]Manual Rate Pages'!$B$8:$L$608,5,FALSE)</f>
        <v>7.71</v>
      </c>
      <c r="I333" s="28"/>
      <c r="J333" s="213">
        <f>VLOOKUP($B333,'[2]Manual Rate Pages'!$B$8:$L$608,7,FALSE)</f>
        <v>1500</v>
      </c>
      <c r="K333" s="29"/>
      <c r="L333" s="28">
        <f>VLOOKUP($B333,'[2]Manual Rate Pages'!$B$8:$L$608,9,FALSE)</f>
        <v>1.78</v>
      </c>
      <c r="M333" s="28"/>
      <c r="N333" s="28">
        <f>VLOOKUP($B333,'[2]Manual Rate Pages'!$B$8:$L$608,11,FALSE)</f>
        <v>0.31</v>
      </c>
      <c r="O333" s="28"/>
      <c r="P333" s="10"/>
      <c r="Q333" s="10"/>
    </row>
    <row r="334" spans="1:17">
      <c r="A334" s="10"/>
      <c r="B334" s="26">
        <v>5445</v>
      </c>
      <c r="C334" s="27" t="s">
        <v>21</v>
      </c>
      <c r="D334" s="210" t="s">
        <v>555</v>
      </c>
      <c r="E334" s="27"/>
      <c r="F334" s="28">
        <v>7.27</v>
      </c>
      <c r="G334" s="28"/>
      <c r="H334" s="28">
        <f>VLOOKUP($B334,'[2]Manual Rate Pages'!$B$8:$L$608,5,FALSE)</f>
        <v>19.59</v>
      </c>
      <c r="I334" s="28"/>
      <c r="J334" s="213">
        <f>VLOOKUP($B334,'[2]Manual Rate Pages'!$B$8:$L$608,7,FALSE)</f>
        <v>1500</v>
      </c>
      <c r="K334" s="29"/>
      <c r="L334" s="28">
        <f>VLOOKUP($B334,'[2]Manual Rate Pages'!$B$8:$L$608,9,FALSE)</f>
        <v>3.77</v>
      </c>
      <c r="M334" s="28"/>
      <c r="N334" s="28">
        <f>VLOOKUP($B334,'[2]Manual Rate Pages'!$B$8:$L$608,11,FALSE)</f>
        <v>0.22</v>
      </c>
      <c r="O334" s="28"/>
      <c r="P334" s="10"/>
      <c r="Q334" s="10"/>
    </row>
    <row r="335" spans="1:17">
      <c r="A335" s="10"/>
      <c r="B335" s="26">
        <v>5462</v>
      </c>
      <c r="C335" s="27" t="s">
        <v>21</v>
      </c>
      <c r="D335" s="210" t="s">
        <v>555</v>
      </c>
      <c r="E335" s="27"/>
      <c r="F335" s="28">
        <v>4.76</v>
      </c>
      <c r="G335" s="28"/>
      <c r="H335" s="28">
        <f>VLOOKUP($B335,'[2]Manual Rate Pages'!$B$8:$L$608,5,FALSE)</f>
        <v>12.83</v>
      </c>
      <c r="I335" s="28"/>
      <c r="J335" s="213">
        <f>VLOOKUP($B335,'[2]Manual Rate Pages'!$B$8:$L$608,7,FALSE)</f>
        <v>1500</v>
      </c>
      <c r="K335" s="29"/>
      <c r="L335" s="28">
        <f>VLOOKUP($B335,'[2]Manual Rate Pages'!$B$8:$L$608,9,FALSE)</f>
        <v>2.6</v>
      </c>
      <c r="M335" s="28"/>
      <c r="N335" s="28">
        <f>VLOOKUP($B335,'[2]Manual Rate Pages'!$B$8:$L$608,11,FALSE)</f>
        <v>0.25</v>
      </c>
      <c r="O335" s="28"/>
      <c r="P335" s="10"/>
      <c r="Q335" s="10"/>
    </row>
    <row r="336" spans="1:17">
      <c r="A336" s="10"/>
      <c r="B336" s="26">
        <v>5472</v>
      </c>
      <c r="C336" s="27" t="s">
        <v>21</v>
      </c>
      <c r="D336" s="210" t="s">
        <v>555</v>
      </c>
      <c r="E336" s="27"/>
      <c r="F336" s="28">
        <v>4.67</v>
      </c>
      <c r="G336" s="28"/>
      <c r="H336" s="28">
        <f>VLOOKUP($B336,'[2]Manual Rate Pages'!$B$8:$L$608,5,FALSE)</f>
        <v>12.59</v>
      </c>
      <c r="I336" s="28"/>
      <c r="J336" s="213">
        <f>VLOOKUP($B336,'[2]Manual Rate Pages'!$B$8:$L$608,7,FALSE)</f>
        <v>1500</v>
      </c>
      <c r="K336" s="29"/>
      <c r="L336" s="28">
        <f>VLOOKUP($B336,'[2]Manual Rate Pages'!$B$8:$L$608,9,FALSE)</f>
        <v>2.17</v>
      </c>
      <c r="M336" s="28"/>
      <c r="N336" s="28">
        <f>VLOOKUP($B336,'[2]Manual Rate Pages'!$B$8:$L$608,11,FALSE)</f>
        <v>0.2</v>
      </c>
      <c r="O336" s="28"/>
      <c r="P336" s="10"/>
      <c r="Q336" s="10"/>
    </row>
    <row r="337" spans="1:17">
      <c r="A337" s="10"/>
      <c r="B337" s="26">
        <v>5473</v>
      </c>
      <c r="C337" s="27" t="s">
        <v>21</v>
      </c>
      <c r="D337" s="210" t="s">
        <v>555</v>
      </c>
      <c r="E337" s="27"/>
      <c r="F337" s="28">
        <v>9.19</v>
      </c>
      <c r="G337" s="28"/>
      <c r="H337" s="28">
        <f>VLOOKUP($B337,'[2]Manual Rate Pages'!$B$8:$L$608,5,FALSE)</f>
        <v>24.77</v>
      </c>
      <c r="I337" s="28"/>
      <c r="J337" s="213">
        <f>VLOOKUP($B337,'[2]Manual Rate Pages'!$B$8:$L$608,7,FALSE)</f>
        <v>1500</v>
      </c>
      <c r="K337" s="29"/>
      <c r="L337" s="28">
        <f>VLOOKUP($B337,'[2]Manual Rate Pages'!$B$8:$L$608,9,FALSE)</f>
        <v>4.28</v>
      </c>
      <c r="M337" s="28"/>
      <c r="N337" s="28">
        <f>VLOOKUP($B337,'[2]Manual Rate Pages'!$B$8:$L$608,11,FALSE)</f>
        <v>0.2</v>
      </c>
      <c r="O337" s="28"/>
      <c r="P337" s="10"/>
      <c r="Q337" s="10"/>
    </row>
    <row r="338" spans="1:17">
      <c r="A338" s="10"/>
      <c r="B338" s="26">
        <v>5474</v>
      </c>
      <c r="C338" s="27" t="s">
        <v>21</v>
      </c>
      <c r="D338" s="210" t="s">
        <v>555</v>
      </c>
      <c r="E338" s="27"/>
      <c r="F338" s="28">
        <v>5.0999999999999996</v>
      </c>
      <c r="G338" s="28"/>
      <c r="H338" s="28">
        <f>VLOOKUP($B338,'[2]Manual Rate Pages'!$B$8:$L$608,5,FALSE)</f>
        <v>13.74</v>
      </c>
      <c r="I338" s="28"/>
      <c r="J338" s="213">
        <f>VLOOKUP($B338,'[2]Manual Rate Pages'!$B$8:$L$608,7,FALSE)</f>
        <v>1500</v>
      </c>
      <c r="K338" s="29"/>
      <c r="L338" s="28">
        <f>VLOOKUP($B338,'[2]Manual Rate Pages'!$B$8:$L$608,9,FALSE)</f>
        <v>2.65</v>
      </c>
      <c r="M338" s="28"/>
      <c r="N338" s="28">
        <f>VLOOKUP($B338,'[2]Manual Rate Pages'!$B$8:$L$608,11,FALSE)</f>
        <v>0.22</v>
      </c>
      <c r="O338" s="28"/>
      <c r="P338" s="10"/>
      <c r="Q338" s="10"/>
    </row>
    <row r="339" spans="1:17">
      <c r="A339" s="10"/>
      <c r="B339" s="26">
        <v>5478</v>
      </c>
      <c r="C339" s="27" t="s">
        <v>21</v>
      </c>
      <c r="D339" s="210" t="s">
        <v>555</v>
      </c>
      <c r="E339" s="27"/>
      <c r="F339" s="28">
        <v>2.33</v>
      </c>
      <c r="G339" s="28"/>
      <c r="H339" s="28">
        <f>VLOOKUP($B339,'[2]Manual Rate Pages'!$B$8:$L$608,5,FALSE)</f>
        <v>6.28</v>
      </c>
      <c r="I339" s="28"/>
      <c r="J339" s="213">
        <f>VLOOKUP($B339,'[2]Manual Rate Pages'!$B$8:$L$608,7,FALSE)</f>
        <v>1416</v>
      </c>
      <c r="K339" s="29"/>
      <c r="L339" s="28">
        <f>VLOOKUP($B339,'[2]Manual Rate Pages'!$B$8:$L$608,9,FALSE)</f>
        <v>1.27</v>
      </c>
      <c r="M339" s="28"/>
      <c r="N339" s="28">
        <f>VLOOKUP($B339,'[2]Manual Rate Pages'!$B$8:$L$608,11,FALSE)</f>
        <v>0.25</v>
      </c>
      <c r="O339" s="28"/>
      <c r="P339" s="10"/>
      <c r="Q339" s="10"/>
    </row>
    <row r="340" spans="1:17">
      <c r="A340" s="10"/>
      <c r="B340" s="26">
        <v>5479</v>
      </c>
      <c r="C340" s="27" t="s">
        <v>21</v>
      </c>
      <c r="D340" s="210" t="s">
        <v>555</v>
      </c>
      <c r="E340" s="27"/>
      <c r="F340" s="28">
        <v>5.17</v>
      </c>
      <c r="G340" s="28"/>
      <c r="H340" s="28">
        <f>VLOOKUP($B340,'[2]Manual Rate Pages'!$B$8:$L$608,5,FALSE)</f>
        <v>13.93</v>
      </c>
      <c r="I340" s="28"/>
      <c r="J340" s="213">
        <f>VLOOKUP($B340,'[2]Manual Rate Pages'!$B$8:$L$608,7,FALSE)</f>
        <v>1500</v>
      </c>
      <c r="K340" s="29"/>
      <c r="L340" s="28">
        <f>VLOOKUP($B340,'[2]Manual Rate Pages'!$B$8:$L$608,9,FALSE)</f>
        <v>3.06</v>
      </c>
      <c r="M340" s="28"/>
      <c r="N340" s="28">
        <f>VLOOKUP($B340,'[2]Manual Rate Pages'!$B$8:$L$608,11,FALSE)</f>
        <v>0.28000000000000003</v>
      </c>
      <c r="O340" s="28"/>
      <c r="P340" s="10"/>
      <c r="Q340" s="10"/>
    </row>
    <row r="341" spans="1:17">
      <c r="A341" s="10"/>
      <c r="B341" s="26">
        <v>5480</v>
      </c>
      <c r="C341" s="27" t="s">
        <v>21</v>
      </c>
      <c r="D341" s="210" t="s">
        <v>555</v>
      </c>
      <c r="E341" s="27"/>
      <c r="F341" s="28">
        <v>4.13</v>
      </c>
      <c r="G341" s="28"/>
      <c r="H341" s="28">
        <f>VLOOKUP($B341,'[2]Manual Rate Pages'!$B$8:$L$608,5,FALSE)</f>
        <v>11.13</v>
      </c>
      <c r="I341" s="28"/>
      <c r="J341" s="213">
        <f>VLOOKUP($B341,'[2]Manual Rate Pages'!$B$8:$L$608,7,FALSE)</f>
        <v>1500</v>
      </c>
      <c r="K341" s="29"/>
      <c r="L341" s="28">
        <f>VLOOKUP($B341,'[2]Manual Rate Pages'!$B$8:$L$608,9,FALSE)</f>
        <v>2.14</v>
      </c>
      <c r="M341" s="28"/>
      <c r="N341" s="28">
        <f>VLOOKUP($B341,'[2]Manual Rate Pages'!$B$8:$L$608,11,FALSE)</f>
        <v>0.22</v>
      </c>
      <c r="O341" s="28"/>
      <c r="P341" s="10"/>
      <c r="Q341" s="10"/>
    </row>
    <row r="342" spans="1:17">
      <c r="A342" s="10"/>
      <c r="B342" s="26">
        <v>5491</v>
      </c>
      <c r="C342" s="27" t="s">
        <v>21</v>
      </c>
      <c r="D342" s="210" t="s">
        <v>555</v>
      </c>
      <c r="E342" s="27"/>
      <c r="F342" s="28">
        <v>1.85</v>
      </c>
      <c r="G342" s="28"/>
      <c r="H342" s="28">
        <f>VLOOKUP($B342,'[2]Manual Rate Pages'!$B$8:$L$608,5,FALSE)</f>
        <v>4.99</v>
      </c>
      <c r="I342" s="28"/>
      <c r="J342" s="213">
        <f>VLOOKUP($B342,'[2]Manual Rate Pages'!$B$8:$L$608,7,FALSE)</f>
        <v>1158</v>
      </c>
      <c r="K342" s="29"/>
      <c r="L342" s="28">
        <f>VLOOKUP($B342,'[2]Manual Rate Pages'!$B$8:$L$608,9,FALSE)</f>
        <v>0.96</v>
      </c>
      <c r="M342" s="28"/>
      <c r="N342" s="28">
        <f>VLOOKUP($B342,'[2]Manual Rate Pages'!$B$8:$L$608,11,FALSE)</f>
        <v>0.22</v>
      </c>
      <c r="O342" s="28"/>
      <c r="P342" s="10"/>
      <c r="Q342" s="10"/>
    </row>
    <row r="343" spans="1:17">
      <c r="A343" s="10"/>
      <c r="B343" s="26">
        <v>5506</v>
      </c>
      <c r="C343" s="27" t="s">
        <v>21</v>
      </c>
      <c r="D343" s="210" t="s">
        <v>555</v>
      </c>
      <c r="E343" s="27"/>
      <c r="F343" s="28">
        <v>5.26</v>
      </c>
      <c r="G343" s="28"/>
      <c r="H343" s="28">
        <f>VLOOKUP($B343,'[2]Manual Rate Pages'!$B$8:$L$608,5,FALSE)</f>
        <v>14.18</v>
      </c>
      <c r="I343" s="28"/>
      <c r="J343" s="213">
        <f>VLOOKUP($B343,'[2]Manual Rate Pages'!$B$8:$L$608,7,FALSE)</f>
        <v>1500</v>
      </c>
      <c r="K343" s="29"/>
      <c r="L343" s="28">
        <f>VLOOKUP($B343,'[2]Manual Rate Pages'!$B$8:$L$608,9,FALSE)</f>
        <v>2.4500000000000002</v>
      </c>
      <c r="M343" s="28"/>
      <c r="N343" s="28">
        <f>VLOOKUP($B343,'[2]Manual Rate Pages'!$B$8:$L$608,11,FALSE)</f>
        <v>0.2</v>
      </c>
      <c r="O343" s="28"/>
      <c r="P343" s="10"/>
      <c r="Q343" s="10"/>
    </row>
    <row r="344" spans="1:17">
      <c r="A344" s="10"/>
      <c r="B344" s="26">
        <v>5507</v>
      </c>
      <c r="C344" s="27" t="s">
        <v>21</v>
      </c>
      <c r="D344" s="210" t="s">
        <v>555</v>
      </c>
      <c r="E344" s="27"/>
      <c r="F344" s="28">
        <v>2.86</v>
      </c>
      <c r="G344" s="28"/>
      <c r="H344" s="28">
        <f>VLOOKUP($B344,'[2]Manual Rate Pages'!$B$8:$L$608,5,FALSE)</f>
        <v>7.71</v>
      </c>
      <c r="I344" s="28"/>
      <c r="J344" s="213">
        <f>VLOOKUP($B344,'[2]Manual Rate Pages'!$B$8:$L$608,7,FALSE)</f>
        <v>1500</v>
      </c>
      <c r="K344" s="29"/>
      <c r="L344" s="28">
        <f>VLOOKUP($B344,'[2]Manual Rate Pages'!$B$8:$L$608,9,FALSE)</f>
        <v>1.48</v>
      </c>
      <c r="M344" s="28"/>
      <c r="N344" s="28">
        <f>VLOOKUP($B344,'[2]Manual Rate Pages'!$B$8:$L$608,11,FALSE)</f>
        <v>0.22</v>
      </c>
      <c r="O344" s="28"/>
      <c r="P344" s="10"/>
      <c r="Q344" s="10"/>
    </row>
    <row r="345" spans="1:17">
      <c r="A345" s="10"/>
      <c r="B345" s="26">
        <v>5508</v>
      </c>
      <c r="C345" s="27" t="s">
        <v>21</v>
      </c>
      <c r="D345" s="210" t="s">
        <v>555</v>
      </c>
      <c r="E345" s="27"/>
      <c r="F345" s="28">
        <v>6.94</v>
      </c>
      <c r="G345" s="28"/>
      <c r="H345" s="28">
        <f>VLOOKUP($B345,'[2]Manual Rate Pages'!$B$8:$L$608,5,FALSE)</f>
        <v>18.7</v>
      </c>
      <c r="I345" s="28"/>
      <c r="J345" s="213">
        <f>VLOOKUP($B345,'[2]Manual Rate Pages'!$B$8:$L$608,7,FALSE)</f>
        <v>1500</v>
      </c>
      <c r="K345" s="29"/>
      <c r="L345" s="28">
        <f>VLOOKUP($B345,'[2]Manual Rate Pages'!$B$8:$L$608,9,FALSE)</f>
        <v>3.79</v>
      </c>
      <c r="M345" s="28"/>
      <c r="N345" s="28">
        <f>VLOOKUP($B345,'[2]Manual Rate Pages'!$B$8:$L$608,11,FALSE)</f>
        <v>0.26</v>
      </c>
      <c r="O345" s="28"/>
      <c r="P345" s="10"/>
      <c r="Q345" s="10"/>
    </row>
    <row r="346" spans="1:17">
      <c r="A346" s="10"/>
      <c r="B346" s="26">
        <v>5535</v>
      </c>
      <c r="C346" s="27" t="s">
        <v>21</v>
      </c>
      <c r="D346" s="210" t="s">
        <v>555</v>
      </c>
      <c r="E346" s="27"/>
      <c r="F346" s="28">
        <v>4.93</v>
      </c>
      <c r="G346" s="28"/>
      <c r="H346" s="28">
        <f>VLOOKUP($B346,'[2]Manual Rate Pages'!$B$8:$L$608,5,FALSE)</f>
        <v>13.29</v>
      </c>
      <c r="I346" s="28"/>
      <c r="J346" s="213">
        <f>VLOOKUP($B346,'[2]Manual Rate Pages'!$B$8:$L$608,7,FALSE)</f>
        <v>1500</v>
      </c>
      <c r="K346" s="29"/>
      <c r="L346" s="28">
        <f>VLOOKUP($B346,'[2]Manual Rate Pages'!$B$8:$L$608,9,FALSE)</f>
        <v>2.71</v>
      </c>
      <c r="M346" s="28"/>
      <c r="N346" s="28">
        <f>VLOOKUP($B346,'[2]Manual Rate Pages'!$B$8:$L$608,11,FALSE)</f>
        <v>0.25</v>
      </c>
      <c r="O346" s="28"/>
      <c r="P346" s="10"/>
      <c r="Q346" s="10"/>
    </row>
    <row r="347" spans="1:17">
      <c r="A347" s="10"/>
      <c r="B347" s="26">
        <v>5537</v>
      </c>
      <c r="C347" s="27" t="s">
        <v>21</v>
      </c>
      <c r="D347" s="210" t="s">
        <v>555</v>
      </c>
      <c r="E347" s="27"/>
      <c r="F347" s="28">
        <v>3.92</v>
      </c>
      <c r="G347" s="28"/>
      <c r="H347" s="28">
        <f>VLOOKUP($B347,'[2]Manual Rate Pages'!$B$8:$L$608,5,FALSE)</f>
        <v>10.56</v>
      </c>
      <c r="I347" s="28"/>
      <c r="J347" s="213">
        <f>VLOOKUP($B347,'[2]Manual Rate Pages'!$B$8:$L$608,7,FALSE)</f>
        <v>1500</v>
      </c>
      <c r="K347" s="29"/>
      <c r="L347" s="28">
        <f>VLOOKUP($B347,'[2]Manual Rate Pages'!$B$8:$L$608,9,FALSE)</f>
        <v>2.15</v>
      </c>
      <c r="M347" s="28"/>
      <c r="N347" s="28">
        <f>VLOOKUP($B347,'[2]Manual Rate Pages'!$B$8:$L$608,11,FALSE)</f>
        <v>0.25</v>
      </c>
      <c r="O347" s="28"/>
      <c r="P347" s="10"/>
      <c r="Q347" s="10"/>
    </row>
    <row r="348" spans="1:17">
      <c r="A348" s="10"/>
      <c r="B348" s="26">
        <v>5551</v>
      </c>
      <c r="C348" s="27" t="s">
        <v>21</v>
      </c>
      <c r="D348" s="210" t="s">
        <v>555</v>
      </c>
      <c r="E348" s="27"/>
      <c r="F348" s="28">
        <v>14.38</v>
      </c>
      <c r="G348" s="28"/>
      <c r="H348" s="28">
        <f>VLOOKUP($B348,'[2]Manual Rate Pages'!$B$8:$L$608,5,FALSE)</f>
        <v>38.75</v>
      </c>
      <c r="I348" s="28"/>
      <c r="J348" s="213">
        <f>VLOOKUP($B348,'[2]Manual Rate Pages'!$B$8:$L$608,7,FALSE)</f>
        <v>1500</v>
      </c>
      <c r="K348" s="29"/>
      <c r="L348" s="28">
        <f>VLOOKUP($B348,'[2]Manual Rate Pages'!$B$8:$L$608,9,FALSE)</f>
        <v>6.71</v>
      </c>
      <c r="M348" s="28"/>
      <c r="N348" s="28">
        <f>VLOOKUP($B348,'[2]Manual Rate Pages'!$B$8:$L$608,11,FALSE)</f>
        <v>0.2</v>
      </c>
      <c r="O348" s="28"/>
      <c r="P348" s="10"/>
      <c r="Q348" s="10"/>
    </row>
    <row r="349" spans="1:17">
      <c r="A349" s="10"/>
      <c r="B349" s="26">
        <v>5606</v>
      </c>
      <c r="C349" s="27" t="s">
        <v>21</v>
      </c>
      <c r="D349" s="210" t="s">
        <v>555</v>
      </c>
      <c r="E349" s="27"/>
      <c r="F349" s="28">
        <v>0.87</v>
      </c>
      <c r="G349" s="28"/>
      <c r="H349" s="28">
        <f>VLOOKUP($B349,'[2]Manual Rate Pages'!$B$8:$L$608,5,FALSE)</f>
        <v>2.34</v>
      </c>
      <c r="I349" s="28"/>
      <c r="J349" s="213">
        <f>VLOOKUP($B349,'[2]Manual Rate Pages'!$B$8:$L$608,7,FALSE)</f>
        <v>628</v>
      </c>
      <c r="K349" s="29"/>
      <c r="L349" s="28">
        <f>VLOOKUP($B349,'[2]Manual Rate Pages'!$B$8:$L$608,9,FALSE)</f>
        <v>0.45</v>
      </c>
      <c r="M349" s="28"/>
      <c r="N349" s="28">
        <f>VLOOKUP($B349,'[2]Manual Rate Pages'!$B$8:$L$608,11,FALSE)</f>
        <v>0.22</v>
      </c>
      <c r="O349" s="28"/>
      <c r="P349" s="10"/>
      <c r="Q349" s="10"/>
    </row>
    <row r="350" spans="1:17">
      <c r="A350" s="10"/>
      <c r="B350" s="26">
        <v>5610</v>
      </c>
      <c r="C350" s="27" t="s">
        <v>21</v>
      </c>
      <c r="D350" s="210" t="s">
        <v>555</v>
      </c>
      <c r="E350" s="27"/>
      <c r="F350" s="28">
        <v>5.09</v>
      </c>
      <c r="G350" s="28"/>
      <c r="H350" s="28">
        <f>VLOOKUP($B350,'[2]Manual Rate Pages'!$B$8:$L$608,5,FALSE)</f>
        <v>13.72</v>
      </c>
      <c r="I350" s="28"/>
      <c r="J350" s="213">
        <f>VLOOKUP($B350,'[2]Manual Rate Pages'!$B$8:$L$608,7,FALSE)</f>
        <v>1500</v>
      </c>
      <c r="K350" s="29"/>
      <c r="L350" s="28">
        <f>VLOOKUP($B350,'[2]Manual Rate Pages'!$B$8:$L$608,9,FALSE)</f>
        <v>3.16</v>
      </c>
      <c r="M350" s="28"/>
      <c r="N350" s="28">
        <f>VLOOKUP($B350,'[2]Manual Rate Pages'!$B$8:$L$608,11,FALSE)</f>
        <v>0.31</v>
      </c>
      <c r="O350" s="28"/>
      <c r="P350" s="10"/>
      <c r="Q350" s="10"/>
    </row>
    <row r="351" spans="1:17">
      <c r="A351" s="10"/>
      <c r="B351" s="26">
        <v>5645</v>
      </c>
      <c r="C351" s="27" t="s">
        <v>21</v>
      </c>
      <c r="D351" s="210" t="s">
        <v>555</v>
      </c>
      <c r="E351" s="27"/>
      <c r="F351" s="28">
        <v>12.24</v>
      </c>
      <c r="G351" s="28"/>
      <c r="H351" s="28">
        <f>VLOOKUP($B351,'[2]Manual Rate Pages'!$B$8:$L$608,5,FALSE)</f>
        <v>32.99</v>
      </c>
      <c r="I351" s="28"/>
      <c r="J351" s="213">
        <f>VLOOKUP($B351,'[2]Manual Rate Pages'!$B$8:$L$608,7,FALSE)</f>
        <v>1500</v>
      </c>
      <c r="K351" s="29"/>
      <c r="L351" s="28">
        <f>VLOOKUP($B351,'[2]Manual Rate Pages'!$B$8:$L$608,9,FALSE)</f>
        <v>6.36</v>
      </c>
      <c r="M351" s="28"/>
      <c r="N351" s="28">
        <f>VLOOKUP($B351,'[2]Manual Rate Pages'!$B$8:$L$608,11,FALSE)</f>
        <v>0.22</v>
      </c>
      <c r="O351" s="28"/>
      <c r="P351" s="10"/>
      <c r="Q351" s="10"/>
    </row>
    <row r="352" spans="1:17">
      <c r="A352" s="10"/>
      <c r="B352" s="26">
        <v>5651</v>
      </c>
      <c r="C352" s="27" t="s">
        <v>21</v>
      </c>
      <c r="D352" s="210" t="s">
        <v>560</v>
      </c>
      <c r="E352" s="27"/>
      <c r="F352" s="28" t="s">
        <v>31</v>
      </c>
      <c r="G352" s="28"/>
      <c r="H352" s="28" t="str">
        <f>VLOOKUP($B352,'[2]Manual Rate Pages'!$B$8:$L$608,5,FALSE)</f>
        <v>–</v>
      </c>
      <c r="I352" s="28"/>
      <c r="J352" s="213" t="str">
        <f>VLOOKUP($B352,'[2]Manual Rate Pages'!$B$8:$L$608,7,FALSE)</f>
        <v>–</v>
      </c>
      <c r="K352" s="29"/>
      <c r="L352" s="28">
        <f>VLOOKUP($B352,'[2]Manual Rate Pages'!$B$8:$L$608,9,FALSE)</f>
        <v>6.36</v>
      </c>
      <c r="M352" s="28"/>
      <c r="N352" s="28">
        <f>VLOOKUP($B352,'[2]Manual Rate Pages'!$B$8:$L$608,11,FALSE)</f>
        <v>0.22</v>
      </c>
      <c r="O352" s="28"/>
      <c r="P352" s="10"/>
      <c r="Q352" s="10"/>
    </row>
    <row r="353" spans="1:17">
      <c r="A353" s="10"/>
      <c r="B353" s="26">
        <v>5703</v>
      </c>
      <c r="C353" s="27" t="s">
        <v>21</v>
      </c>
      <c r="D353" s="210" t="s">
        <v>555</v>
      </c>
      <c r="E353" s="27"/>
      <c r="F353" s="28">
        <v>10.28</v>
      </c>
      <c r="G353" s="28"/>
      <c r="H353" s="28">
        <f>VLOOKUP($B353,'[2]Manual Rate Pages'!$B$8:$L$608,5,FALSE)</f>
        <v>27.7</v>
      </c>
      <c r="I353" s="28"/>
      <c r="J353" s="213">
        <f>VLOOKUP($B353,'[2]Manual Rate Pages'!$B$8:$L$608,7,FALSE)</f>
        <v>1500</v>
      </c>
      <c r="K353" s="29"/>
      <c r="L353" s="28">
        <f>VLOOKUP($B353,'[2]Manual Rate Pages'!$B$8:$L$608,9,FALSE)</f>
        <v>5.66</v>
      </c>
      <c r="M353" s="28"/>
      <c r="N353" s="28">
        <f>VLOOKUP($B353,'[2]Manual Rate Pages'!$B$8:$L$608,11,FALSE)</f>
        <v>0.25</v>
      </c>
      <c r="O353" s="28"/>
      <c r="P353" s="10"/>
      <c r="Q353" s="10"/>
    </row>
    <row r="354" spans="1:17">
      <c r="A354" s="10"/>
      <c r="B354" s="26">
        <v>5705</v>
      </c>
      <c r="C354" s="27" t="s">
        <v>21</v>
      </c>
      <c r="D354" s="210" t="s">
        <v>555</v>
      </c>
      <c r="E354" s="27"/>
      <c r="F354" s="28">
        <v>25.5</v>
      </c>
      <c r="G354" s="28"/>
      <c r="H354" s="28">
        <f>VLOOKUP($B354,'[2]Manual Rate Pages'!$B$8:$L$608,5,FALSE)</f>
        <v>68.72</v>
      </c>
      <c r="I354" s="28"/>
      <c r="J354" s="213">
        <f>VLOOKUP($B354,'[2]Manual Rate Pages'!$B$8:$L$608,7,FALSE)</f>
        <v>1500</v>
      </c>
      <c r="K354" s="29"/>
      <c r="L354" s="28">
        <f>VLOOKUP($B354,'[2]Manual Rate Pages'!$B$8:$L$608,9,FALSE)</f>
        <v>14.09</v>
      </c>
      <c r="M354" s="28"/>
      <c r="N354" s="28">
        <f>VLOOKUP($B354,'[2]Manual Rate Pages'!$B$8:$L$608,11,FALSE)</f>
        <v>0.25</v>
      </c>
      <c r="O354" s="28"/>
      <c r="P354" s="10"/>
      <c r="Q354" s="10"/>
    </row>
    <row r="355" spans="1:17">
      <c r="A355" s="10"/>
      <c r="B355" s="26">
        <v>5951</v>
      </c>
      <c r="C355" s="27" t="s">
        <v>21</v>
      </c>
      <c r="D355" s="210" t="s">
        <v>554</v>
      </c>
      <c r="E355" s="27"/>
      <c r="F355" s="28">
        <v>0.23</v>
      </c>
      <c r="G355" s="28"/>
      <c r="H355" s="28">
        <f>VLOOKUP($B355,'[2]Manual Rate Pages'!$B$8:$L$608,5,FALSE)</f>
        <v>0.62</v>
      </c>
      <c r="I355" s="28"/>
      <c r="J355" s="213">
        <f>VLOOKUP($B355,'[2]Manual Rate Pages'!$B$8:$L$608,7,FALSE)</f>
        <v>284</v>
      </c>
      <c r="K355" s="29"/>
      <c r="L355" s="28">
        <f>VLOOKUP($B355,'[2]Manual Rate Pages'!$B$8:$L$608,9,FALSE)</f>
        <v>0.15</v>
      </c>
      <c r="M355" s="28"/>
      <c r="N355" s="28">
        <f>VLOOKUP($B355,'[2]Manual Rate Pages'!$B$8:$L$608,11,FALSE)</f>
        <v>0.35</v>
      </c>
      <c r="O355" s="28"/>
      <c r="P355" s="10"/>
      <c r="Q355" s="10"/>
    </row>
    <row r="356" spans="1:17">
      <c r="A356" s="10"/>
      <c r="B356" s="26">
        <v>6003</v>
      </c>
      <c r="C356" s="27" t="s">
        <v>21</v>
      </c>
      <c r="D356" s="210" t="s">
        <v>555</v>
      </c>
      <c r="E356" s="27"/>
      <c r="F356" s="28">
        <v>6.36</v>
      </c>
      <c r="G356" s="28"/>
      <c r="H356" s="28">
        <f>VLOOKUP($B356,'[2]Manual Rate Pages'!$B$8:$L$608,5,FALSE)</f>
        <v>17.14</v>
      </c>
      <c r="I356" s="28"/>
      <c r="J356" s="213">
        <f>VLOOKUP($B356,'[2]Manual Rate Pages'!$B$8:$L$608,7,FALSE)</f>
        <v>1500</v>
      </c>
      <c r="K356" s="29"/>
      <c r="L356" s="28">
        <f>VLOOKUP($B356,'[2]Manual Rate Pages'!$B$8:$L$608,9,FALSE)</f>
        <v>3.48</v>
      </c>
      <c r="M356" s="28"/>
      <c r="N356" s="28">
        <f>VLOOKUP($B356,'[2]Manual Rate Pages'!$B$8:$L$608,11,FALSE)</f>
        <v>0.25</v>
      </c>
      <c r="O356" s="28"/>
      <c r="P356" s="10"/>
      <c r="Q356" s="10"/>
    </row>
    <row r="357" spans="1:17">
      <c r="A357" s="10"/>
      <c r="B357" s="26">
        <v>6005</v>
      </c>
      <c r="C357" s="27" t="s">
        <v>21</v>
      </c>
      <c r="D357" s="210" t="s">
        <v>555</v>
      </c>
      <c r="E357" s="27"/>
      <c r="F357" s="28">
        <v>4.91</v>
      </c>
      <c r="G357" s="28"/>
      <c r="H357" s="28">
        <f>VLOOKUP($B357,'[2]Manual Rate Pages'!$B$8:$L$608,5,FALSE)</f>
        <v>13.23</v>
      </c>
      <c r="I357" s="28"/>
      <c r="J357" s="213">
        <f>VLOOKUP($B357,'[2]Manual Rate Pages'!$B$8:$L$608,7,FALSE)</f>
        <v>1500</v>
      </c>
      <c r="K357" s="29"/>
      <c r="L357" s="28">
        <f>VLOOKUP($B357,'[2]Manual Rate Pages'!$B$8:$L$608,9,FALSE)</f>
        <v>2.69</v>
      </c>
      <c r="M357" s="28"/>
      <c r="N357" s="28">
        <f>VLOOKUP($B357,'[2]Manual Rate Pages'!$B$8:$L$608,11,FALSE)</f>
        <v>0.25</v>
      </c>
      <c r="O357" s="28"/>
      <c r="P357" s="10"/>
      <c r="Q357" s="10"/>
    </row>
    <row r="358" spans="1:17">
      <c r="A358" s="10"/>
      <c r="B358" s="26">
        <v>6017</v>
      </c>
      <c r="C358" s="27" t="s">
        <v>21</v>
      </c>
      <c r="D358" s="210" t="s">
        <v>560</v>
      </c>
      <c r="E358" s="27"/>
      <c r="F358" s="28" t="s">
        <v>31</v>
      </c>
      <c r="G358" s="28"/>
      <c r="H358" s="28" t="str">
        <f>VLOOKUP($B358,'[2]Manual Rate Pages'!$B$8:$L$608,5,FALSE)</f>
        <v>–</v>
      </c>
      <c r="I358" s="28"/>
      <c r="J358" s="213" t="str">
        <f>VLOOKUP($B358,'[2]Manual Rate Pages'!$B$8:$L$608,7,FALSE)</f>
        <v>–</v>
      </c>
      <c r="K358" s="29"/>
      <c r="L358" s="28">
        <f>VLOOKUP($B358,'[2]Manual Rate Pages'!$B$8:$L$608,9,FALSE)</f>
        <v>3.08</v>
      </c>
      <c r="M358" s="28"/>
      <c r="N358" s="28">
        <f>VLOOKUP($B358,'[2]Manual Rate Pages'!$B$8:$L$608,11,FALSE)</f>
        <v>0.22</v>
      </c>
      <c r="O358" s="28"/>
      <c r="P358" s="10"/>
      <c r="Q358" s="10"/>
    </row>
    <row r="359" spans="1:17">
      <c r="A359" s="10"/>
      <c r="B359" s="26">
        <v>6018</v>
      </c>
      <c r="C359" s="27" t="s">
        <v>21</v>
      </c>
      <c r="D359" s="210" t="s">
        <v>555</v>
      </c>
      <c r="E359" s="27"/>
      <c r="F359" s="28">
        <v>2.17</v>
      </c>
      <c r="G359" s="28"/>
      <c r="H359" s="28">
        <f>VLOOKUP($B359,'[2]Manual Rate Pages'!$B$8:$L$608,5,FALSE)</f>
        <v>5.85</v>
      </c>
      <c r="I359" s="28"/>
      <c r="J359" s="213">
        <f>VLOOKUP($B359,'[2]Manual Rate Pages'!$B$8:$L$608,7,FALSE)</f>
        <v>1330</v>
      </c>
      <c r="K359" s="29"/>
      <c r="L359" s="28">
        <f>VLOOKUP($B359,'[2]Manual Rate Pages'!$B$8:$L$608,9,FALSE)</f>
        <v>1.18</v>
      </c>
      <c r="M359" s="28"/>
      <c r="N359" s="28">
        <f>VLOOKUP($B359,'[2]Manual Rate Pages'!$B$8:$L$608,11,FALSE)</f>
        <v>0.26</v>
      </c>
      <c r="O359" s="28"/>
      <c r="P359" s="10"/>
      <c r="Q359" s="10"/>
    </row>
    <row r="360" spans="1:17">
      <c r="A360" s="10"/>
      <c r="B360" s="26">
        <v>6045</v>
      </c>
      <c r="C360" s="27" t="s">
        <v>21</v>
      </c>
      <c r="D360" s="210" t="s">
        <v>555</v>
      </c>
      <c r="E360" s="27"/>
      <c r="F360" s="28">
        <v>3.74</v>
      </c>
      <c r="G360" s="28"/>
      <c r="H360" s="28">
        <f>VLOOKUP($B360,'[2]Manual Rate Pages'!$B$8:$L$608,5,FALSE)</f>
        <v>10.08</v>
      </c>
      <c r="I360" s="28"/>
      <c r="J360" s="213">
        <f>VLOOKUP($B360,'[2]Manual Rate Pages'!$B$8:$L$608,7,FALSE)</f>
        <v>1500</v>
      </c>
      <c r="K360" s="29"/>
      <c r="L360" s="28">
        <f>VLOOKUP($B360,'[2]Manual Rate Pages'!$B$8:$L$608,9,FALSE)</f>
        <v>2.04</v>
      </c>
      <c r="M360" s="28"/>
      <c r="N360" s="28">
        <f>VLOOKUP($B360,'[2]Manual Rate Pages'!$B$8:$L$608,11,FALSE)</f>
        <v>0.26</v>
      </c>
      <c r="O360" s="28"/>
      <c r="P360" s="10"/>
      <c r="Q360" s="10"/>
    </row>
    <row r="361" spans="1:17">
      <c r="A361" s="10"/>
      <c r="B361" s="26">
        <v>6204</v>
      </c>
      <c r="C361" s="27" t="s">
        <v>21</v>
      </c>
      <c r="D361" s="210" t="s">
        <v>555</v>
      </c>
      <c r="E361" s="27"/>
      <c r="F361" s="28">
        <v>7.27</v>
      </c>
      <c r="G361" s="28"/>
      <c r="H361" s="28">
        <f>VLOOKUP($B361,'[2]Manual Rate Pages'!$B$8:$L$608,5,FALSE)</f>
        <v>19.59</v>
      </c>
      <c r="I361" s="28"/>
      <c r="J361" s="213">
        <f>VLOOKUP($B361,'[2]Manual Rate Pages'!$B$8:$L$608,7,FALSE)</f>
        <v>1500</v>
      </c>
      <c r="K361" s="29"/>
      <c r="L361" s="28">
        <f>VLOOKUP($B361,'[2]Manual Rate Pages'!$B$8:$L$608,9,FALSE)</f>
        <v>3.77</v>
      </c>
      <c r="M361" s="28"/>
      <c r="N361" s="28">
        <f>VLOOKUP($B361,'[2]Manual Rate Pages'!$B$8:$L$608,11,FALSE)</f>
        <v>0.22</v>
      </c>
      <c r="O361" s="28"/>
      <c r="P361" s="10"/>
      <c r="Q361" s="10"/>
    </row>
    <row r="362" spans="1:17">
      <c r="A362" s="10"/>
      <c r="B362" s="26">
        <v>6206</v>
      </c>
      <c r="C362" s="27" t="s">
        <v>21</v>
      </c>
      <c r="D362" s="210" t="s">
        <v>555</v>
      </c>
      <c r="E362" s="27"/>
      <c r="F362" s="28">
        <v>2.29</v>
      </c>
      <c r="G362" s="28"/>
      <c r="H362" s="28">
        <f>VLOOKUP($B362,'[2]Manual Rate Pages'!$B$8:$L$608,5,FALSE)</f>
        <v>6.17</v>
      </c>
      <c r="I362" s="28"/>
      <c r="J362" s="213">
        <f>VLOOKUP($B362,'[2]Manual Rate Pages'!$B$8:$L$608,7,FALSE)</f>
        <v>1394</v>
      </c>
      <c r="K362" s="29"/>
      <c r="L362" s="28">
        <f>VLOOKUP($B362,'[2]Manual Rate Pages'!$B$8:$L$608,9,FALSE)</f>
        <v>1.06</v>
      </c>
      <c r="M362" s="28"/>
      <c r="N362" s="28">
        <f>VLOOKUP($B362,'[2]Manual Rate Pages'!$B$8:$L$608,11,FALSE)</f>
        <v>0.2</v>
      </c>
      <c r="O362" s="28"/>
      <c r="P362" s="10"/>
      <c r="Q362" s="10"/>
    </row>
    <row r="363" spans="1:17">
      <c r="A363" s="10"/>
      <c r="B363" s="26">
        <v>6213</v>
      </c>
      <c r="C363" s="27" t="s">
        <v>21</v>
      </c>
      <c r="D363" s="210" t="s">
        <v>555</v>
      </c>
      <c r="E363" s="27"/>
      <c r="F363" s="28">
        <v>1.46</v>
      </c>
      <c r="G363" s="28"/>
      <c r="H363" s="28">
        <f>VLOOKUP($B363,'[2]Manual Rate Pages'!$B$8:$L$608,5,FALSE)</f>
        <v>3.93</v>
      </c>
      <c r="I363" s="28"/>
      <c r="J363" s="213">
        <f>VLOOKUP($B363,'[2]Manual Rate Pages'!$B$8:$L$608,7,FALSE)</f>
        <v>946</v>
      </c>
      <c r="K363" s="29"/>
      <c r="L363" s="28">
        <f>VLOOKUP($B363,'[2]Manual Rate Pages'!$B$8:$L$608,9,FALSE)</f>
        <v>0.75</v>
      </c>
      <c r="M363" s="28"/>
      <c r="N363" s="28">
        <f>VLOOKUP($B363,'[2]Manual Rate Pages'!$B$8:$L$608,11,FALSE)</f>
        <v>0.22</v>
      </c>
      <c r="O363" s="28"/>
      <c r="P363" s="10"/>
      <c r="Q363" s="10"/>
    </row>
    <row r="364" spans="1:17">
      <c r="A364" s="10"/>
      <c r="B364" s="26">
        <v>6214</v>
      </c>
      <c r="C364" s="27" t="s">
        <v>21</v>
      </c>
      <c r="D364" s="210" t="s">
        <v>555</v>
      </c>
      <c r="E364" s="27"/>
      <c r="F364" s="28">
        <v>1.63</v>
      </c>
      <c r="G364" s="28"/>
      <c r="H364" s="28">
        <f>VLOOKUP($B364,'[2]Manual Rate Pages'!$B$8:$L$608,5,FALSE)</f>
        <v>4.3899999999999997</v>
      </c>
      <c r="I364" s="28"/>
      <c r="J364" s="213">
        <f>VLOOKUP($B364,'[2]Manual Rate Pages'!$B$8:$L$608,7,FALSE)</f>
        <v>1038</v>
      </c>
      <c r="K364" s="29"/>
      <c r="L364" s="28">
        <f>VLOOKUP($B364,'[2]Manual Rate Pages'!$B$8:$L$608,9,FALSE)</f>
        <v>0.76</v>
      </c>
      <c r="M364" s="28"/>
      <c r="N364" s="28">
        <f>VLOOKUP($B364,'[2]Manual Rate Pages'!$B$8:$L$608,11,FALSE)</f>
        <v>0.2</v>
      </c>
      <c r="O364" s="28"/>
      <c r="P364" s="10"/>
      <c r="Q364" s="10"/>
    </row>
    <row r="365" spans="1:17">
      <c r="A365" s="10"/>
      <c r="B365" s="26">
        <v>6216</v>
      </c>
      <c r="C365" s="27" t="s">
        <v>21</v>
      </c>
      <c r="D365" s="210" t="s">
        <v>555</v>
      </c>
      <c r="E365" s="27"/>
      <c r="F365" s="28">
        <v>4.5999999999999996</v>
      </c>
      <c r="G365" s="28"/>
      <c r="H365" s="28">
        <f>VLOOKUP($B365,'[2]Manual Rate Pages'!$B$8:$L$608,5,FALSE)</f>
        <v>12.4</v>
      </c>
      <c r="I365" s="28"/>
      <c r="J365" s="213">
        <f>VLOOKUP($B365,'[2]Manual Rate Pages'!$B$8:$L$608,7,FALSE)</f>
        <v>1500</v>
      </c>
      <c r="K365" s="29"/>
      <c r="L365" s="28">
        <f>VLOOKUP($B365,'[2]Manual Rate Pages'!$B$8:$L$608,9,FALSE)</f>
        <v>2.13</v>
      </c>
      <c r="M365" s="28"/>
      <c r="N365" s="28">
        <f>VLOOKUP($B365,'[2]Manual Rate Pages'!$B$8:$L$608,11,FALSE)</f>
        <v>0.2</v>
      </c>
      <c r="O365" s="28"/>
      <c r="P365" s="10"/>
      <c r="Q365" s="10"/>
    </row>
    <row r="366" spans="1:17">
      <c r="A366" s="10"/>
      <c r="B366" s="26">
        <v>6217</v>
      </c>
      <c r="C366" s="27" t="s">
        <v>21</v>
      </c>
      <c r="D366" s="210" t="s">
        <v>555</v>
      </c>
      <c r="E366" s="27"/>
      <c r="F366" s="28">
        <v>4.24</v>
      </c>
      <c r="G366" s="28"/>
      <c r="H366" s="28">
        <f>VLOOKUP($B366,'[2]Manual Rate Pages'!$B$8:$L$608,5,FALSE)</f>
        <v>11.43</v>
      </c>
      <c r="I366" s="28"/>
      <c r="J366" s="213">
        <f>VLOOKUP($B366,'[2]Manual Rate Pages'!$B$8:$L$608,7,FALSE)</f>
        <v>1500</v>
      </c>
      <c r="K366" s="29"/>
      <c r="L366" s="28">
        <f>VLOOKUP($B366,'[2]Manual Rate Pages'!$B$8:$L$608,9,FALSE)</f>
        <v>2.2000000000000002</v>
      </c>
      <c r="M366" s="28"/>
      <c r="N366" s="28">
        <f>VLOOKUP($B366,'[2]Manual Rate Pages'!$B$8:$L$608,11,FALSE)</f>
        <v>0.22</v>
      </c>
      <c r="O366" s="28"/>
      <c r="P366" s="10"/>
      <c r="Q366" s="10"/>
    </row>
    <row r="367" spans="1:17">
      <c r="A367" s="10"/>
      <c r="B367" s="26">
        <v>6229</v>
      </c>
      <c r="C367" s="27" t="s">
        <v>21</v>
      </c>
      <c r="D367" s="210" t="s">
        <v>555</v>
      </c>
      <c r="E367" s="27"/>
      <c r="F367" s="28">
        <v>4.37</v>
      </c>
      <c r="G367" s="28"/>
      <c r="H367" s="28">
        <f>VLOOKUP($B367,'[2]Manual Rate Pages'!$B$8:$L$608,5,FALSE)</f>
        <v>11.78</v>
      </c>
      <c r="I367" s="28"/>
      <c r="J367" s="213">
        <f>VLOOKUP($B367,'[2]Manual Rate Pages'!$B$8:$L$608,7,FALSE)</f>
        <v>1500</v>
      </c>
      <c r="K367" s="29"/>
      <c r="L367" s="28">
        <f>VLOOKUP($B367,'[2]Manual Rate Pages'!$B$8:$L$608,9,FALSE)</f>
        <v>2.2799999999999998</v>
      </c>
      <c r="M367" s="28"/>
      <c r="N367" s="28">
        <f>VLOOKUP($B367,'[2]Manual Rate Pages'!$B$8:$L$608,11,FALSE)</f>
        <v>0.22</v>
      </c>
      <c r="O367" s="28"/>
      <c r="P367" s="10"/>
      <c r="Q367" s="10"/>
    </row>
    <row r="368" spans="1:17">
      <c r="A368" s="10"/>
      <c r="B368" s="26">
        <v>6233</v>
      </c>
      <c r="C368" s="27" t="s">
        <v>21</v>
      </c>
      <c r="D368" s="210" t="s">
        <v>555</v>
      </c>
      <c r="E368" s="27"/>
      <c r="F368" s="28">
        <v>1.64</v>
      </c>
      <c r="G368" s="28"/>
      <c r="H368" s="28">
        <f>VLOOKUP($B368,'[2]Manual Rate Pages'!$B$8:$L$608,5,FALSE)</f>
        <v>4.42</v>
      </c>
      <c r="I368" s="28"/>
      <c r="J368" s="213">
        <f>VLOOKUP($B368,'[2]Manual Rate Pages'!$B$8:$L$608,7,FALSE)</f>
        <v>1044</v>
      </c>
      <c r="K368" s="29"/>
      <c r="L368" s="28">
        <f>VLOOKUP($B368,'[2]Manual Rate Pages'!$B$8:$L$608,9,FALSE)</f>
        <v>0.85</v>
      </c>
      <c r="M368" s="28"/>
      <c r="N368" s="28">
        <f>VLOOKUP($B368,'[2]Manual Rate Pages'!$B$8:$L$608,11,FALSE)</f>
        <v>0.22</v>
      </c>
      <c r="O368" s="28"/>
      <c r="P368" s="10"/>
      <c r="Q368" s="10"/>
    </row>
    <row r="369" spans="1:17">
      <c r="A369" s="10"/>
      <c r="B369" s="26">
        <v>6235</v>
      </c>
      <c r="C369" s="27" t="s">
        <v>21</v>
      </c>
      <c r="D369" s="210" t="s">
        <v>555</v>
      </c>
      <c r="E369" s="27"/>
      <c r="F369" s="28">
        <v>3.97</v>
      </c>
      <c r="G369" s="28"/>
      <c r="H369" s="28">
        <f>VLOOKUP($B369,'[2]Manual Rate Pages'!$B$8:$L$608,5,FALSE)</f>
        <v>10.7</v>
      </c>
      <c r="I369" s="28"/>
      <c r="J369" s="213">
        <f>VLOOKUP($B369,'[2]Manual Rate Pages'!$B$8:$L$608,7,FALSE)</f>
        <v>1500</v>
      </c>
      <c r="K369" s="29"/>
      <c r="L369" s="28">
        <f>VLOOKUP($B369,'[2]Manual Rate Pages'!$B$8:$L$608,9,FALSE)</f>
        <v>1.84</v>
      </c>
      <c r="M369" s="28"/>
      <c r="N369" s="28">
        <f>VLOOKUP($B369,'[2]Manual Rate Pages'!$B$8:$L$608,11,FALSE)</f>
        <v>0.2</v>
      </c>
      <c r="O369" s="28"/>
      <c r="P369" s="10"/>
      <c r="Q369" s="10"/>
    </row>
    <row r="370" spans="1:17">
      <c r="A370" s="10"/>
      <c r="B370" s="26">
        <v>6236</v>
      </c>
      <c r="C370" s="27" t="s">
        <v>21</v>
      </c>
      <c r="D370" s="210" t="s">
        <v>555</v>
      </c>
      <c r="E370" s="27"/>
      <c r="F370" s="28">
        <v>5.99</v>
      </c>
      <c r="G370" s="28"/>
      <c r="H370" s="28">
        <f>VLOOKUP($B370,'[2]Manual Rate Pages'!$B$8:$L$608,5,FALSE)</f>
        <v>16.14</v>
      </c>
      <c r="I370" s="28"/>
      <c r="J370" s="213">
        <f>VLOOKUP($B370,'[2]Manual Rate Pages'!$B$8:$L$608,7,FALSE)</f>
        <v>1500</v>
      </c>
      <c r="K370" s="29"/>
      <c r="L370" s="28">
        <f>VLOOKUP($B370,'[2]Manual Rate Pages'!$B$8:$L$608,9,FALSE)</f>
        <v>3.29</v>
      </c>
      <c r="M370" s="28"/>
      <c r="N370" s="28">
        <f>VLOOKUP($B370,'[2]Manual Rate Pages'!$B$8:$L$608,11,FALSE)</f>
        <v>0.25</v>
      </c>
      <c r="O370" s="28"/>
      <c r="P370" s="10"/>
      <c r="Q370" s="10"/>
    </row>
    <row r="371" spans="1:17">
      <c r="A371" s="10"/>
      <c r="B371" s="26">
        <v>6237</v>
      </c>
      <c r="C371" s="27" t="s">
        <v>21</v>
      </c>
      <c r="D371" s="210" t="s">
        <v>555</v>
      </c>
      <c r="E371" s="27"/>
      <c r="F371" s="28">
        <v>1.37</v>
      </c>
      <c r="G371" s="28"/>
      <c r="H371" s="28">
        <f>VLOOKUP($B371,'[2]Manual Rate Pages'!$B$8:$L$608,5,FALSE)</f>
        <v>3.69</v>
      </c>
      <c r="I371" s="28"/>
      <c r="J371" s="213">
        <f>VLOOKUP($B371,'[2]Manual Rate Pages'!$B$8:$L$608,7,FALSE)</f>
        <v>898</v>
      </c>
      <c r="K371" s="29"/>
      <c r="L371" s="28">
        <f>VLOOKUP($B371,'[2]Manual Rate Pages'!$B$8:$L$608,9,FALSE)</f>
        <v>0.75</v>
      </c>
      <c r="M371" s="28"/>
      <c r="N371" s="28">
        <f>VLOOKUP($B371,'[2]Manual Rate Pages'!$B$8:$L$608,11,FALSE)</f>
        <v>0.25</v>
      </c>
      <c r="O371" s="28"/>
      <c r="P371" s="10"/>
      <c r="Q371" s="10"/>
    </row>
    <row r="372" spans="1:17">
      <c r="A372" s="10"/>
      <c r="B372" s="26">
        <v>6251</v>
      </c>
      <c r="C372" s="27" t="s">
        <v>3</v>
      </c>
      <c r="D372" s="210" t="s">
        <v>555</v>
      </c>
      <c r="E372" s="27"/>
      <c r="F372" s="28">
        <v>3.93</v>
      </c>
      <c r="G372" s="28"/>
      <c r="H372" s="28">
        <f>VLOOKUP($B372,'[2]Manual Rate Pages'!$B$8:$L$608,5,FALSE)</f>
        <v>10.59</v>
      </c>
      <c r="I372" s="28"/>
      <c r="J372" s="213">
        <f>VLOOKUP($B372,'[2]Manual Rate Pages'!$B$8:$L$608,7,FALSE)</f>
        <v>1500</v>
      </c>
      <c r="K372" s="29"/>
      <c r="L372" s="28">
        <f>VLOOKUP($B372,'[2]Manual Rate Pages'!$B$8:$L$608,9,FALSE)</f>
        <v>2.0099999999999998</v>
      </c>
      <c r="M372" s="28"/>
      <c r="N372" s="28">
        <f>VLOOKUP($B372,'[2]Manual Rate Pages'!$B$8:$L$608,11,FALSE)</f>
        <v>0.22</v>
      </c>
      <c r="O372" s="28"/>
      <c r="P372" s="10"/>
      <c r="Q372" s="10"/>
    </row>
    <row r="373" spans="1:17">
      <c r="A373" s="10"/>
      <c r="B373" s="26">
        <v>6252</v>
      </c>
      <c r="C373" s="27" t="s">
        <v>3</v>
      </c>
      <c r="D373" s="210" t="s">
        <v>555</v>
      </c>
      <c r="E373" s="27"/>
      <c r="F373" s="28">
        <v>3.3</v>
      </c>
      <c r="G373" s="28"/>
      <c r="H373" s="28">
        <f>VLOOKUP($B373,'[2]Manual Rate Pages'!$B$8:$L$608,5,FALSE)</f>
        <v>8.89</v>
      </c>
      <c r="I373" s="28"/>
      <c r="J373" s="213">
        <f>VLOOKUP($B373,'[2]Manual Rate Pages'!$B$8:$L$608,7,FALSE)</f>
        <v>1500</v>
      </c>
      <c r="K373" s="29"/>
      <c r="L373" s="28">
        <f>VLOOKUP($B373,'[2]Manual Rate Pages'!$B$8:$L$608,9,FALSE)</f>
        <v>1.52</v>
      </c>
      <c r="M373" s="28"/>
      <c r="N373" s="28">
        <f>VLOOKUP($B373,'[2]Manual Rate Pages'!$B$8:$L$608,11,FALSE)</f>
        <v>0.2</v>
      </c>
      <c r="O373" s="28"/>
      <c r="P373" s="10"/>
      <c r="Q373" s="10"/>
    </row>
    <row r="374" spans="1:17">
      <c r="A374" s="10"/>
      <c r="B374" s="26">
        <v>6260</v>
      </c>
      <c r="C374" s="27" t="s">
        <v>21</v>
      </c>
      <c r="D374" s="210" t="s">
        <v>560</v>
      </c>
      <c r="E374" s="27"/>
      <c r="F374" s="28" t="s">
        <v>31</v>
      </c>
      <c r="G374" s="28"/>
      <c r="H374" s="28" t="str">
        <f>VLOOKUP($B374,'[2]Manual Rate Pages'!$B$8:$L$608,5,FALSE)</f>
        <v>–</v>
      </c>
      <c r="I374" s="28"/>
      <c r="J374" s="213" t="str">
        <f>VLOOKUP($B374,'[2]Manual Rate Pages'!$B$8:$L$608,7,FALSE)</f>
        <v>–</v>
      </c>
      <c r="K374" s="29"/>
      <c r="L374" s="28">
        <f>VLOOKUP($B374,'[2]Manual Rate Pages'!$B$8:$L$608,9,FALSE)</f>
        <v>2.0099999999999998</v>
      </c>
      <c r="M374" s="28"/>
      <c r="N374" s="28">
        <f>VLOOKUP($B374,'[2]Manual Rate Pages'!$B$8:$L$608,11,FALSE)</f>
        <v>0.22</v>
      </c>
      <c r="O374" s="28"/>
      <c r="P374" s="10"/>
      <c r="Q374" s="10"/>
    </row>
    <row r="375" spans="1:17">
      <c r="A375" s="10"/>
      <c r="B375" s="26">
        <v>6306</v>
      </c>
      <c r="C375" s="27" t="s">
        <v>21</v>
      </c>
      <c r="D375" s="210" t="s">
        <v>555</v>
      </c>
      <c r="E375" s="27"/>
      <c r="F375" s="28">
        <v>3.82</v>
      </c>
      <c r="G375" s="28"/>
      <c r="H375" s="28">
        <f>VLOOKUP($B375,'[2]Manual Rate Pages'!$B$8:$L$608,5,FALSE)</f>
        <v>10.29</v>
      </c>
      <c r="I375" s="28"/>
      <c r="J375" s="213">
        <f>VLOOKUP($B375,'[2]Manual Rate Pages'!$B$8:$L$608,7,FALSE)</f>
        <v>1500</v>
      </c>
      <c r="K375" s="29"/>
      <c r="L375" s="28">
        <f>VLOOKUP($B375,'[2]Manual Rate Pages'!$B$8:$L$608,9,FALSE)</f>
        <v>1.98</v>
      </c>
      <c r="M375" s="28"/>
      <c r="N375" s="28">
        <f>VLOOKUP($B375,'[2]Manual Rate Pages'!$B$8:$L$608,11,FALSE)</f>
        <v>0.22</v>
      </c>
      <c r="O375" s="28"/>
      <c r="P375" s="10"/>
      <c r="Q375" s="10"/>
    </row>
    <row r="376" spans="1:17">
      <c r="A376" s="10"/>
      <c r="B376" s="26">
        <v>6319</v>
      </c>
      <c r="C376" s="27" t="s">
        <v>21</v>
      </c>
      <c r="D376" s="210" t="s">
        <v>555</v>
      </c>
      <c r="E376" s="27"/>
      <c r="F376" s="28">
        <v>3.54</v>
      </c>
      <c r="G376" s="28"/>
      <c r="H376" s="28">
        <f>VLOOKUP($B376,'[2]Manual Rate Pages'!$B$8:$L$608,5,FALSE)</f>
        <v>9.5399999999999991</v>
      </c>
      <c r="I376" s="28"/>
      <c r="J376" s="213">
        <f>VLOOKUP($B376,'[2]Manual Rate Pages'!$B$8:$L$608,7,FALSE)</f>
        <v>1500</v>
      </c>
      <c r="K376" s="29"/>
      <c r="L376" s="28">
        <f>VLOOKUP($B376,'[2]Manual Rate Pages'!$B$8:$L$608,9,FALSE)</f>
        <v>1.84</v>
      </c>
      <c r="M376" s="28"/>
      <c r="N376" s="28">
        <f>VLOOKUP($B376,'[2]Manual Rate Pages'!$B$8:$L$608,11,FALSE)</f>
        <v>0.22</v>
      </c>
      <c r="O376" s="28"/>
      <c r="P376" s="10"/>
      <c r="Q376" s="10"/>
    </row>
    <row r="377" spans="1:17">
      <c r="A377" s="10"/>
      <c r="B377" s="26">
        <v>6325</v>
      </c>
      <c r="C377" s="27" t="s">
        <v>21</v>
      </c>
      <c r="D377" s="210" t="s">
        <v>555</v>
      </c>
      <c r="E377" s="27"/>
      <c r="F377" s="28">
        <v>3.9</v>
      </c>
      <c r="G377" s="28"/>
      <c r="H377" s="28">
        <f>VLOOKUP($B377,'[2]Manual Rate Pages'!$B$8:$L$608,5,FALSE)</f>
        <v>10.51</v>
      </c>
      <c r="I377" s="28"/>
      <c r="J377" s="213">
        <f>VLOOKUP($B377,'[2]Manual Rate Pages'!$B$8:$L$608,7,FALSE)</f>
        <v>1500</v>
      </c>
      <c r="K377" s="29"/>
      <c r="L377" s="28">
        <f>VLOOKUP($B377,'[2]Manual Rate Pages'!$B$8:$L$608,9,FALSE)</f>
        <v>2.02</v>
      </c>
      <c r="M377" s="28"/>
      <c r="N377" s="28">
        <f>VLOOKUP($B377,'[2]Manual Rate Pages'!$B$8:$L$608,11,FALSE)</f>
        <v>0.22</v>
      </c>
      <c r="O377" s="28"/>
      <c r="P377" s="10"/>
      <c r="Q377" s="10"/>
    </row>
    <row r="378" spans="1:17">
      <c r="A378" s="10"/>
      <c r="B378" s="26">
        <v>6400</v>
      </c>
      <c r="C378" s="27" t="s">
        <v>21</v>
      </c>
      <c r="D378" s="210" t="s">
        <v>555</v>
      </c>
      <c r="E378" s="27"/>
      <c r="F378" s="28">
        <v>4.28</v>
      </c>
      <c r="G378" s="28"/>
      <c r="H378" s="28">
        <f>VLOOKUP($B378,'[2]Manual Rate Pages'!$B$8:$L$608,5,FALSE)</f>
        <v>11.53</v>
      </c>
      <c r="I378" s="28"/>
      <c r="J378" s="213">
        <f>VLOOKUP($B378,'[2]Manual Rate Pages'!$B$8:$L$608,7,FALSE)</f>
        <v>1500</v>
      </c>
      <c r="K378" s="29"/>
      <c r="L378" s="28">
        <f>VLOOKUP($B378,'[2]Manual Rate Pages'!$B$8:$L$608,9,FALSE)</f>
        <v>2.5299999999999998</v>
      </c>
      <c r="M378" s="28"/>
      <c r="N378" s="28">
        <f>VLOOKUP($B378,'[2]Manual Rate Pages'!$B$8:$L$608,11,FALSE)</f>
        <v>0.28000000000000003</v>
      </c>
      <c r="O378" s="28"/>
      <c r="P378" s="10"/>
      <c r="Q378" s="10"/>
    </row>
    <row r="379" spans="1:17">
      <c r="A379" s="10"/>
      <c r="B379" s="26">
        <v>6503</v>
      </c>
      <c r="C379" s="27" t="s">
        <v>21</v>
      </c>
      <c r="D379" s="210" t="s">
        <v>554</v>
      </c>
      <c r="E379" s="27"/>
      <c r="F379" s="28">
        <v>1.3</v>
      </c>
      <c r="G379" s="28"/>
      <c r="H379" s="28">
        <f>VLOOKUP($B379,'[2]Manual Rate Pages'!$B$8:$L$608,5,FALSE)</f>
        <v>3.5</v>
      </c>
      <c r="I379" s="28"/>
      <c r="J379" s="213">
        <f>VLOOKUP($B379,'[2]Manual Rate Pages'!$B$8:$L$608,7,FALSE)</f>
        <v>860</v>
      </c>
      <c r="K379" s="29"/>
      <c r="L379" s="28">
        <f>VLOOKUP($B379,'[2]Manual Rate Pages'!$B$8:$L$608,9,FALSE)</f>
        <v>0.84</v>
      </c>
      <c r="M379" s="28"/>
      <c r="N379" s="28">
        <f>VLOOKUP($B379,'[2]Manual Rate Pages'!$B$8:$L$608,11,FALSE)</f>
        <v>0.35</v>
      </c>
      <c r="O379" s="28"/>
      <c r="P379" s="10"/>
      <c r="Q379" s="10"/>
    </row>
    <row r="380" spans="1:17">
      <c r="A380" s="10"/>
      <c r="B380" s="26">
        <v>6504</v>
      </c>
      <c r="C380" s="27" t="s">
        <v>21</v>
      </c>
      <c r="D380" s="210" t="s">
        <v>554</v>
      </c>
      <c r="E380" s="27"/>
      <c r="F380" s="28">
        <v>1.87</v>
      </c>
      <c r="G380" s="28"/>
      <c r="H380" s="28">
        <f>VLOOKUP($B380,'[2]Manual Rate Pages'!$B$8:$L$608,5,FALSE)</f>
        <v>5.04</v>
      </c>
      <c r="I380" s="28"/>
      <c r="J380" s="213">
        <f>VLOOKUP($B380,'[2]Manual Rate Pages'!$B$8:$L$608,7,FALSE)</f>
        <v>1168</v>
      </c>
      <c r="K380" s="29"/>
      <c r="L380" s="28">
        <f>VLOOKUP($B380,'[2]Manual Rate Pages'!$B$8:$L$608,9,FALSE)</f>
        <v>1.21</v>
      </c>
      <c r="M380" s="28"/>
      <c r="N380" s="28">
        <f>VLOOKUP($B380,'[2]Manual Rate Pages'!$B$8:$L$608,11,FALSE)</f>
        <v>0.35</v>
      </c>
      <c r="O380" s="28"/>
      <c r="P380" s="10"/>
      <c r="Q380" s="10"/>
    </row>
    <row r="381" spans="1:17">
      <c r="A381" s="10"/>
      <c r="B381" s="26">
        <v>6702</v>
      </c>
      <c r="C381" s="27" t="s">
        <v>28</v>
      </c>
      <c r="D381" s="210" t="s">
        <v>558</v>
      </c>
      <c r="E381" s="27"/>
      <c r="F381" s="28">
        <v>3.04</v>
      </c>
      <c r="G381" s="28"/>
      <c r="H381" s="28">
        <f>VLOOKUP($B381,'[2]Manual Rate Pages'!$B$8:$L$608,5,FALSE)</f>
        <v>8.19</v>
      </c>
      <c r="I381" s="28"/>
      <c r="J381" s="213">
        <f>VLOOKUP($B381,'[2]Manual Rate Pages'!$B$8:$L$608,7,FALSE)</f>
        <v>1500</v>
      </c>
      <c r="K381" s="29"/>
      <c r="L381" s="28">
        <f>VLOOKUP($B381,'[2]Manual Rate Pages'!$B$8:$L$608,9,FALSE)</f>
        <v>1.67</v>
      </c>
      <c r="M381" s="28"/>
      <c r="N381" s="28">
        <f>VLOOKUP($B381,'[2]Manual Rate Pages'!$B$8:$L$608,11,FALSE)</f>
        <v>0.25</v>
      </c>
      <c r="O381" s="28"/>
      <c r="P381" s="10"/>
      <c r="Q381" s="10"/>
    </row>
    <row r="382" spans="1:17">
      <c r="A382" s="10"/>
      <c r="B382" s="26">
        <v>6703</v>
      </c>
      <c r="C382" s="27" t="s">
        <v>28</v>
      </c>
      <c r="D382" s="210" t="s">
        <v>558</v>
      </c>
      <c r="E382" s="27"/>
      <c r="F382" s="28">
        <v>5.79</v>
      </c>
      <c r="G382" s="28"/>
      <c r="H382" s="28">
        <f>VLOOKUP($B382,'[2]Manual Rate Pages'!$B$8:$L$608,5,FALSE)</f>
        <v>15.6</v>
      </c>
      <c r="I382" s="28"/>
      <c r="J382" s="213">
        <f>VLOOKUP($B382,'[2]Manual Rate Pages'!$B$8:$L$608,7,FALSE)</f>
        <v>1500</v>
      </c>
      <c r="K382" s="29"/>
      <c r="L382" s="28">
        <f>VLOOKUP($B382,'[2]Manual Rate Pages'!$B$8:$L$608,9,FALSE)</f>
        <v>3.01</v>
      </c>
      <c r="M382" s="28"/>
      <c r="N382" s="28">
        <f>VLOOKUP($B382,'[2]Manual Rate Pages'!$B$8:$L$608,11,FALSE)</f>
        <v>0.25</v>
      </c>
      <c r="O382" s="28"/>
      <c r="P382" s="10"/>
      <c r="Q382" s="10"/>
    </row>
    <row r="383" spans="1:17">
      <c r="A383" s="10"/>
      <c r="B383" s="26">
        <v>6704</v>
      </c>
      <c r="C383" s="27" t="s">
        <v>28</v>
      </c>
      <c r="D383" s="210" t="s">
        <v>558</v>
      </c>
      <c r="E383" s="27"/>
      <c r="F383" s="28">
        <v>3.38</v>
      </c>
      <c r="G383" s="28"/>
      <c r="H383" s="28">
        <f>VLOOKUP($B383,'[2]Manual Rate Pages'!$B$8:$L$608,5,FALSE)</f>
        <v>9.11</v>
      </c>
      <c r="I383" s="28"/>
      <c r="J383" s="213">
        <f>VLOOKUP($B383,'[2]Manual Rate Pages'!$B$8:$L$608,7,FALSE)</f>
        <v>1500</v>
      </c>
      <c r="K383" s="29"/>
      <c r="L383" s="28">
        <f>VLOOKUP($B383,'[2]Manual Rate Pages'!$B$8:$L$608,9,FALSE)</f>
        <v>1.85</v>
      </c>
      <c r="M383" s="28"/>
      <c r="N383" s="28">
        <f>VLOOKUP($B383,'[2]Manual Rate Pages'!$B$8:$L$608,11,FALSE)</f>
        <v>0.25</v>
      </c>
      <c r="O383" s="28"/>
      <c r="P383" s="10"/>
      <c r="Q383" s="10"/>
    </row>
    <row r="384" spans="1:17">
      <c r="A384" s="10"/>
      <c r="B384" s="26">
        <v>6801</v>
      </c>
      <c r="C384" s="27" t="s">
        <v>29</v>
      </c>
      <c r="D384" s="210" t="s">
        <v>559</v>
      </c>
      <c r="E384" s="27"/>
      <c r="F384" s="28">
        <v>2.2799999999999998</v>
      </c>
      <c r="G384" s="28"/>
      <c r="H384" s="28">
        <f>VLOOKUP($B384,'[2]Manual Rate Pages'!$B$8:$L$608,5,FALSE)</f>
        <v>6.14</v>
      </c>
      <c r="I384" s="28"/>
      <c r="J384" s="213">
        <f>VLOOKUP($B384,'[2]Manual Rate Pages'!$B$8:$L$608,7,FALSE)</f>
        <v>1388</v>
      </c>
      <c r="K384" s="29"/>
      <c r="L384" s="28">
        <f>VLOOKUP($B384,'[2]Manual Rate Pages'!$B$8:$L$608,9,FALSE)</f>
        <v>1.08</v>
      </c>
      <c r="M384" s="28"/>
      <c r="N384" s="28">
        <f>VLOOKUP($B384,'[2]Manual Rate Pages'!$B$8:$L$608,11,FALSE)</f>
        <v>0.23</v>
      </c>
      <c r="O384" s="28"/>
      <c r="P384" s="10"/>
      <c r="Q384" s="10"/>
    </row>
    <row r="385" spans="1:17">
      <c r="A385" s="10"/>
      <c r="B385" s="26">
        <v>6811</v>
      </c>
      <c r="C385" s="27" t="s">
        <v>21</v>
      </c>
      <c r="D385" s="210" t="s">
        <v>558</v>
      </c>
      <c r="E385" s="27"/>
      <c r="F385" s="28">
        <v>4.13</v>
      </c>
      <c r="G385" s="28"/>
      <c r="H385" s="28">
        <f>VLOOKUP($B385,'[2]Manual Rate Pages'!$B$8:$L$608,5,FALSE)</f>
        <v>11.13</v>
      </c>
      <c r="I385" s="28"/>
      <c r="J385" s="213">
        <f>VLOOKUP($B385,'[2]Manual Rate Pages'!$B$8:$L$608,7,FALSE)</f>
        <v>1500</v>
      </c>
      <c r="K385" s="29"/>
      <c r="L385" s="28">
        <f>VLOOKUP($B385,'[2]Manual Rate Pages'!$B$8:$L$608,9,FALSE)</f>
        <v>2.2599999999999998</v>
      </c>
      <c r="M385" s="28"/>
      <c r="N385" s="28">
        <f>VLOOKUP($B385,'[2]Manual Rate Pages'!$B$8:$L$608,11,FALSE)</f>
        <v>0.25</v>
      </c>
      <c r="O385" s="28"/>
      <c r="P385" s="10"/>
      <c r="Q385" s="10"/>
    </row>
    <row r="386" spans="1:17">
      <c r="A386" s="10"/>
      <c r="B386" s="26">
        <v>6824</v>
      </c>
      <c r="C386" s="27" t="s">
        <v>29</v>
      </c>
      <c r="D386" s="210" t="s">
        <v>559</v>
      </c>
      <c r="E386" s="27"/>
      <c r="F386" s="28">
        <v>7.93</v>
      </c>
      <c r="G386" s="28"/>
      <c r="H386" s="28">
        <f>VLOOKUP($B386,'[2]Manual Rate Pages'!$B$8:$L$608,5,FALSE)</f>
        <v>21.37</v>
      </c>
      <c r="I386" s="28"/>
      <c r="J386" s="213">
        <f>VLOOKUP($B386,'[2]Manual Rate Pages'!$B$8:$L$608,7,FALSE)</f>
        <v>1500</v>
      </c>
      <c r="K386" s="29"/>
      <c r="L386" s="28">
        <f>VLOOKUP($B386,'[2]Manual Rate Pages'!$B$8:$L$608,9,FALSE)</f>
        <v>3.63</v>
      </c>
      <c r="M386" s="28"/>
      <c r="N386" s="28">
        <f>VLOOKUP($B386,'[2]Manual Rate Pages'!$B$8:$L$608,11,FALSE)</f>
        <v>0.2</v>
      </c>
      <c r="O386" s="28"/>
      <c r="P386" s="10"/>
      <c r="Q386" s="10"/>
    </row>
    <row r="387" spans="1:17">
      <c r="A387" s="10"/>
      <c r="B387" s="26">
        <v>6826</v>
      </c>
      <c r="C387" s="27" t="s">
        <v>29</v>
      </c>
      <c r="D387" s="210" t="s">
        <v>559</v>
      </c>
      <c r="E387" s="27"/>
      <c r="F387" s="28">
        <v>3.35</v>
      </c>
      <c r="G387" s="28"/>
      <c r="H387" s="28">
        <f>VLOOKUP($B387,'[2]Manual Rate Pages'!$B$8:$L$608,5,FALSE)</f>
        <v>9.0299999999999994</v>
      </c>
      <c r="I387" s="28"/>
      <c r="J387" s="213">
        <f>VLOOKUP($B387,'[2]Manual Rate Pages'!$B$8:$L$608,7,FALSE)</f>
        <v>1500</v>
      </c>
      <c r="K387" s="29"/>
      <c r="L387" s="28">
        <f>VLOOKUP($B387,'[2]Manual Rate Pages'!$B$8:$L$608,9,FALSE)</f>
        <v>1.57</v>
      </c>
      <c r="M387" s="28"/>
      <c r="N387" s="28">
        <f>VLOOKUP($B387,'[2]Manual Rate Pages'!$B$8:$L$608,11,FALSE)</f>
        <v>0.24</v>
      </c>
      <c r="O387" s="28"/>
      <c r="P387" s="10"/>
      <c r="Q387" s="10"/>
    </row>
    <row r="388" spans="1:17">
      <c r="A388" s="10"/>
      <c r="B388" s="26">
        <v>6834</v>
      </c>
      <c r="C388" s="27" t="s">
        <v>21</v>
      </c>
      <c r="D388" s="210" t="s">
        <v>558</v>
      </c>
      <c r="E388" s="27"/>
      <c r="F388" s="28">
        <v>2.16</v>
      </c>
      <c r="G388" s="28"/>
      <c r="H388" s="28">
        <f>VLOOKUP($B388,'[2]Manual Rate Pages'!$B$8:$L$608,5,FALSE)</f>
        <v>5.82</v>
      </c>
      <c r="I388" s="28"/>
      <c r="J388" s="213">
        <f>VLOOKUP($B388,'[2]Manual Rate Pages'!$B$8:$L$608,7,FALSE)</f>
        <v>1324</v>
      </c>
      <c r="K388" s="29"/>
      <c r="L388" s="28">
        <f>VLOOKUP($B388,'[2]Manual Rate Pages'!$B$8:$L$608,9,FALSE)</f>
        <v>1.27</v>
      </c>
      <c r="M388" s="28"/>
      <c r="N388" s="28">
        <f>VLOOKUP($B388,'[2]Manual Rate Pages'!$B$8:$L$608,11,FALSE)</f>
        <v>0.28000000000000003</v>
      </c>
      <c r="O388" s="28"/>
      <c r="P388" s="10"/>
      <c r="Q388" s="10"/>
    </row>
    <row r="389" spans="1:17">
      <c r="A389" s="10"/>
      <c r="B389" s="26">
        <v>6836</v>
      </c>
      <c r="C389" s="27" t="s">
        <v>21</v>
      </c>
      <c r="D389" s="210" t="s">
        <v>558</v>
      </c>
      <c r="E389" s="27"/>
      <c r="F389" s="28">
        <v>2.69</v>
      </c>
      <c r="G389" s="28"/>
      <c r="H389" s="28">
        <f>VLOOKUP($B389,'[2]Manual Rate Pages'!$B$8:$L$608,5,FALSE)</f>
        <v>7.25</v>
      </c>
      <c r="I389" s="28"/>
      <c r="J389" s="213">
        <f>VLOOKUP($B389,'[2]Manual Rate Pages'!$B$8:$L$608,7,FALSE)</f>
        <v>1500</v>
      </c>
      <c r="K389" s="29"/>
      <c r="L389" s="28">
        <f>VLOOKUP($B389,'[2]Manual Rate Pages'!$B$8:$L$608,9,FALSE)</f>
        <v>1.48</v>
      </c>
      <c r="M389" s="28"/>
      <c r="N389" s="28">
        <f>VLOOKUP($B389,'[2]Manual Rate Pages'!$B$8:$L$608,11,FALSE)</f>
        <v>0.25</v>
      </c>
      <c r="O389" s="28"/>
      <c r="P389" s="10"/>
      <c r="Q389" s="10"/>
    </row>
    <row r="390" spans="1:17">
      <c r="A390" s="10"/>
      <c r="B390" s="26">
        <v>6843</v>
      </c>
      <c r="C390" s="27" t="s">
        <v>29</v>
      </c>
      <c r="D390" s="210" t="s">
        <v>559</v>
      </c>
      <c r="E390" s="27"/>
      <c r="F390" s="28">
        <v>6.59</v>
      </c>
      <c r="G390" s="28"/>
      <c r="H390" s="28">
        <f>VLOOKUP($B390,'[2]Manual Rate Pages'!$B$8:$L$608,5,FALSE)</f>
        <v>17.760000000000002</v>
      </c>
      <c r="I390" s="28"/>
      <c r="J390" s="213">
        <f>VLOOKUP($B390,'[2]Manual Rate Pages'!$B$8:$L$608,7,FALSE)</f>
        <v>1500</v>
      </c>
      <c r="K390" s="29"/>
      <c r="L390" s="28">
        <f>VLOOKUP($B390,'[2]Manual Rate Pages'!$B$8:$L$608,9,FALSE)</f>
        <v>2.76</v>
      </c>
      <c r="M390" s="28"/>
      <c r="N390" s="28">
        <f>VLOOKUP($B390,'[2]Manual Rate Pages'!$B$8:$L$608,11,FALSE)</f>
        <v>0.17</v>
      </c>
      <c r="O390" s="28"/>
      <c r="P390" s="10"/>
      <c r="Q390" s="10"/>
    </row>
    <row r="391" spans="1:17">
      <c r="A391" s="10"/>
      <c r="B391" s="26">
        <v>6845</v>
      </c>
      <c r="C391" s="27" t="s">
        <v>29</v>
      </c>
      <c r="D391" s="210" t="s">
        <v>559</v>
      </c>
      <c r="E391" s="27"/>
      <c r="F391" s="28">
        <v>6.09</v>
      </c>
      <c r="G391" s="28"/>
      <c r="H391" s="28">
        <f>VLOOKUP($B391,'[2]Manual Rate Pages'!$B$8:$L$608,5,FALSE)</f>
        <v>16.41</v>
      </c>
      <c r="I391" s="28"/>
      <c r="J391" s="213">
        <f>VLOOKUP($B391,'[2]Manual Rate Pages'!$B$8:$L$608,7,FALSE)</f>
        <v>1500</v>
      </c>
      <c r="K391" s="29"/>
      <c r="L391" s="28">
        <f>VLOOKUP($B391,'[2]Manual Rate Pages'!$B$8:$L$608,9,FALSE)</f>
        <v>2.5499999999999998</v>
      </c>
      <c r="M391" s="28"/>
      <c r="N391" s="28">
        <f>VLOOKUP($B391,'[2]Manual Rate Pages'!$B$8:$L$608,11,FALSE)</f>
        <v>0.17</v>
      </c>
      <c r="O391" s="28"/>
      <c r="P391" s="10"/>
      <c r="Q391" s="10"/>
    </row>
    <row r="392" spans="1:17">
      <c r="A392" s="10"/>
      <c r="B392" s="26">
        <v>6854</v>
      </c>
      <c r="C392" s="27" t="s">
        <v>21</v>
      </c>
      <c r="D392" s="210" t="s">
        <v>558</v>
      </c>
      <c r="E392" s="27"/>
      <c r="F392" s="28">
        <v>3.71</v>
      </c>
      <c r="G392" s="28"/>
      <c r="H392" s="28">
        <f>VLOOKUP($B392,'[2]Manual Rate Pages'!$B$8:$L$608,5,FALSE)</f>
        <v>10</v>
      </c>
      <c r="I392" s="28"/>
      <c r="J392" s="213">
        <f>VLOOKUP($B392,'[2]Manual Rate Pages'!$B$8:$L$608,7,FALSE)</f>
        <v>1500</v>
      </c>
      <c r="K392" s="29"/>
      <c r="L392" s="28">
        <f>VLOOKUP($B392,'[2]Manual Rate Pages'!$B$8:$L$608,9,FALSE)</f>
        <v>1.72</v>
      </c>
      <c r="M392" s="28"/>
      <c r="N392" s="28">
        <f>VLOOKUP($B392,'[2]Manual Rate Pages'!$B$8:$L$608,11,FALSE)</f>
        <v>0.2</v>
      </c>
      <c r="O392" s="28"/>
      <c r="P392" s="10"/>
      <c r="Q392" s="10"/>
    </row>
    <row r="393" spans="1:17">
      <c r="A393" s="10"/>
      <c r="B393" s="26">
        <v>6872</v>
      </c>
      <c r="C393" s="27" t="s">
        <v>29</v>
      </c>
      <c r="D393" s="210" t="s">
        <v>559</v>
      </c>
      <c r="E393" s="27"/>
      <c r="F393" s="28">
        <v>8.9700000000000006</v>
      </c>
      <c r="G393" s="28"/>
      <c r="H393" s="28">
        <f>VLOOKUP($B393,'[2]Manual Rate Pages'!$B$8:$L$608,5,FALSE)</f>
        <v>24.17</v>
      </c>
      <c r="I393" s="28"/>
      <c r="J393" s="213">
        <f>VLOOKUP($B393,'[2]Manual Rate Pages'!$B$8:$L$608,7,FALSE)</f>
        <v>1500</v>
      </c>
      <c r="K393" s="29"/>
      <c r="L393" s="28">
        <f>VLOOKUP($B393,'[2]Manual Rate Pages'!$B$8:$L$608,9,FALSE)</f>
        <v>3.76</v>
      </c>
      <c r="M393" s="28"/>
      <c r="N393" s="28">
        <f>VLOOKUP($B393,'[2]Manual Rate Pages'!$B$8:$L$608,11,FALSE)</f>
        <v>0.17</v>
      </c>
      <c r="O393" s="28"/>
      <c r="P393" s="10"/>
      <c r="Q393" s="10"/>
    </row>
    <row r="394" spans="1:17">
      <c r="A394" s="10"/>
      <c r="B394" s="26">
        <v>6874</v>
      </c>
      <c r="C394" s="27" t="s">
        <v>29</v>
      </c>
      <c r="D394" s="210" t="s">
        <v>559</v>
      </c>
      <c r="E394" s="27"/>
      <c r="F394" s="28">
        <v>14.26</v>
      </c>
      <c r="G394" s="28"/>
      <c r="H394" s="28">
        <f>VLOOKUP($B394,'[2]Manual Rate Pages'!$B$8:$L$608,5,FALSE)</f>
        <v>38.43</v>
      </c>
      <c r="I394" s="28"/>
      <c r="J394" s="213">
        <f>VLOOKUP($B394,'[2]Manual Rate Pages'!$B$8:$L$608,7,FALSE)</f>
        <v>1500</v>
      </c>
      <c r="K394" s="29"/>
      <c r="L394" s="28">
        <f>VLOOKUP($B394,'[2]Manual Rate Pages'!$B$8:$L$608,9,FALSE)</f>
        <v>5.93</v>
      </c>
      <c r="M394" s="28"/>
      <c r="N394" s="28">
        <f>VLOOKUP($B394,'[2]Manual Rate Pages'!$B$8:$L$608,11,FALSE)</f>
        <v>0.18</v>
      </c>
      <c r="O394" s="28"/>
      <c r="P394" s="10"/>
      <c r="Q394" s="10"/>
    </row>
    <row r="395" spans="1:17">
      <c r="A395" s="10"/>
      <c r="B395" s="26">
        <v>6882</v>
      </c>
      <c r="C395" s="27" t="s">
        <v>21</v>
      </c>
      <c r="D395" s="210" t="s">
        <v>558</v>
      </c>
      <c r="E395" s="27"/>
      <c r="F395" s="28">
        <v>2.73</v>
      </c>
      <c r="G395" s="28"/>
      <c r="H395" s="28">
        <f>VLOOKUP($B395,'[2]Manual Rate Pages'!$B$8:$L$608,5,FALSE)</f>
        <v>7.36</v>
      </c>
      <c r="I395" s="28"/>
      <c r="J395" s="213">
        <f>VLOOKUP($B395,'[2]Manual Rate Pages'!$B$8:$L$608,7,FALSE)</f>
        <v>1500</v>
      </c>
      <c r="K395" s="29"/>
      <c r="L395" s="28">
        <f>VLOOKUP($B395,'[2]Manual Rate Pages'!$B$8:$L$608,9,FALSE)</f>
        <v>1.27</v>
      </c>
      <c r="M395" s="28"/>
      <c r="N395" s="28">
        <f>VLOOKUP($B395,'[2]Manual Rate Pages'!$B$8:$L$608,11,FALSE)</f>
        <v>0.2</v>
      </c>
      <c r="O395" s="28"/>
      <c r="P395" s="10"/>
      <c r="Q395" s="10"/>
    </row>
    <row r="396" spans="1:17">
      <c r="A396" s="10"/>
      <c r="B396" s="26">
        <v>6884</v>
      </c>
      <c r="C396" s="27" t="s">
        <v>21</v>
      </c>
      <c r="D396" s="210" t="s">
        <v>558</v>
      </c>
      <c r="E396" s="27"/>
      <c r="F396" s="28">
        <v>3.37</v>
      </c>
      <c r="G396" s="28"/>
      <c r="H396" s="28">
        <f>VLOOKUP($B396,'[2]Manual Rate Pages'!$B$8:$L$608,5,FALSE)</f>
        <v>9.08</v>
      </c>
      <c r="I396" s="28"/>
      <c r="J396" s="213">
        <f>VLOOKUP($B396,'[2]Manual Rate Pages'!$B$8:$L$608,7,FALSE)</f>
        <v>1500</v>
      </c>
      <c r="K396" s="29"/>
      <c r="L396" s="28">
        <f>VLOOKUP($B396,'[2]Manual Rate Pages'!$B$8:$L$608,9,FALSE)</f>
        <v>1.56</v>
      </c>
      <c r="M396" s="28"/>
      <c r="N396" s="28">
        <f>VLOOKUP($B396,'[2]Manual Rate Pages'!$B$8:$L$608,11,FALSE)</f>
        <v>0.2</v>
      </c>
      <c r="O396" s="28"/>
      <c r="P396" s="10"/>
      <c r="Q396" s="10"/>
    </row>
    <row r="397" spans="1:17">
      <c r="A397" s="10"/>
      <c r="B397" s="26">
        <v>7016</v>
      </c>
      <c r="C397" s="27" t="s">
        <v>30</v>
      </c>
      <c r="D397" s="210" t="s">
        <v>558</v>
      </c>
      <c r="E397" s="27"/>
      <c r="F397" s="28">
        <v>2.71</v>
      </c>
      <c r="G397" s="28"/>
      <c r="H397" s="28">
        <f>VLOOKUP($B397,'[2]Manual Rate Pages'!$B$8:$L$608,5,FALSE)</f>
        <v>7.3</v>
      </c>
      <c r="I397" s="28"/>
      <c r="J397" s="213">
        <f>VLOOKUP($B397,'[2]Manual Rate Pages'!$B$8:$L$608,7,FALSE)</f>
        <v>1500</v>
      </c>
      <c r="K397" s="29"/>
      <c r="L397" s="28">
        <f>VLOOKUP($B397,'[2]Manual Rate Pages'!$B$8:$L$608,9,FALSE)</f>
        <v>1.26</v>
      </c>
      <c r="M397" s="28"/>
      <c r="N397" s="28">
        <f>VLOOKUP($B397,'[2]Manual Rate Pages'!$B$8:$L$608,11,FALSE)</f>
        <v>0.2</v>
      </c>
      <c r="O397" s="28"/>
      <c r="P397" s="10"/>
      <c r="Q397" s="10"/>
    </row>
    <row r="398" spans="1:17">
      <c r="A398" s="10"/>
      <c r="B398" s="26">
        <v>7024</v>
      </c>
      <c r="C398" s="27" t="s">
        <v>30</v>
      </c>
      <c r="D398" s="210" t="s">
        <v>558</v>
      </c>
      <c r="E398" s="27"/>
      <c r="F398" s="28">
        <v>3.01</v>
      </c>
      <c r="G398" s="28"/>
      <c r="H398" s="28">
        <f>VLOOKUP($B398,'[2]Manual Rate Pages'!$B$8:$L$608,5,FALSE)</f>
        <v>8.11</v>
      </c>
      <c r="I398" s="28"/>
      <c r="J398" s="213">
        <f>VLOOKUP($B398,'[2]Manual Rate Pages'!$B$8:$L$608,7,FALSE)</f>
        <v>1500</v>
      </c>
      <c r="K398" s="29"/>
      <c r="L398" s="28">
        <f>VLOOKUP($B398,'[2]Manual Rate Pages'!$B$8:$L$608,9,FALSE)</f>
        <v>1.4</v>
      </c>
      <c r="M398" s="28"/>
      <c r="N398" s="28">
        <f>VLOOKUP($B398,'[2]Manual Rate Pages'!$B$8:$L$608,11,FALSE)</f>
        <v>0.2</v>
      </c>
      <c r="O398" s="28"/>
      <c r="P398" s="10"/>
      <c r="Q398" s="10"/>
    </row>
    <row r="399" spans="1:17">
      <c r="A399" s="10"/>
      <c r="B399" s="26">
        <v>7038</v>
      </c>
      <c r="C399" s="27" t="s">
        <v>30</v>
      </c>
      <c r="D399" s="210" t="s">
        <v>558</v>
      </c>
      <c r="E399" s="27"/>
      <c r="F399" s="28">
        <v>3.72</v>
      </c>
      <c r="G399" s="28"/>
      <c r="H399" s="28">
        <f>VLOOKUP($B399,'[2]Manual Rate Pages'!$B$8:$L$608,5,FALSE)</f>
        <v>10.029999999999999</v>
      </c>
      <c r="I399" s="28"/>
      <c r="J399" s="213">
        <f>VLOOKUP($B399,'[2]Manual Rate Pages'!$B$8:$L$608,7,FALSE)</f>
        <v>1500</v>
      </c>
      <c r="K399" s="29"/>
      <c r="L399" s="28">
        <f>VLOOKUP($B399,'[2]Manual Rate Pages'!$B$8:$L$608,9,FALSE)</f>
        <v>1.75</v>
      </c>
      <c r="M399" s="28"/>
      <c r="N399" s="28">
        <f>VLOOKUP($B399,'[2]Manual Rate Pages'!$B$8:$L$608,11,FALSE)</f>
        <v>0.19</v>
      </c>
      <c r="O399" s="28"/>
      <c r="P399" s="10"/>
      <c r="Q399" s="10"/>
    </row>
    <row r="400" spans="1:17">
      <c r="A400" s="10"/>
      <c r="B400" s="26">
        <v>7046</v>
      </c>
      <c r="C400" s="27" t="s">
        <v>30</v>
      </c>
      <c r="D400" s="210" t="s">
        <v>558</v>
      </c>
      <c r="E400" s="27"/>
      <c r="F400" s="28">
        <v>4.82</v>
      </c>
      <c r="G400" s="28"/>
      <c r="H400" s="28">
        <f>VLOOKUP($B400,'[2]Manual Rate Pages'!$B$8:$L$608,5,FALSE)</f>
        <v>12.99</v>
      </c>
      <c r="I400" s="28"/>
      <c r="J400" s="213">
        <f>VLOOKUP($B400,'[2]Manual Rate Pages'!$B$8:$L$608,7,FALSE)</f>
        <v>1500</v>
      </c>
      <c r="K400" s="29"/>
      <c r="L400" s="28">
        <f>VLOOKUP($B400,'[2]Manual Rate Pages'!$B$8:$L$608,9,FALSE)</f>
        <v>2.2400000000000002</v>
      </c>
      <c r="M400" s="28"/>
      <c r="N400" s="28">
        <f>VLOOKUP($B400,'[2]Manual Rate Pages'!$B$8:$L$608,11,FALSE)</f>
        <v>0.2</v>
      </c>
      <c r="O400" s="28"/>
      <c r="P400" s="10"/>
      <c r="Q400" s="10"/>
    </row>
    <row r="401" spans="1:17">
      <c r="A401" s="10"/>
      <c r="B401" s="26">
        <v>7047</v>
      </c>
      <c r="C401" s="27" t="s">
        <v>30</v>
      </c>
      <c r="D401" s="210" t="s">
        <v>558</v>
      </c>
      <c r="E401" s="27"/>
      <c r="F401" s="28">
        <v>5.16</v>
      </c>
      <c r="G401" s="28"/>
      <c r="H401" s="28">
        <f>VLOOKUP($B401,'[2]Manual Rate Pages'!$B$8:$L$608,5,FALSE)</f>
        <v>13.91</v>
      </c>
      <c r="I401" s="28"/>
      <c r="J401" s="213">
        <f>VLOOKUP($B401,'[2]Manual Rate Pages'!$B$8:$L$608,7,FALSE)</f>
        <v>1500</v>
      </c>
      <c r="K401" s="29"/>
      <c r="L401" s="28">
        <f>VLOOKUP($B401,'[2]Manual Rate Pages'!$B$8:$L$608,9,FALSE)</f>
        <v>2.2799999999999998</v>
      </c>
      <c r="M401" s="28"/>
      <c r="N401" s="28">
        <f>VLOOKUP($B401,'[2]Manual Rate Pages'!$B$8:$L$608,11,FALSE)</f>
        <v>0.2</v>
      </c>
      <c r="O401" s="28"/>
      <c r="P401" s="10"/>
      <c r="Q401" s="10"/>
    </row>
    <row r="402" spans="1:17">
      <c r="A402" s="10"/>
      <c r="B402" s="26">
        <v>7050</v>
      </c>
      <c r="C402" s="27" t="s">
        <v>30</v>
      </c>
      <c r="D402" s="210" t="s">
        <v>558</v>
      </c>
      <c r="E402" s="27"/>
      <c r="F402" s="28">
        <v>7.08</v>
      </c>
      <c r="G402" s="28"/>
      <c r="H402" s="28">
        <f>VLOOKUP($B402,'[2]Manual Rate Pages'!$B$8:$L$608,5,FALSE)</f>
        <v>19.079999999999998</v>
      </c>
      <c r="I402" s="28"/>
      <c r="J402" s="213">
        <f>VLOOKUP($B402,'[2]Manual Rate Pages'!$B$8:$L$608,7,FALSE)</f>
        <v>1500</v>
      </c>
      <c r="K402" s="29"/>
      <c r="L402" s="28">
        <f>VLOOKUP($B402,'[2]Manual Rate Pages'!$B$8:$L$608,9,FALSE)</f>
        <v>3.16</v>
      </c>
      <c r="M402" s="28"/>
      <c r="N402" s="28">
        <f>VLOOKUP($B402,'[2]Manual Rate Pages'!$B$8:$L$608,11,FALSE)</f>
        <v>0.19</v>
      </c>
      <c r="O402" s="28"/>
      <c r="P402" s="10"/>
      <c r="Q402" s="10"/>
    </row>
    <row r="403" spans="1:17">
      <c r="A403" s="10"/>
      <c r="B403" s="26">
        <v>7090</v>
      </c>
      <c r="C403" s="27" t="s">
        <v>30</v>
      </c>
      <c r="D403" s="210" t="s">
        <v>558</v>
      </c>
      <c r="E403" s="27"/>
      <c r="F403" s="28">
        <v>4.13</v>
      </c>
      <c r="G403" s="28"/>
      <c r="H403" s="28">
        <f>VLOOKUP($B403,'[2]Manual Rate Pages'!$B$8:$L$608,5,FALSE)</f>
        <v>11.13</v>
      </c>
      <c r="I403" s="28"/>
      <c r="J403" s="213">
        <f>VLOOKUP($B403,'[2]Manual Rate Pages'!$B$8:$L$608,7,FALSE)</f>
        <v>1500</v>
      </c>
      <c r="K403" s="29"/>
      <c r="L403" s="28">
        <f>VLOOKUP($B403,'[2]Manual Rate Pages'!$B$8:$L$608,9,FALSE)</f>
        <v>1.94</v>
      </c>
      <c r="M403" s="28"/>
      <c r="N403" s="28">
        <f>VLOOKUP($B403,'[2]Manual Rate Pages'!$B$8:$L$608,11,FALSE)</f>
        <v>0.19</v>
      </c>
      <c r="O403" s="28"/>
      <c r="P403" s="10"/>
      <c r="Q403" s="10"/>
    </row>
    <row r="404" spans="1:17">
      <c r="A404" s="10"/>
      <c r="B404" s="26">
        <v>7098</v>
      </c>
      <c r="C404" s="27" t="s">
        <v>30</v>
      </c>
      <c r="D404" s="210" t="s">
        <v>558</v>
      </c>
      <c r="E404" s="27"/>
      <c r="F404" s="28">
        <v>5.36</v>
      </c>
      <c r="G404" s="28"/>
      <c r="H404" s="28">
        <f>VLOOKUP($B404,'[2]Manual Rate Pages'!$B$8:$L$608,5,FALSE)</f>
        <v>14.45</v>
      </c>
      <c r="I404" s="28"/>
      <c r="J404" s="213">
        <f>VLOOKUP($B404,'[2]Manual Rate Pages'!$B$8:$L$608,7,FALSE)</f>
        <v>1500</v>
      </c>
      <c r="K404" s="29"/>
      <c r="L404" s="28">
        <f>VLOOKUP($B404,'[2]Manual Rate Pages'!$B$8:$L$608,9,FALSE)</f>
        <v>2.4900000000000002</v>
      </c>
      <c r="M404" s="28"/>
      <c r="N404" s="28">
        <f>VLOOKUP($B404,'[2]Manual Rate Pages'!$B$8:$L$608,11,FALSE)</f>
        <v>0.2</v>
      </c>
      <c r="O404" s="28"/>
      <c r="P404" s="10"/>
      <c r="Q404" s="10"/>
    </row>
    <row r="405" spans="1:17">
      <c r="A405" s="10"/>
      <c r="B405" s="26">
        <v>7099</v>
      </c>
      <c r="C405" s="27" t="s">
        <v>30</v>
      </c>
      <c r="D405" s="210" t="s">
        <v>558</v>
      </c>
      <c r="E405" s="27"/>
      <c r="F405" s="28">
        <v>9.19</v>
      </c>
      <c r="G405" s="28"/>
      <c r="H405" s="28">
        <f>VLOOKUP($B405,'[2]Manual Rate Pages'!$B$8:$L$608,5,FALSE)</f>
        <v>24.77</v>
      </c>
      <c r="I405" s="28"/>
      <c r="J405" s="213">
        <f>VLOOKUP($B405,'[2]Manual Rate Pages'!$B$8:$L$608,7,FALSE)</f>
        <v>1500</v>
      </c>
      <c r="K405" s="29"/>
      <c r="L405" s="28">
        <f>VLOOKUP($B405,'[2]Manual Rate Pages'!$B$8:$L$608,9,FALSE)</f>
        <v>4.0599999999999996</v>
      </c>
      <c r="M405" s="28"/>
      <c r="N405" s="28">
        <f>VLOOKUP($B405,'[2]Manual Rate Pages'!$B$8:$L$608,11,FALSE)</f>
        <v>0.2</v>
      </c>
      <c r="O405" s="28"/>
      <c r="P405" s="10"/>
      <c r="Q405" s="10"/>
    </row>
    <row r="406" spans="1:17">
      <c r="A406" s="10"/>
      <c r="B406" s="26">
        <v>7133</v>
      </c>
      <c r="C406" s="27" t="s">
        <v>21</v>
      </c>
      <c r="D406" s="210" t="s">
        <v>558</v>
      </c>
      <c r="E406" s="27"/>
      <c r="F406" s="28">
        <v>2.57</v>
      </c>
      <c r="G406" s="28"/>
      <c r="H406" s="28">
        <f>VLOOKUP($B406,'[2]Manual Rate Pages'!$B$8:$L$608,5,FALSE)</f>
        <v>6.93</v>
      </c>
      <c r="I406" s="28"/>
      <c r="J406" s="213">
        <f>VLOOKUP($B406,'[2]Manual Rate Pages'!$B$8:$L$608,7,FALSE)</f>
        <v>1500</v>
      </c>
      <c r="K406" s="29"/>
      <c r="L406" s="28">
        <f>VLOOKUP($B406,'[2]Manual Rate Pages'!$B$8:$L$608,9,FALSE)</f>
        <v>1.34</v>
      </c>
      <c r="M406" s="28"/>
      <c r="N406" s="28">
        <f>VLOOKUP($B406,'[2]Manual Rate Pages'!$B$8:$L$608,11,FALSE)</f>
        <v>0.22</v>
      </c>
      <c r="O406" s="28"/>
      <c r="P406" s="10"/>
      <c r="Q406" s="10"/>
    </row>
    <row r="407" spans="1:17">
      <c r="A407" s="10"/>
      <c r="B407" s="26">
        <v>7151</v>
      </c>
      <c r="C407" s="27" t="s">
        <v>30</v>
      </c>
      <c r="D407" s="210" t="s">
        <v>558</v>
      </c>
      <c r="E407" s="27"/>
      <c r="F407" s="28">
        <v>3.12</v>
      </c>
      <c r="G407" s="28"/>
      <c r="H407" s="28">
        <f>VLOOKUP($B407,'[2]Manual Rate Pages'!$B$8:$L$608,5,FALSE)</f>
        <v>8.41</v>
      </c>
      <c r="I407" s="28"/>
      <c r="J407" s="213">
        <f>VLOOKUP($B407,'[2]Manual Rate Pages'!$B$8:$L$608,7,FALSE)</f>
        <v>1500</v>
      </c>
      <c r="K407" s="29"/>
      <c r="L407" s="28">
        <f>VLOOKUP($B407,'[2]Manual Rate Pages'!$B$8:$L$608,9,FALSE)</f>
        <v>1.62</v>
      </c>
      <c r="M407" s="28"/>
      <c r="N407" s="28">
        <f>VLOOKUP($B407,'[2]Manual Rate Pages'!$B$8:$L$608,11,FALSE)</f>
        <v>0.22</v>
      </c>
      <c r="O407" s="28"/>
      <c r="P407" s="10"/>
      <c r="Q407" s="10"/>
    </row>
    <row r="408" spans="1:17">
      <c r="A408" s="10"/>
      <c r="B408" s="26">
        <v>7152</v>
      </c>
      <c r="C408" s="27" t="s">
        <v>30</v>
      </c>
      <c r="D408" s="210" t="s">
        <v>558</v>
      </c>
      <c r="E408" s="27"/>
      <c r="F408" s="28">
        <v>5.95</v>
      </c>
      <c r="G408" s="28"/>
      <c r="H408" s="28">
        <f>VLOOKUP($B408,'[2]Manual Rate Pages'!$B$8:$L$608,5,FALSE)</f>
        <v>16.04</v>
      </c>
      <c r="I408" s="28"/>
      <c r="J408" s="213">
        <f>VLOOKUP($B408,'[2]Manual Rate Pages'!$B$8:$L$608,7,FALSE)</f>
        <v>1500</v>
      </c>
      <c r="K408" s="29"/>
      <c r="L408" s="28">
        <f>VLOOKUP($B408,'[2]Manual Rate Pages'!$B$8:$L$608,9,FALSE)</f>
        <v>2.95</v>
      </c>
      <c r="M408" s="28"/>
      <c r="N408" s="28">
        <f>VLOOKUP($B408,'[2]Manual Rate Pages'!$B$8:$L$608,11,FALSE)</f>
        <v>0.22</v>
      </c>
      <c r="O408" s="28"/>
      <c r="P408" s="10"/>
      <c r="Q408" s="10"/>
    </row>
    <row r="409" spans="1:17">
      <c r="A409" s="10"/>
      <c r="B409" s="26">
        <v>7153</v>
      </c>
      <c r="C409" s="27" t="s">
        <v>30</v>
      </c>
      <c r="D409" s="210" t="s">
        <v>558</v>
      </c>
      <c r="E409" s="27"/>
      <c r="F409" s="28">
        <v>3.47</v>
      </c>
      <c r="G409" s="28"/>
      <c r="H409" s="28">
        <f>VLOOKUP($B409,'[2]Manual Rate Pages'!$B$8:$L$608,5,FALSE)</f>
        <v>9.35</v>
      </c>
      <c r="I409" s="28"/>
      <c r="J409" s="213">
        <f>VLOOKUP($B409,'[2]Manual Rate Pages'!$B$8:$L$608,7,FALSE)</f>
        <v>1500</v>
      </c>
      <c r="K409" s="29"/>
      <c r="L409" s="28">
        <f>VLOOKUP($B409,'[2]Manual Rate Pages'!$B$8:$L$608,9,FALSE)</f>
        <v>1.81</v>
      </c>
      <c r="M409" s="28"/>
      <c r="N409" s="28">
        <f>VLOOKUP($B409,'[2]Manual Rate Pages'!$B$8:$L$608,11,FALSE)</f>
        <v>0.22</v>
      </c>
      <c r="O409" s="28"/>
      <c r="P409" s="10"/>
      <c r="Q409" s="10"/>
    </row>
    <row r="410" spans="1:17">
      <c r="A410" s="10"/>
      <c r="B410" s="26">
        <v>7219</v>
      </c>
      <c r="C410" s="27" t="s">
        <v>21</v>
      </c>
      <c r="D410" s="210" t="s">
        <v>558</v>
      </c>
      <c r="E410" s="27"/>
      <c r="F410" s="28">
        <v>6.38</v>
      </c>
      <c r="G410" s="28"/>
      <c r="H410" s="28">
        <f>VLOOKUP($B410,'[2]Manual Rate Pages'!$B$8:$L$608,5,FALSE)</f>
        <v>17.190000000000001</v>
      </c>
      <c r="I410" s="28"/>
      <c r="J410" s="213">
        <f>VLOOKUP($B410,'[2]Manual Rate Pages'!$B$8:$L$608,7,FALSE)</f>
        <v>1500</v>
      </c>
      <c r="K410" s="29"/>
      <c r="L410" s="28">
        <f>VLOOKUP($B410,'[2]Manual Rate Pages'!$B$8:$L$608,9,FALSE)</f>
        <v>3.3</v>
      </c>
      <c r="M410" s="28"/>
      <c r="N410" s="28">
        <f>VLOOKUP($B410,'[2]Manual Rate Pages'!$B$8:$L$608,11,FALSE)</f>
        <v>0.22</v>
      </c>
      <c r="O410" s="28"/>
      <c r="P410" s="10"/>
      <c r="Q410" s="10"/>
    </row>
    <row r="411" spans="1:17">
      <c r="A411" s="10"/>
      <c r="B411" s="26">
        <v>7222</v>
      </c>
      <c r="C411" s="27" t="s">
        <v>26</v>
      </c>
      <c r="D411" s="210" t="s">
        <v>558</v>
      </c>
      <c r="E411" s="27"/>
      <c r="F411" s="28">
        <v>5.34</v>
      </c>
      <c r="G411" s="28"/>
      <c r="H411" s="28">
        <f>VLOOKUP($B411,'[2]Manual Rate Pages'!$B$8:$L$608,5,FALSE)</f>
        <v>14.39</v>
      </c>
      <c r="I411" s="28"/>
      <c r="J411" s="213">
        <f>VLOOKUP($B411,'[2]Manual Rate Pages'!$B$8:$L$608,7,FALSE)</f>
        <v>1500</v>
      </c>
      <c r="K411" s="29"/>
      <c r="L411" s="28">
        <f>VLOOKUP($B411,'[2]Manual Rate Pages'!$B$8:$L$608,9,FALSE)</f>
        <v>2.92</v>
      </c>
      <c r="M411" s="28"/>
      <c r="N411" s="28">
        <f>VLOOKUP($B411,'[2]Manual Rate Pages'!$B$8:$L$608,11,FALSE)</f>
        <v>0.25</v>
      </c>
      <c r="O411" s="28"/>
      <c r="P411" s="10"/>
      <c r="Q411" s="10"/>
    </row>
    <row r="412" spans="1:17">
      <c r="A412" s="10"/>
      <c r="B412" s="26">
        <v>7225</v>
      </c>
      <c r="C412" s="27" t="s">
        <v>21</v>
      </c>
      <c r="D412" s="210" t="s">
        <v>558</v>
      </c>
      <c r="E412" s="27"/>
      <c r="F412" s="28">
        <v>5.44</v>
      </c>
      <c r="G412" s="28"/>
      <c r="H412" s="28">
        <f>VLOOKUP($B412,'[2]Manual Rate Pages'!$B$8:$L$608,5,FALSE)</f>
        <v>14.66</v>
      </c>
      <c r="I412" s="28"/>
      <c r="J412" s="213">
        <f>VLOOKUP($B412,'[2]Manual Rate Pages'!$B$8:$L$608,7,FALSE)</f>
        <v>1500</v>
      </c>
      <c r="K412" s="29"/>
      <c r="L412" s="28">
        <f>VLOOKUP($B412,'[2]Manual Rate Pages'!$B$8:$L$608,9,FALSE)</f>
        <v>2.98</v>
      </c>
      <c r="M412" s="28"/>
      <c r="N412" s="28">
        <f>VLOOKUP($B412,'[2]Manual Rate Pages'!$B$8:$L$608,11,FALSE)</f>
        <v>0.25</v>
      </c>
      <c r="O412" s="28"/>
      <c r="P412" s="10"/>
      <c r="Q412" s="10"/>
    </row>
    <row r="413" spans="1:17">
      <c r="A413" s="10"/>
      <c r="B413" s="26">
        <v>7228</v>
      </c>
      <c r="C413" s="27" t="s">
        <v>21</v>
      </c>
      <c r="D413" s="210" t="s">
        <v>560</v>
      </c>
      <c r="E413" s="27"/>
      <c r="F413" s="28" t="s">
        <v>31</v>
      </c>
      <c r="G413" s="28"/>
      <c r="H413" s="28" t="str">
        <f>VLOOKUP($B413,'[2]Manual Rate Pages'!$B$8:$L$608,5,FALSE)</f>
        <v>–</v>
      </c>
      <c r="I413" s="28"/>
      <c r="J413" s="213" t="str">
        <f>VLOOKUP($B413,'[2]Manual Rate Pages'!$B$8:$L$608,7,FALSE)</f>
        <v>–</v>
      </c>
      <c r="K413" s="29"/>
      <c r="L413" s="28">
        <f>VLOOKUP($B413,'[2]Manual Rate Pages'!$B$8:$L$608,9,FALSE)</f>
        <v>3.3</v>
      </c>
      <c r="M413" s="28"/>
      <c r="N413" s="28">
        <f>VLOOKUP($B413,'[2]Manual Rate Pages'!$B$8:$L$608,11,FALSE)</f>
        <v>0.22</v>
      </c>
      <c r="O413" s="28"/>
      <c r="P413" s="10"/>
      <c r="Q413" s="10"/>
    </row>
    <row r="414" spans="1:17">
      <c r="A414" s="10"/>
      <c r="B414" s="26">
        <v>7229</v>
      </c>
      <c r="C414" s="27" t="s">
        <v>21</v>
      </c>
      <c r="D414" s="210" t="s">
        <v>560</v>
      </c>
      <c r="E414" s="27"/>
      <c r="F414" s="28" t="s">
        <v>31</v>
      </c>
      <c r="G414" s="28"/>
      <c r="H414" s="28" t="str">
        <f>VLOOKUP($B414,'[2]Manual Rate Pages'!$B$8:$L$608,5,FALSE)</f>
        <v>–</v>
      </c>
      <c r="I414" s="28"/>
      <c r="J414" s="213" t="str">
        <f>VLOOKUP($B414,'[2]Manual Rate Pages'!$B$8:$L$608,7,FALSE)</f>
        <v>–</v>
      </c>
      <c r="K414" s="29"/>
      <c r="L414" s="28">
        <f>VLOOKUP($B414,'[2]Manual Rate Pages'!$B$8:$L$608,9,FALSE)</f>
        <v>3.3</v>
      </c>
      <c r="M414" s="28"/>
      <c r="N414" s="28">
        <f>VLOOKUP($B414,'[2]Manual Rate Pages'!$B$8:$L$608,11,FALSE)</f>
        <v>0.22</v>
      </c>
      <c r="O414" s="28"/>
      <c r="P414" s="10"/>
      <c r="Q414" s="10"/>
    </row>
    <row r="415" spans="1:17">
      <c r="A415" s="10"/>
      <c r="B415" s="26">
        <v>7230</v>
      </c>
      <c r="C415" s="27" t="s">
        <v>26</v>
      </c>
      <c r="D415" s="210" t="s">
        <v>558</v>
      </c>
      <c r="E415" s="27"/>
      <c r="F415" s="28">
        <v>7.7</v>
      </c>
      <c r="G415" s="28"/>
      <c r="H415" s="28">
        <f>VLOOKUP($B415,'[2]Manual Rate Pages'!$B$8:$L$608,5,FALSE)</f>
        <v>20.75</v>
      </c>
      <c r="I415" s="28"/>
      <c r="J415" s="213">
        <f>VLOOKUP($B415,'[2]Manual Rate Pages'!$B$8:$L$608,7,FALSE)</f>
        <v>1500</v>
      </c>
      <c r="K415" s="29"/>
      <c r="L415" s="28">
        <f>VLOOKUP($B415,'[2]Manual Rate Pages'!$B$8:$L$608,9,FALSE)</f>
        <v>4.53</v>
      </c>
      <c r="M415" s="28"/>
      <c r="N415" s="28">
        <f>VLOOKUP($B415,'[2]Manual Rate Pages'!$B$8:$L$608,11,FALSE)</f>
        <v>0.28000000000000003</v>
      </c>
      <c r="O415" s="28"/>
      <c r="P415" s="10"/>
      <c r="Q415" s="10"/>
    </row>
    <row r="416" spans="1:17">
      <c r="A416" s="10"/>
      <c r="B416" s="26">
        <v>7231</v>
      </c>
      <c r="C416" s="27" t="s">
        <v>21</v>
      </c>
      <c r="D416" s="210" t="s">
        <v>558</v>
      </c>
      <c r="E416" s="27"/>
      <c r="F416" s="28">
        <v>5.84</v>
      </c>
      <c r="G416" s="28"/>
      <c r="H416" s="28">
        <f>VLOOKUP($B416,'[2]Manual Rate Pages'!$B$8:$L$608,5,FALSE)</f>
        <v>15.74</v>
      </c>
      <c r="I416" s="28"/>
      <c r="J416" s="213">
        <f>VLOOKUP($B416,'[2]Manual Rate Pages'!$B$8:$L$608,7,FALSE)</f>
        <v>1500</v>
      </c>
      <c r="K416" s="29"/>
      <c r="L416" s="28">
        <f>VLOOKUP($B416,'[2]Manual Rate Pages'!$B$8:$L$608,9,FALSE)</f>
        <v>3.43</v>
      </c>
      <c r="M416" s="28"/>
      <c r="N416" s="28">
        <f>VLOOKUP($B416,'[2]Manual Rate Pages'!$B$8:$L$608,11,FALSE)</f>
        <v>0.28000000000000003</v>
      </c>
      <c r="O416" s="28"/>
      <c r="P416" s="10"/>
      <c r="Q416" s="10"/>
    </row>
    <row r="417" spans="1:17">
      <c r="A417" s="10"/>
      <c r="B417" s="26">
        <v>7232</v>
      </c>
      <c r="C417" s="27" t="s">
        <v>26</v>
      </c>
      <c r="D417" s="210" t="s">
        <v>558</v>
      </c>
      <c r="E417" s="27"/>
      <c r="F417" s="28">
        <v>7.03</v>
      </c>
      <c r="G417" s="28"/>
      <c r="H417" s="28">
        <f>VLOOKUP($B417,'[2]Manual Rate Pages'!$B$8:$L$608,5,FALSE)</f>
        <v>18.95</v>
      </c>
      <c r="I417" s="28"/>
      <c r="J417" s="213">
        <f>VLOOKUP($B417,'[2]Manual Rate Pages'!$B$8:$L$608,7,FALSE)</f>
        <v>1500</v>
      </c>
      <c r="K417" s="29"/>
      <c r="L417" s="28">
        <f>VLOOKUP($B417,'[2]Manual Rate Pages'!$B$8:$L$608,9,FALSE)</f>
        <v>3.63</v>
      </c>
      <c r="M417" s="28"/>
      <c r="N417" s="28">
        <f>VLOOKUP($B417,'[2]Manual Rate Pages'!$B$8:$L$608,11,FALSE)</f>
        <v>0.22</v>
      </c>
      <c r="O417" s="28"/>
      <c r="P417" s="10"/>
      <c r="Q417" s="10"/>
    </row>
    <row r="418" spans="1:17">
      <c r="A418" s="10"/>
      <c r="B418" s="26">
        <v>7309</v>
      </c>
      <c r="C418" s="27" t="s">
        <v>29</v>
      </c>
      <c r="D418" s="210" t="s">
        <v>559</v>
      </c>
      <c r="E418" s="27"/>
      <c r="F418" s="28">
        <v>9.5</v>
      </c>
      <c r="G418" s="28"/>
      <c r="H418" s="28">
        <f>VLOOKUP($B418,'[2]Manual Rate Pages'!$B$8:$L$608,5,FALSE)</f>
        <v>25.6</v>
      </c>
      <c r="I418" s="28"/>
      <c r="J418" s="213">
        <f>VLOOKUP($B418,'[2]Manual Rate Pages'!$B$8:$L$608,7,FALSE)</f>
        <v>1500</v>
      </c>
      <c r="K418" s="29"/>
      <c r="L418" s="28">
        <f>VLOOKUP($B418,'[2]Manual Rate Pages'!$B$8:$L$608,9,FALSE)</f>
        <v>3.97</v>
      </c>
      <c r="M418" s="28"/>
      <c r="N418" s="28">
        <f>VLOOKUP($B418,'[2]Manual Rate Pages'!$B$8:$L$608,11,FALSE)</f>
        <v>0.17</v>
      </c>
      <c r="O418" s="28"/>
      <c r="P418" s="10"/>
      <c r="Q418" s="10"/>
    </row>
    <row r="419" spans="1:17">
      <c r="A419" s="10"/>
      <c r="B419" s="26">
        <v>7313</v>
      </c>
      <c r="C419" s="27" t="s">
        <v>29</v>
      </c>
      <c r="D419" s="210" t="s">
        <v>559</v>
      </c>
      <c r="E419" s="27"/>
      <c r="F419" s="28">
        <v>3.22</v>
      </c>
      <c r="G419" s="28"/>
      <c r="H419" s="28">
        <f>VLOOKUP($B419,'[2]Manual Rate Pages'!$B$8:$L$608,5,FALSE)</f>
        <v>8.68</v>
      </c>
      <c r="I419" s="28"/>
      <c r="J419" s="213">
        <f>VLOOKUP($B419,'[2]Manual Rate Pages'!$B$8:$L$608,7,FALSE)</f>
        <v>1500</v>
      </c>
      <c r="K419" s="29"/>
      <c r="L419" s="28">
        <f>VLOOKUP($B419,'[2]Manual Rate Pages'!$B$8:$L$608,9,FALSE)</f>
        <v>1.35</v>
      </c>
      <c r="M419" s="28"/>
      <c r="N419" s="28">
        <f>VLOOKUP($B419,'[2]Manual Rate Pages'!$B$8:$L$608,11,FALSE)</f>
        <v>0.18</v>
      </c>
      <c r="O419" s="28"/>
      <c r="P419" s="10"/>
      <c r="Q419" s="10"/>
    </row>
    <row r="420" spans="1:17">
      <c r="A420" s="10"/>
      <c r="B420" s="26">
        <v>7317</v>
      </c>
      <c r="C420" s="27" t="s">
        <v>29</v>
      </c>
      <c r="D420" s="210" t="s">
        <v>559</v>
      </c>
      <c r="E420" s="27"/>
      <c r="F420" s="28">
        <v>9.17</v>
      </c>
      <c r="G420" s="28"/>
      <c r="H420" s="28">
        <f>VLOOKUP($B420,'[2]Manual Rate Pages'!$B$8:$L$608,5,FALSE)</f>
        <v>24.71</v>
      </c>
      <c r="I420" s="28"/>
      <c r="J420" s="213">
        <f>VLOOKUP($B420,'[2]Manual Rate Pages'!$B$8:$L$608,7,FALSE)</f>
        <v>1500</v>
      </c>
      <c r="K420" s="29"/>
      <c r="L420" s="28">
        <f>VLOOKUP($B420,'[2]Manual Rate Pages'!$B$8:$L$608,9,FALSE)</f>
        <v>3.79</v>
      </c>
      <c r="M420" s="28"/>
      <c r="N420" s="28">
        <f>VLOOKUP($B420,'[2]Manual Rate Pages'!$B$8:$L$608,11,FALSE)</f>
        <v>0.18</v>
      </c>
      <c r="O420" s="28"/>
      <c r="P420" s="10"/>
      <c r="Q420" s="10"/>
    </row>
    <row r="421" spans="1:17">
      <c r="A421" s="10"/>
      <c r="B421" s="26">
        <v>7323</v>
      </c>
      <c r="C421" s="27" t="s">
        <v>21</v>
      </c>
      <c r="D421" s="210" t="s">
        <v>560</v>
      </c>
      <c r="E421" s="27"/>
      <c r="F421" s="28" t="s">
        <v>31</v>
      </c>
      <c r="G421" s="28"/>
      <c r="H421" s="28" t="str">
        <f>VLOOKUP($B421,'[2]Manual Rate Pages'!$B$8:$L$608,5,FALSE)</f>
        <v>–</v>
      </c>
      <c r="I421" s="28"/>
      <c r="J421" s="213" t="str">
        <f>VLOOKUP($B421,'[2]Manual Rate Pages'!$B$8:$L$608,7,FALSE)</f>
        <v>–</v>
      </c>
      <c r="K421" s="29"/>
      <c r="L421" s="28">
        <f>VLOOKUP($B421,'[2]Manual Rate Pages'!$B$8:$L$608,9,FALSE)</f>
        <v>1.67</v>
      </c>
      <c r="M421" s="28"/>
      <c r="N421" s="28">
        <f>VLOOKUP($B421,'[2]Manual Rate Pages'!$B$8:$L$608,11,FALSE)</f>
        <v>0.18</v>
      </c>
      <c r="O421" s="28"/>
      <c r="P421" s="10"/>
      <c r="Q421" s="10"/>
    </row>
    <row r="422" spans="1:17">
      <c r="A422" s="10"/>
      <c r="B422" s="26">
        <v>7327</v>
      </c>
      <c r="C422" s="27" t="s">
        <v>29</v>
      </c>
      <c r="D422" s="210" t="s">
        <v>559</v>
      </c>
      <c r="E422" s="27"/>
      <c r="F422" s="28">
        <v>13.94</v>
      </c>
      <c r="G422" s="28"/>
      <c r="H422" s="28">
        <f>VLOOKUP($B422,'[2]Manual Rate Pages'!$B$8:$L$608,5,FALSE)</f>
        <v>37.57</v>
      </c>
      <c r="I422" s="28"/>
      <c r="J422" s="213">
        <f>VLOOKUP($B422,'[2]Manual Rate Pages'!$B$8:$L$608,7,FALSE)</f>
        <v>1500</v>
      </c>
      <c r="K422" s="29"/>
      <c r="L422" s="28">
        <f>VLOOKUP($B422,'[2]Manual Rate Pages'!$B$8:$L$608,9,FALSE)</f>
        <v>5.88</v>
      </c>
      <c r="M422" s="28"/>
      <c r="N422" s="28">
        <f>VLOOKUP($B422,'[2]Manual Rate Pages'!$B$8:$L$608,11,FALSE)</f>
        <v>0.17</v>
      </c>
      <c r="O422" s="28"/>
      <c r="P422" s="10"/>
      <c r="Q422" s="10"/>
    </row>
    <row r="423" spans="1:17">
      <c r="A423" s="10"/>
      <c r="B423" s="26">
        <v>7333</v>
      </c>
      <c r="C423" s="27" t="s">
        <v>30</v>
      </c>
      <c r="D423" s="210" t="s">
        <v>558</v>
      </c>
      <c r="E423" s="27"/>
      <c r="F423" s="28">
        <v>2.2999999999999998</v>
      </c>
      <c r="G423" s="28"/>
      <c r="H423" s="28">
        <f>VLOOKUP($B423,'[2]Manual Rate Pages'!$B$8:$L$608,5,FALSE)</f>
        <v>6.2</v>
      </c>
      <c r="I423" s="28"/>
      <c r="J423" s="213">
        <f>VLOOKUP($B423,'[2]Manual Rate Pages'!$B$8:$L$608,7,FALSE)</f>
        <v>1400</v>
      </c>
      <c r="K423" s="29"/>
      <c r="L423" s="28">
        <f>VLOOKUP($B423,'[2]Manual Rate Pages'!$B$8:$L$608,9,FALSE)</f>
        <v>1.06</v>
      </c>
      <c r="M423" s="28"/>
      <c r="N423" s="28">
        <f>VLOOKUP($B423,'[2]Manual Rate Pages'!$B$8:$L$608,11,FALSE)</f>
        <v>0.2</v>
      </c>
      <c r="O423" s="28"/>
      <c r="P423" s="10"/>
      <c r="Q423" s="10"/>
    </row>
    <row r="424" spans="1:17">
      <c r="A424" s="10"/>
      <c r="B424" s="26">
        <v>7335</v>
      </c>
      <c r="C424" s="27" t="s">
        <v>30</v>
      </c>
      <c r="D424" s="210" t="s">
        <v>558</v>
      </c>
      <c r="E424" s="27"/>
      <c r="F424" s="28">
        <v>2.56</v>
      </c>
      <c r="G424" s="28"/>
      <c r="H424" s="28">
        <f>VLOOKUP($B424,'[2]Manual Rate Pages'!$B$8:$L$608,5,FALSE)</f>
        <v>6.9</v>
      </c>
      <c r="I424" s="28"/>
      <c r="J424" s="213">
        <f>VLOOKUP($B424,'[2]Manual Rate Pages'!$B$8:$L$608,7,FALSE)</f>
        <v>1500</v>
      </c>
      <c r="K424" s="29"/>
      <c r="L424" s="28">
        <f>VLOOKUP($B424,'[2]Manual Rate Pages'!$B$8:$L$608,9,FALSE)</f>
        <v>1.18</v>
      </c>
      <c r="M424" s="28"/>
      <c r="N424" s="28">
        <f>VLOOKUP($B424,'[2]Manual Rate Pages'!$B$8:$L$608,11,FALSE)</f>
        <v>0.2</v>
      </c>
      <c r="O424" s="28"/>
      <c r="P424" s="10"/>
      <c r="Q424" s="10"/>
    </row>
    <row r="425" spans="1:17">
      <c r="A425" s="10"/>
      <c r="B425" s="26">
        <v>7337</v>
      </c>
      <c r="C425" s="27" t="s">
        <v>30</v>
      </c>
      <c r="D425" s="210" t="s">
        <v>558</v>
      </c>
      <c r="E425" s="27"/>
      <c r="F425" s="28">
        <v>4.3899999999999997</v>
      </c>
      <c r="G425" s="28"/>
      <c r="H425" s="28">
        <f>VLOOKUP($B425,'[2]Manual Rate Pages'!$B$8:$L$608,5,FALSE)</f>
        <v>11.83</v>
      </c>
      <c r="I425" s="28"/>
      <c r="J425" s="213">
        <f>VLOOKUP($B425,'[2]Manual Rate Pages'!$B$8:$L$608,7,FALSE)</f>
        <v>1500</v>
      </c>
      <c r="K425" s="29"/>
      <c r="L425" s="28">
        <f>VLOOKUP($B425,'[2]Manual Rate Pages'!$B$8:$L$608,9,FALSE)</f>
        <v>1.92</v>
      </c>
      <c r="M425" s="28"/>
      <c r="N425" s="28">
        <f>VLOOKUP($B425,'[2]Manual Rate Pages'!$B$8:$L$608,11,FALSE)</f>
        <v>0.2</v>
      </c>
      <c r="O425" s="28"/>
      <c r="P425" s="10"/>
      <c r="Q425" s="10"/>
    </row>
    <row r="426" spans="1:17">
      <c r="A426" s="10"/>
      <c r="B426" s="26">
        <v>7350</v>
      </c>
      <c r="C426" s="27" t="s">
        <v>29</v>
      </c>
      <c r="D426" s="210" t="s">
        <v>559</v>
      </c>
      <c r="E426" s="27"/>
      <c r="F426" s="28">
        <v>10.66</v>
      </c>
      <c r="G426" s="28"/>
      <c r="H426" s="28">
        <f>VLOOKUP($B426,'[2]Manual Rate Pages'!$B$8:$L$608,5,FALSE)</f>
        <v>28.73</v>
      </c>
      <c r="I426" s="28"/>
      <c r="J426" s="213">
        <f>VLOOKUP($B426,'[2]Manual Rate Pages'!$B$8:$L$608,7,FALSE)</f>
        <v>1500</v>
      </c>
      <c r="K426" s="29"/>
      <c r="L426" s="28">
        <f>VLOOKUP($B426,'[2]Manual Rate Pages'!$B$8:$L$608,9,FALSE)</f>
        <v>4.84</v>
      </c>
      <c r="M426" s="28"/>
      <c r="N426" s="28">
        <f>VLOOKUP($B426,'[2]Manual Rate Pages'!$B$8:$L$608,11,FALSE)</f>
        <v>0.2</v>
      </c>
      <c r="O426" s="28"/>
      <c r="P426" s="10"/>
      <c r="Q426" s="10"/>
    </row>
    <row r="427" spans="1:17">
      <c r="A427" s="10"/>
      <c r="B427" s="26">
        <v>7360</v>
      </c>
      <c r="C427" s="27" t="s">
        <v>21</v>
      </c>
      <c r="D427" s="210" t="s">
        <v>558</v>
      </c>
      <c r="E427" s="27"/>
      <c r="F427" s="28">
        <v>3.43</v>
      </c>
      <c r="G427" s="28"/>
      <c r="H427" s="28">
        <f>VLOOKUP($B427,'[2]Manual Rate Pages'!$B$8:$L$608,5,FALSE)</f>
        <v>9.24</v>
      </c>
      <c r="I427" s="28"/>
      <c r="J427" s="213">
        <f>VLOOKUP($B427,'[2]Manual Rate Pages'!$B$8:$L$608,7,FALSE)</f>
        <v>1500</v>
      </c>
      <c r="K427" s="29"/>
      <c r="L427" s="28">
        <f>VLOOKUP($B427,'[2]Manual Rate Pages'!$B$8:$L$608,9,FALSE)</f>
        <v>1.88</v>
      </c>
      <c r="M427" s="28"/>
      <c r="N427" s="28">
        <f>VLOOKUP($B427,'[2]Manual Rate Pages'!$B$8:$L$608,11,FALSE)</f>
        <v>0.25</v>
      </c>
      <c r="O427" s="28"/>
      <c r="P427" s="10"/>
      <c r="Q427" s="10"/>
    </row>
    <row r="428" spans="1:17">
      <c r="A428" s="10"/>
      <c r="B428" s="26">
        <v>7370</v>
      </c>
      <c r="C428" s="27" t="s">
        <v>21</v>
      </c>
      <c r="D428" s="210" t="s">
        <v>558</v>
      </c>
      <c r="E428" s="27"/>
      <c r="F428" s="28">
        <v>3.69</v>
      </c>
      <c r="G428" s="28"/>
      <c r="H428" s="28">
        <f>VLOOKUP($B428,'[2]Manual Rate Pages'!$B$8:$L$608,5,FALSE)</f>
        <v>9.94</v>
      </c>
      <c r="I428" s="28"/>
      <c r="J428" s="213">
        <f>VLOOKUP($B428,'[2]Manual Rate Pages'!$B$8:$L$608,7,FALSE)</f>
        <v>1500</v>
      </c>
      <c r="K428" s="29"/>
      <c r="L428" s="28">
        <f>VLOOKUP($B428,'[2]Manual Rate Pages'!$B$8:$L$608,9,FALSE)</f>
        <v>2.29</v>
      </c>
      <c r="M428" s="28"/>
      <c r="N428" s="28">
        <f>VLOOKUP($B428,'[2]Manual Rate Pages'!$B$8:$L$608,11,FALSE)</f>
        <v>0.31</v>
      </c>
      <c r="O428" s="28"/>
      <c r="P428" s="10"/>
      <c r="Q428" s="10"/>
    </row>
    <row r="429" spans="1:17">
      <c r="A429" s="10"/>
      <c r="B429" s="26">
        <v>7380</v>
      </c>
      <c r="C429" s="27" t="s">
        <v>21</v>
      </c>
      <c r="D429" s="210" t="s">
        <v>558</v>
      </c>
      <c r="E429" s="27"/>
      <c r="F429" s="28">
        <v>3.71</v>
      </c>
      <c r="G429" s="28"/>
      <c r="H429" s="28">
        <f>VLOOKUP($B429,'[2]Manual Rate Pages'!$B$8:$L$608,5,FALSE)</f>
        <v>10</v>
      </c>
      <c r="I429" s="28"/>
      <c r="J429" s="213">
        <f>VLOOKUP($B429,'[2]Manual Rate Pages'!$B$8:$L$608,7,FALSE)</f>
        <v>1500</v>
      </c>
      <c r="K429" s="29"/>
      <c r="L429" s="28">
        <f>VLOOKUP($B429,'[2]Manual Rate Pages'!$B$8:$L$608,9,FALSE)</f>
        <v>2.1800000000000002</v>
      </c>
      <c r="M429" s="28"/>
      <c r="N429" s="28">
        <f>VLOOKUP($B429,'[2]Manual Rate Pages'!$B$8:$L$608,11,FALSE)</f>
        <v>0.28000000000000003</v>
      </c>
      <c r="O429" s="28"/>
      <c r="P429" s="10"/>
      <c r="Q429" s="10"/>
    </row>
    <row r="430" spans="1:17">
      <c r="A430" s="10"/>
      <c r="B430" s="26">
        <v>7382</v>
      </c>
      <c r="C430" s="27" t="s">
        <v>21</v>
      </c>
      <c r="D430" s="210" t="s">
        <v>558</v>
      </c>
      <c r="E430" s="27"/>
      <c r="F430" s="28">
        <v>3.54</v>
      </c>
      <c r="G430" s="28"/>
      <c r="H430" s="28">
        <f>VLOOKUP($B430,'[2]Manual Rate Pages'!$B$8:$L$608,5,FALSE)</f>
        <v>9.5399999999999991</v>
      </c>
      <c r="I430" s="28"/>
      <c r="J430" s="213">
        <f>VLOOKUP($B430,'[2]Manual Rate Pages'!$B$8:$L$608,7,FALSE)</f>
        <v>1500</v>
      </c>
      <c r="K430" s="29"/>
      <c r="L430" s="28">
        <f>VLOOKUP($B430,'[2]Manual Rate Pages'!$B$8:$L$608,9,FALSE)</f>
        <v>2.2000000000000002</v>
      </c>
      <c r="M430" s="28"/>
      <c r="N430" s="28">
        <f>VLOOKUP($B430,'[2]Manual Rate Pages'!$B$8:$L$608,11,FALSE)</f>
        <v>0.31</v>
      </c>
      <c r="O430" s="28"/>
      <c r="P430" s="10"/>
      <c r="Q430" s="10"/>
    </row>
    <row r="431" spans="1:17">
      <c r="A431" s="10"/>
      <c r="B431" s="26">
        <v>7390</v>
      </c>
      <c r="C431" s="27" t="s">
        <v>21</v>
      </c>
      <c r="D431" s="210" t="s">
        <v>557</v>
      </c>
      <c r="E431" s="27"/>
      <c r="F431" s="28">
        <v>3.17</v>
      </c>
      <c r="G431" s="28"/>
      <c r="H431" s="28">
        <f>VLOOKUP($B431,'[2]Manual Rate Pages'!$B$8:$L$608,5,FALSE)</f>
        <v>8.5399999999999991</v>
      </c>
      <c r="I431" s="28"/>
      <c r="J431" s="213">
        <f>VLOOKUP($B431,'[2]Manual Rate Pages'!$B$8:$L$608,7,FALSE)</f>
        <v>1500</v>
      </c>
      <c r="K431" s="29"/>
      <c r="L431" s="28">
        <f>VLOOKUP($B431,'[2]Manual Rate Pages'!$B$8:$L$608,9,FALSE)</f>
        <v>1.96</v>
      </c>
      <c r="M431" s="28"/>
      <c r="N431" s="28">
        <f>VLOOKUP($B431,'[2]Manual Rate Pages'!$B$8:$L$608,11,FALSE)</f>
        <v>0.31</v>
      </c>
      <c r="O431" s="28"/>
      <c r="P431" s="10"/>
      <c r="Q431" s="10"/>
    </row>
    <row r="432" spans="1:17">
      <c r="A432" s="10"/>
      <c r="B432" s="26">
        <v>7394</v>
      </c>
      <c r="C432" s="27" t="s">
        <v>30</v>
      </c>
      <c r="D432" s="210" t="s">
        <v>558</v>
      </c>
      <c r="E432" s="27"/>
      <c r="F432" s="28">
        <v>2.29</v>
      </c>
      <c r="G432" s="28"/>
      <c r="H432" s="28">
        <f>VLOOKUP($B432,'[2]Manual Rate Pages'!$B$8:$L$608,5,FALSE)</f>
        <v>6.17</v>
      </c>
      <c r="I432" s="28"/>
      <c r="J432" s="213">
        <f>VLOOKUP($B432,'[2]Manual Rate Pages'!$B$8:$L$608,7,FALSE)</f>
        <v>1394</v>
      </c>
      <c r="K432" s="29"/>
      <c r="L432" s="28">
        <f>VLOOKUP($B432,'[2]Manual Rate Pages'!$B$8:$L$608,9,FALSE)</f>
        <v>1.06</v>
      </c>
      <c r="M432" s="28"/>
      <c r="N432" s="28">
        <f>VLOOKUP($B432,'[2]Manual Rate Pages'!$B$8:$L$608,11,FALSE)</f>
        <v>0.2</v>
      </c>
      <c r="O432" s="28"/>
      <c r="P432" s="10"/>
      <c r="Q432" s="10"/>
    </row>
    <row r="433" spans="1:17">
      <c r="A433" s="10"/>
      <c r="B433" s="26">
        <v>7395</v>
      </c>
      <c r="C433" s="27" t="s">
        <v>30</v>
      </c>
      <c r="D433" s="210" t="s">
        <v>558</v>
      </c>
      <c r="E433" s="27"/>
      <c r="F433" s="28">
        <v>2.54</v>
      </c>
      <c r="G433" s="28"/>
      <c r="H433" s="28">
        <f>VLOOKUP($B433,'[2]Manual Rate Pages'!$B$8:$L$608,5,FALSE)</f>
        <v>6.85</v>
      </c>
      <c r="I433" s="28"/>
      <c r="J433" s="213">
        <f>VLOOKUP($B433,'[2]Manual Rate Pages'!$B$8:$L$608,7,FALSE)</f>
        <v>1500</v>
      </c>
      <c r="K433" s="29"/>
      <c r="L433" s="28">
        <f>VLOOKUP($B433,'[2]Manual Rate Pages'!$B$8:$L$608,9,FALSE)</f>
        <v>1.18</v>
      </c>
      <c r="M433" s="28"/>
      <c r="N433" s="28">
        <f>VLOOKUP($B433,'[2]Manual Rate Pages'!$B$8:$L$608,11,FALSE)</f>
        <v>0.2</v>
      </c>
      <c r="O433" s="28"/>
      <c r="P433" s="10"/>
      <c r="Q433" s="10"/>
    </row>
    <row r="434" spans="1:17">
      <c r="A434" s="10"/>
      <c r="B434" s="26">
        <v>7398</v>
      </c>
      <c r="C434" s="27" t="s">
        <v>30</v>
      </c>
      <c r="D434" s="210" t="s">
        <v>558</v>
      </c>
      <c r="E434" s="27"/>
      <c r="F434" s="28">
        <v>4.3499999999999996</v>
      </c>
      <c r="G434" s="28"/>
      <c r="H434" s="28">
        <f>VLOOKUP($B434,'[2]Manual Rate Pages'!$B$8:$L$608,5,FALSE)</f>
        <v>11.72</v>
      </c>
      <c r="I434" s="28"/>
      <c r="J434" s="213">
        <f>VLOOKUP($B434,'[2]Manual Rate Pages'!$B$8:$L$608,7,FALSE)</f>
        <v>1500</v>
      </c>
      <c r="K434" s="29"/>
      <c r="L434" s="28">
        <f>VLOOKUP($B434,'[2]Manual Rate Pages'!$B$8:$L$608,9,FALSE)</f>
        <v>1.92</v>
      </c>
      <c r="M434" s="28"/>
      <c r="N434" s="28">
        <f>VLOOKUP($B434,'[2]Manual Rate Pages'!$B$8:$L$608,11,FALSE)</f>
        <v>0.2</v>
      </c>
      <c r="O434" s="28"/>
      <c r="P434" s="10"/>
      <c r="Q434" s="10"/>
    </row>
    <row r="435" spans="1:17">
      <c r="A435" s="10"/>
      <c r="B435" s="26">
        <v>7402</v>
      </c>
      <c r="C435" s="27" t="s">
        <v>21</v>
      </c>
      <c r="D435" s="210" t="s">
        <v>556</v>
      </c>
      <c r="E435" s="27"/>
      <c r="F435" s="28">
        <v>0.09</v>
      </c>
      <c r="G435" s="28"/>
      <c r="H435" s="28">
        <f>VLOOKUP($B435,'[2]Manual Rate Pages'!$B$8:$L$608,5,FALSE)</f>
        <v>0.24</v>
      </c>
      <c r="I435" s="28"/>
      <c r="J435" s="213">
        <f>VLOOKUP($B435,'[2]Manual Rate Pages'!$B$8:$L$608,7,FALSE)</f>
        <v>208</v>
      </c>
      <c r="K435" s="29"/>
      <c r="L435" s="28">
        <f>VLOOKUP($B435,'[2]Manual Rate Pages'!$B$8:$L$608,9,FALSE)</f>
        <v>0.06</v>
      </c>
      <c r="M435" s="28"/>
      <c r="N435" s="28">
        <f>VLOOKUP($B435,'[2]Manual Rate Pages'!$B$8:$L$608,11,FALSE)</f>
        <v>0.31</v>
      </c>
      <c r="O435" s="28"/>
      <c r="P435" s="10"/>
      <c r="Q435" s="10"/>
    </row>
    <row r="436" spans="1:17">
      <c r="A436" s="10"/>
      <c r="B436" s="26">
        <v>7403</v>
      </c>
      <c r="C436" s="27" t="s">
        <v>21</v>
      </c>
      <c r="D436" s="210" t="s">
        <v>558</v>
      </c>
      <c r="E436" s="27"/>
      <c r="F436" s="28">
        <v>3.54</v>
      </c>
      <c r="G436" s="28"/>
      <c r="H436" s="28">
        <f>VLOOKUP($B436,'[2]Manual Rate Pages'!$B$8:$L$608,5,FALSE)</f>
        <v>9.5399999999999991</v>
      </c>
      <c r="I436" s="28"/>
      <c r="J436" s="213">
        <f>VLOOKUP($B436,'[2]Manual Rate Pages'!$B$8:$L$608,7,FALSE)</f>
        <v>1500</v>
      </c>
      <c r="K436" s="29"/>
      <c r="L436" s="28">
        <f>VLOOKUP($B436,'[2]Manual Rate Pages'!$B$8:$L$608,9,FALSE)</f>
        <v>1.95</v>
      </c>
      <c r="M436" s="28"/>
      <c r="N436" s="28">
        <f>VLOOKUP($B436,'[2]Manual Rate Pages'!$B$8:$L$608,11,FALSE)</f>
        <v>0.25</v>
      </c>
      <c r="O436" s="28"/>
      <c r="P436" s="10"/>
      <c r="Q436" s="10"/>
    </row>
    <row r="437" spans="1:17">
      <c r="A437" s="10"/>
      <c r="B437" s="26">
        <v>7405</v>
      </c>
      <c r="C437" s="27" t="s">
        <v>22</v>
      </c>
      <c r="D437" s="210" t="s">
        <v>558</v>
      </c>
      <c r="E437" s="27"/>
      <c r="F437" s="28">
        <v>1.91</v>
      </c>
      <c r="G437" s="28"/>
      <c r="H437" s="28">
        <f>VLOOKUP($B437,'[2]Manual Rate Pages'!$B$8:$L$608,5,FALSE)</f>
        <v>5.15</v>
      </c>
      <c r="I437" s="28"/>
      <c r="J437" s="213">
        <f>VLOOKUP($B437,'[2]Manual Rate Pages'!$B$8:$L$608,7,FALSE)</f>
        <v>1500</v>
      </c>
      <c r="K437" s="29"/>
      <c r="L437" s="28">
        <f>VLOOKUP($B437,'[2]Manual Rate Pages'!$B$8:$L$608,9,FALSE)</f>
        <v>1.05</v>
      </c>
      <c r="M437" s="28"/>
      <c r="N437" s="28">
        <f>VLOOKUP($B437,'[2]Manual Rate Pages'!$B$8:$L$608,11,FALSE)</f>
        <v>0.25</v>
      </c>
      <c r="O437" s="28"/>
      <c r="P437" s="10"/>
      <c r="Q437" s="10"/>
    </row>
    <row r="438" spans="1:17">
      <c r="A438" s="10"/>
      <c r="B438" s="26">
        <v>7420</v>
      </c>
      <c r="C438" s="27" t="s">
        <v>21</v>
      </c>
      <c r="D438" s="210" t="s">
        <v>558</v>
      </c>
      <c r="E438" s="27"/>
      <c r="F438" s="28">
        <v>6.43</v>
      </c>
      <c r="G438" s="28"/>
      <c r="H438" s="28">
        <f>VLOOKUP($B438,'[2]Manual Rate Pages'!$B$8:$L$608,5,FALSE)</f>
        <v>17.329999999999998</v>
      </c>
      <c r="I438" s="28"/>
      <c r="J438" s="213">
        <f>VLOOKUP($B438,'[2]Manual Rate Pages'!$B$8:$L$608,7,FALSE)</f>
        <v>1500</v>
      </c>
      <c r="K438" s="29"/>
      <c r="L438" s="28">
        <f>VLOOKUP($B438,'[2]Manual Rate Pages'!$B$8:$L$608,9,FALSE)</f>
        <v>2.96</v>
      </c>
      <c r="M438" s="28"/>
      <c r="N438" s="28">
        <f>VLOOKUP($B438,'[2]Manual Rate Pages'!$B$8:$L$608,11,FALSE)</f>
        <v>0.2</v>
      </c>
      <c r="O438" s="28"/>
      <c r="P438" s="10"/>
      <c r="Q438" s="10"/>
    </row>
    <row r="439" spans="1:17">
      <c r="A439" s="10"/>
      <c r="B439" s="26">
        <v>7421</v>
      </c>
      <c r="C439" s="27" t="s">
        <v>21</v>
      </c>
      <c r="D439" s="210" t="s">
        <v>558</v>
      </c>
      <c r="E439" s="27"/>
      <c r="F439" s="28">
        <v>0.5</v>
      </c>
      <c r="G439" s="28"/>
      <c r="H439" s="28">
        <f>VLOOKUP($B439,'[2]Manual Rate Pages'!$B$8:$L$608,5,FALSE)</f>
        <v>1.35</v>
      </c>
      <c r="I439" s="28"/>
      <c r="J439" s="213">
        <f>VLOOKUP($B439,'[2]Manual Rate Pages'!$B$8:$L$608,7,FALSE)</f>
        <v>430</v>
      </c>
      <c r="K439" s="29"/>
      <c r="L439" s="28">
        <f>VLOOKUP($B439,'[2]Manual Rate Pages'!$B$8:$L$608,9,FALSE)</f>
        <v>0.26</v>
      </c>
      <c r="M439" s="28"/>
      <c r="N439" s="28">
        <f>VLOOKUP($B439,'[2]Manual Rate Pages'!$B$8:$L$608,11,FALSE)</f>
        <v>0.22</v>
      </c>
      <c r="O439" s="28"/>
      <c r="P439" s="10"/>
      <c r="Q439" s="10"/>
    </row>
    <row r="440" spans="1:17">
      <c r="A440" s="10"/>
      <c r="B440" s="26">
        <v>7422</v>
      </c>
      <c r="C440" s="27" t="s">
        <v>21</v>
      </c>
      <c r="D440" s="210" t="s">
        <v>558</v>
      </c>
      <c r="E440" s="27"/>
      <c r="F440" s="28">
        <v>1.25</v>
      </c>
      <c r="G440" s="28"/>
      <c r="H440" s="28">
        <f>VLOOKUP($B440,'[2]Manual Rate Pages'!$B$8:$L$608,5,FALSE)</f>
        <v>3.37</v>
      </c>
      <c r="I440" s="28"/>
      <c r="J440" s="213">
        <f>VLOOKUP($B440,'[2]Manual Rate Pages'!$B$8:$L$608,7,FALSE)</f>
        <v>834</v>
      </c>
      <c r="K440" s="29"/>
      <c r="L440" s="28">
        <f>VLOOKUP($B440,'[2]Manual Rate Pages'!$B$8:$L$608,9,FALSE)</f>
        <v>0.57999999999999996</v>
      </c>
      <c r="M440" s="28"/>
      <c r="N440" s="28">
        <f>VLOOKUP($B440,'[2]Manual Rate Pages'!$B$8:$L$608,11,FALSE)</f>
        <v>0.2</v>
      </c>
      <c r="O440" s="28"/>
      <c r="P440" s="10"/>
      <c r="Q440" s="10"/>
    </row>
    <row r="441" spans="1:17">
      <c r="A441" s="10"/>
      <c r="B441" s="26">
        <v>7425</v>
      </c>
      <c r="C441" s="27" t="s">
        <v>21</v>
      </c>
      <c r="D441" s="210" t="s">
        <v>558</v>
      </c>
      <c r="E441" s="27"/>
      <c r="F441" s="28">
        <v>1.7</v>
      </c>
      <c r="G441" s="28"/>
      <c r="H441" s="28">
        <f>VLOOKUP($B441,'[2]Manual Rate Pages'!$B$8:$L$608,5,FALSE)</f>
        <v>4.58</v>
      </c>
      <c r="I441" s="28"/>
      <c r="J441" s="213">
        <f>VLOOKUP($B441,'[2]Manual Rate Pages'!$B$8:$L$608,7,FALSE)</f>
        <v>1076</v>
      </c>
      <c r="K441" s="29"/>
      <c r="L441" s="28">
        <f>VLOOKUP($B441,'[2]Manual Rate Pages'!$B$8:$L$608,9,FALSE)</f>
        <v>0.78</v>
      </c>
      <c r="M441" s="28"/>
      <c r="N441" s="28">
        <f>VLOOKUP($B441,'[2]Manual Rate Pages'!$B$8:$L$608,11,FALSE)</f>
        <v>0.2</v>
      </c>
      <c r="O441" s="28"/>
      <c r="P441" s="10"/>
      <c r="Q441" s="10"/>
    </row>
    <row r="442" spans="1:17">
      <c r="A442" s="10"/>
      <c r="B442" s="26">
        <v>7431</v>
      </c>
      <c r="C442" s="27" t="s">
        <v>22</v>
      </c>
      <c r="D442" s="210" t="s">
        <v>558</v>
      </c>
      <c r="E442" s="27"/>
      <c r="F442" s="28">
        <v>0.84</v>
      </c>
      <c r="G442" s="28"/>
      <c r="H442" s="28">
        <f>VLOOKUP($B442,'[2]Manual Rate Pages'!$B$8:$L$608,5,FALSE)</f>
        <v>2.2599999999999998</v>
      </c>
      <c r="I442" s="28"/>
      <c r="J442" s="213">
        <f>VLOOKUP($B442,'[2]Manual Rate Pages'!$B$8:$L$608,7,FALSE)</f>
        <v>762</v>
      </c>
      <c r="K442" s="29"/>
      <c r="L442" s="28">
        <f>VLOOKUP($B442,'[2]Manual Rate Pages'!$B$8:$L$608,9,FALSE)</f>
        <v>0.39</v>
      </c>
      <c r="M442" s="28"/>
      <c r="N442" s="28">
        <f>VLOOKUP($B442,'[2]Manual Rate Pages'!$B$8:$L$608,11,FALSE)</f>
        <v>0.2</v>
      </c>
      <c r="O442" s="28"/>
      <c r="P442" s="10"/>
      <c r="Q442" s="10"/>
    </row>
    <row r="443" spans="1:17">
      <c r="A443" s="10"/>
      <c r="B443" s="26">
        <v>7445</v>
      </c>
      <c r="C443" s="27" t="s">
        <v>22</v>
      </c>
      <c r="D443" s="210" t="s">
        <v>558</v>
      </c>
      <c r="E443" s="27"/>
      <c r="F443" s="28">
        <v>0.64</v>
      </c>
      <c r="G443" s="28"/>
      <c r="H443" s="28">
        <f>VLOOKUP($B443,'[2]Manual Rate Pages'!$B$8:$L$608,5,FALSE)</f>
        <v>1.72</v>
      </c>
      <c r="I443" s="28"/>
      <c r="J443" s="213" t="str">
        <f>VLOOKUP($B443,'[2]Manual Rate Pages'!$B$8:$L$608,7,FALSE)</f>
        <v>–</v>
      </c>
      <c r="K443" s="29"/>
      <c r="L443" s="28" t="str">
        <f>VLOOKUP($B443,'[2]Manual Rate Pages'!$B$8:$L$608,9,FALSE)</f>
        <v>–</v>
      </c>
      <c r="M443" s="28"/>
      <c r="N443" s="28" t="str">
        <f>VLOOKUP($B443,'[2]Manual Rate Pages'!$B$8:$L$608,11,FALSE)</f>
        <v>–</v>
      </c>
      <c r="O443" s="28"/>
      <c r="P443" s="10"/>
      <c r="Q443" s="10"/>
    </row>
    <row r="444" spans="1:17">
      <c r="A444" s="10"/>
      <c r="B444" s="26">
        <v>7453</v>
      </c>
      <c r="C444" s="27" t="s">
        <v>22</v>
      </c>
      <c r="D444" s="210" t="s">
        <v>558</v>
      </c>
      <c r="E444" s="27"/>
      <c r="F444" s="28">
        <v>0.28000000000000003</v>
      </c>
      <c r="G444" s="28"/>
      <c r="H444" s="28">
        <f>VLOOKUP($B444,'[2]Manual Rate Pages'!$B$8:$L$608,5,FALSE)</f>
        <v>0.75</v>
      </c>
      <c r="I444" s="28"/>
      <c r="J444" s="213" t="str">
        <f>VLOOKUP($B444,'[2]Manual Rate Pages'!$B$8:$L$608,7,FALSE)</f>
        <v>–</v>
      </c>
      <c r="K444" s="29"/>
      <c r="L444" s="28" t="str">
        <f>VLOOKUP($B444,'[2]Manual Rate Pages'!$B$8:$L$608,9,FALSE)</f>
        <v>–</v>
      </c>
      <c r="M444" s="28"/>
      <c r="N444" s="28" t="str">
        <f>VLOOKUP($B444,'[2]Manual Rate Pages'!$B$8:$L$608,11,FALSE)</f>
        <v>–</v>
      </c>
      <c r="O444" s="28"/>
      <c r="P444" s="10"/>
      <c r="Q444" s="10"/>
    </row>
    <row r="445" spans="1:17">
      <c r="A445" s="10"/>
      <c r="B445" s="26">
        <v>7502</v>
      </c>
      <c r="C445" s="27" t="s">
        <v>21</v>
      </c>
      <c r="D445" s="210" t="s">
        <v>558</v>
      </c>
      <c r="E445" s="27"/>
      <c r="F445" s="28">
        <v>1.79</v>
      </c>
      <c r="G445" s="28"/>
      <c r="H445" s="28">
        <f>VLOOKUP($B445,'[2]Manual Rate Pages'!$B$8:$L$608,5,FALSE)</f>
        <v>4.82</v>
      </c>
      <c r="I445" s="28"/>
      <c r="J445" s="213">
        <f>VLOOKUP($B445,'[2]Manual Rate Pages'!$B$8:$L$608,7,FALSE)</f>
        <v>1124</v>
      </c>
      <c r="K445" s="29"/>
      <c r="L445" s="28">
        <f>VLOOKUP($B445,'[2]Manual Rate Pages'!$B$8:$L$608,9,FALSE)</f>
        <v>0.98</v>
      </c>
      <c r="M445" s="28"/>
      <c r="N445" s="28">
        <f>VLOOKUP($B445,'[2]Manual Rate Pages'!$B$8:$L$608,11,FALSE)</f>
        <v>0.25</v>
      </c>
      <c r="O445" s="28"/>
      <c r="P445" s="10"/>
      <c r="Q445" s="10"/>
    </row>
    <row r="446" spans="1:17">
      <c r="A446" s="10"/>
      <c r="B446" s="26">
        <v>7515</v>
      </c>
      <c r="C446" s="27" t="s">
        <v>21</v>
      </c>
      <c r="D446" s="210" t="s">
        <v>558</v>
      </c>
      <c r="E446" s="27"/>
      <c r="F446" s="28">
        <v>0.73</v>
      </c>
      <c r="G446" s="28"/>
      <c r="H446" s="28">
        <f>VLOOKUP($B446,'[2]Manual Rate Pages'!$B$8:$L$608,5,FALSE)</f>
        <v>1.97</v>
      </c>
      <c r="I446" s="28"/>
      <c r="J446" s="213">
        <f>VLOOKUP($B446,'[2]Manual Rate Pages'!$B$8:$L$608,7,FALSE)</f>
        <v>554</v>
      </c>
      <c r="K446" s="29"/>
      <c r="L446" s="28">
        <f>VLOOKUP($B446,'[2]Manual Rate Pages'!$B$8:$L$608,9,FALSE)</f>
        <v>0.34</v>
      </c>
      <c r="M446" s="28"/>
      <c r="N446" s="28">
        <f>VLOOKUP($B446,'[2]Manual Rate Pages'!$B$8:$L$608,11,FALSE)</f>
        <v>0.2</v>
      </c>
      <c r="O446" s="28"/>
      <c r="P446" s="10"/>
      <c r="Q446" s="10"/>
    </row>
    <row r="447" spans="1:17">
      <c r="A447" s="10"/>
      <c r="B447" s="26">
        <v>7520</v>
      </c>
      <c r="C447" s="27" t="s">
        <v>21</v>
      </c>
      <c r="D447" s="210" t="s">
        <v>558</v>
      </c>
      <c r="E447" s="27"/>
      <c r="F447" s="28">
        <v>2.2200000000000002</v>
      </c>
      <c r="G447" s="28"/>
      <c r="H447" s="28">
        <f>VLOOKUP($B447,'[2]Manual Rate Pages'!$B$8:$L$608,5,FALSE)</f>
        <v>5.98</v>
      </c>
      <c r="I447" s="28"/>
      <c r="J447" s="213">
        <f>VLOOKUP($B447,'[2]Manual Rate Pages'!$B$8:$L$608,7,FALSE)</f>
        <v>1356</v>
      </c>
      <c r="K447" s="29"/>
      <c r="L447" s="28">
        <f>VLOOKUP($B447,'[2]Manual Rate Pages'!$B$8:$L$608,9,FALSE)</f>
        <v>1.38</v>
      </c>
      <c r="M447" s="28"/>
      <c r="N447" s="28">
        <f>VLOOKUP($B447,'[2]Manual Rate Pages'!$B$8:$L$608,11,FALSE)</f>
        <v>0.31</v>
      </c>
      <c r="O447" s="28"/>
      <c r="P447" s="10"/>
      <c r="Q447" s="10"/>
    </row>
    <row r="448" spans="1:17">
      <c r="A448" s="10"/>
      <c r="B448" s="26">
        <v>7529</v>
      </c>
      <c r="C448" s="27" t="s">
        <v>26</v>
      </c>
      <c r="D448" s="210" t="s">
        <v>555</v>
      </c>
      <c r="E448" s="27"/>
      <c r="F448" s="28">
        <v>12.5</v>
      </c>
      <c r="G448" s="28"/>
      <c r="H448" s="28">
        <f>VLOOKUP($B448,'[2]Manual Rate Pages'!$B$8:$L$608,5,FALSE)</f>
        <v>33.69</v>
      </c>
      <c r="I448" s="28"/>
      <c r="J448" s="213">
        <f>VLOOKUP($B448,'[2]Manual Rate Pages'!$B$8:$L$608,7,FALSE)</f>
        <v>1500</v>
      </c>
      <c r="K448" s="29"/>
      <c r="L448" s="28">
        <f>VLOOKUP($B448,'[2]Manual Rate Pages'!$B$8:$L$608,9,FALSE)</f>
        <v>5.81</v>
      </c>
      <c r="M448" s="28"/>
      <c r="N448" s="28">
        <f>VLOOKUP($B448,'[2]Manual Rate Pages'!$B$8:$L$608,11,FALSE)</f>
        <v>0.2</v>
      </c>
      <c r="O448" s="28"/>
      <c r="P448" s="10"/>
      <c r="Q448" s="10"/>
    </row>
    <row r="449" spans="1:17">
      <c r="A449" s="10"/>
      <c r="B449" s="26">
        <v>7538</v>
      </c>
      <c r="C449" s="27" t="s">
        <v>21</v>
      </c>
      <c r="D449" s="210" t="s">
        <v>555</v>
      </c>
      <c r="E449" s="27"/>
      <c r="F449" s="28">
        <v>6.71</v>
      </c>
      <c r="G449" s="28"/>
      <c r="H449" s="28">
        <f>VLOOKUP($B449,'[2]Manual Rate Pages'!$B$8:$L$608,5,FALSE)</f>
        <v>18.079999999999998</v>
      </c>
      <c r="I449" s="28"/>
      <c r="J449" s="213">
        <f>VLOOKUP($B449,'[2]Manual Rate Pages'!$B$8:$L$608,7,FALSE)</f>
        <v>1500</v>
      </c>
      <c r="K449" s="29"/>
      <c r="L449" s="28">
        <f>VLOOKUP($B449,'[2]Manual Rate Pages'!$B$8:$L$608,9,FALSE)</f>
        <v>3.12</v>
      </c>
      <c r="M449" s="28"/>
      <c r="N449" s="28">
        <f>VLOOKUP($B449,'[2]Manual Rate Pages'!$B$8:$L$608,11,FALSE)</f>
        <v>0.2</v>
      </c>
      <c r="O449" s="28"/>
      <c r="P449" s="10"/>
      <c r="Q449" s="10"/>
    </row>
    <row r="450" spans="1:17">
      <c r="A450" s="10"/>
      <c r="B450" s="26">
        <v>7539</v>
      </c>
      <c r="C450" s="27" t="s">
        <v>21</v>
      </c>
      <c r="D450" s="210" t="s">
        <v>558</v>
      </c>
      <c r="E450" s="27"/>
      <c r="F450" s="28">
        <v>1.25</v>
      </c>
      <c r="G450" s="28"/>
      <c r="H450" s="28">
        <f>VLOOKUP($B450,'[2]Manual Rate Pages'!$B$8:$L$608,5,FALSE)</f>
        <v>3.37</v>
      </c>
      <c r="I450" s="28"/>
      <c r="J450" s="213">
        <f>VLOOKUP($B450,'[2]Manual Rate Pages'!$B$8:$L$608,7,FALSE)</f>
        <v>834</v>
      </c>
      <c r="K450" s="29"/>
      <c r="L450" s="28">
        <f>VLOOKUP($B450,'[2]Manual Rate Pages'!$B$8:$L$608,9,FALSE)</f>
        <v>0.65</v>
      </c>
      <c r="M450" s="28"/>
      <c r="N450" s="28">
        <f>VLOOKUP($B450,'[2]Manual Rate Pages'!$B$8:$L$608,11,FALSE)</f>
        <v>0.22</v>
      </c>
      <c r="O450" s="28"/>
      <c r="P450" s="10"/>
      <c r="Q450" s="10"/>
    </row>
    <row r="451" spans="1:17">
      <c r="A451" s="10"/>
      <c r="B451" s="26">
        <v>7540</v>
      </c>
      <c r="C451" s="27" t="s">
        <v>21</v>
      </c>
      <c r="D451" s="210" t="s">
        <v>558</v>
      </c>
      <c r="E451" s="27"/>
      <c r="F451" s="28">
        <v>3.51</v>
      </c>
      <c r="G451" s="28"/>
      <c r="H451" s="28">
        <f>VLOOKUP($B451,'[2]Manual Rate Pages'!$B$8:$L$608,5,FALSE)</f>
        <v>9.4600000000000009</v>
      </c>
      <c r="I451" s="28"/>
      <c r="J451" s="213">
        <f>VLOOKUP($B451,'[2]Manual Rate Pages'!$B$8:$L$608,7,FALSE)</f>
        <v>1500</v>
      </c>
      <c r="K451" s="29"/>
      <c r="L451" s="28">
        <f>VLOOKUP($B451,'[2]Manual Rate Pages'!$B$8:$L$608,9,FALSE)</f>
        <v>1.64</v>
      </c>
      <c r="M451" s="28"/>
      <c r="N451" s="28">
        <f>VLOOKUP($B451,'[2]Manual Rate Pages'!$B$8:$L$608,11,FALSE)</f>
        <v>0.2</v>
      </c>
      <c r="O451" s="28"/>
      <c r="P451" s="10"/>
      <c r="Q451" s="10"/>
    </row>
    <row r="452" spans="1:17">
      <c r="A452" s="10"/>
      <c r="B452" s="26">
        <v>7580</v>
      </c>
      <c r="C452" s="27" t="s">
        <v>21</v>
      </c>
      <c r="D452" s="210" t="s">
        <v>558</v>
      </c>
      <c r="E452" s="27"/>
      <c r="F452" s="28">
        <v>2.29</v>
      </c>
      <c r="G452" s="28"/>
      <c r="H452" s="28">
        <f>VLOOKUP($B452,'[2]Manual Rate Pages'!$B$8:$L$608,5,FALSE)</f>
        <v>6.17</v>
      </c>
      <c r="I452" s="28"/>
      <c r="J452" s="213">
        <f>VLOOKUP($B452,'[2]Manual Rate Pages'!$B$8:$L$608,7,FALSE)</f>
        <v>1394</v>
      </c>
      <c r="K452" s="29"/>
      <c r="L452" s="28">
        <f>VLOOKUP($B452,'[2]Manual Rate Pages'!$B$8:$L$608,9,FALSE)</f>
        <v>1.26</v>
      </c>
      <c r="M452" s="28"/>
      <c r="N452" s="28">
        <f>VLOOKUP($B452,'[2]Manual Rate Pages'!$B$8:$L$608,11,FALSE)</f>
        <v>0.25</v>
      </c>
      <c r="O452" s="28"/>
      <c r="P452" s="10"/>
      <c r="Q452" s="10"/>
    </row>
    <row r="453" spans="1:17">
      <c r="A453" s="10"/>
      <c r="B453" s="26">
        <v>7590</v>
      </c>
      <c r="C453" s="27" t="s">
        <v>21</v>
      </c>
      <c r="D453" s="210" t="s">
        <v>558</v>
      </c>
      <c r="E453" s="27"/>
      <c r="F453" s="28">
        <v>2.66</v>
      </c>
      <c r="G453" s="28"/>
      <c r="H453" s="28">
        <f>VLOOKUP($B453,'[2]Manual Rate Pages'!$B$8:$L$608,5,FALSE)</f>
        <v>7.17</v>
      </c>
      <c r="I453" s="28"/>
      <c r="J453" s="213">
        <f>VLOOKUP($B453,'[2]Manual Rate Pages'!$B$8:$L$608,7,FALSE)</f>
        <v>1500</v>
      </c>
      <c r="K453" s="29"/>
      <c r="L453" s="28">
        <f>VLOOKUP($B453,'[2]Manual Rate Pages'!$B$8:$L$608,9,FALSE)</f>
        <v>1.57</v>
      </c>
      <c r="M453" s="28"/>
      <c r="N453" s="28">
        <f>VLOOKUP($B453,'[2]Manual Rate Pages'!$B$8:$L$608,11,FALSE)</f>
        <v>0.28000000000000003</v>
      </c>
      <c r="O453" s="28"/>
      <c r="P453" s="10"/>
      <c r="Q453" s="10"/>
    </row>
    <row r="454" spans="1:17">
      <c r="A454" s="10"/>
      <c r="B454" s="26">
        <v>7600</v>
      </c>
      <c r="C454" s="27" t="s">
        <v>21</v>
      </c>
      <c r="D454" s="210" t="s">
        <v>558</v>
      </c>
      <c r="E454" s="27"/>
      <c r="F454" s="28">
        <v>3.83</v>
      </c>
      <c r="G454" s="28"/>
      <c r="H454" s="28">
        <f>VLOOKUP($B454,'[2]Manual Rate Pages'!$B$8:$L$608,5,FALSE)</f>
        <v>10.32</v>
      </c>
      <c r="I454" s="28"/>
      <c r="J454" s="213">
        <f>VLOOKUP($B454,'[2]Manual Rate Pages'!$B$8:$L$608,7,FALSE)</f>
        <v>1500</v>
      </c>
      <c r="K454" s="29"/>
      <c r="L454" s="28">
        <f>VLOOKUP($B454,'[2]Manual Rate Pages'!$B$8:$L$608,9,FALSE)</f>
        <v>2.11</v>
      </c>
      <c r="M454" s="28"/>
      <c r="N454" s="28">
        <f>VLOOKUP($B454,'[2]Manual Rate Pages'!$B$8:$L$608,11,FALSE)</f>
        <v>0.25</v>
      </c>
      <c r="O454" s="28"/>
      <c r="P454" s="10"/>
      <c r="Q454" s="10"/>
    </row>
    <row r="455" spans="1:17">
      <c r="A455" s="10"/>
      <c r="B455" s="26">
        <v>7601</v>
      </c>
      <c r="C455" s="27" t="s">
        <v>21</v>
      </c>
      <c r="D455" s="210" t="s">
        <v>560</v>
      </c>
      <c r="E455" s="27"/>
      <c r="F455" s="28" t="s">
        <v>31</v>
      </c>
      <c r="G455" s="28"/>
      <c r="H455" s="28" t="str">
        <f>VLOOKUP($B455,'[2]Manual Rate Pages'!$B$8:$L$608,5,FALSE)</f>
        <v>–</v>
      </c>
      <c r="I455" s="28"/>
      <c r="J455" s="213" t="str">
        <f>VLOOKUP($B455,'[2]Manual Rate Pages'!$B$8:$L$608,7,FALSE)</f>
        <v>–</v>
      </c>
      <c r="K455" s="29"/>
      <c r="L455" s="28">
        <f>VLOOKUP($B455,'[2]Manual Rate Pages'!$B$8:$L$608,9,FALSE)</f>
        <v>2.11</v>
      </c>
      <c r="M455" s="28"/>
      <c r="N455" s="28">
        <f>VLOOKUP($B455,'[2]Manual Rate Pages'!$B$8:$L$608,11,FALSE)</f>
        <v>0.25</v>
      </c>
      <c r="O455" s="28"/>
      <c r="P455" s="10"/>
      <c r="Q455" s="10"/>
    </row>
    <row r="456" spans="1:17">
      <c r="A456" s="10"/>
      <c r="B456" s="26">
        <v>7605</v>
      </c>
      <c r="C456" s="27" t="s">
        <v>21</v>
      </c>
      <c r="D456" s="210" t="s">
        <v>555</v>
      </c>
      <c r="E456" s="27"/>
      <c r="F456" s="28">
        <v>1.81</v>
      </c>
      <c r="G456" s="28"/>
      <c r="H456" s="28">
        <f>VLOOKUP($B456,'[2]Manual Rate Pages'!$B$8:$L$608,5,FALSE)</f>
        <v>4.88</v>
      </c>
      <c r="I456" s="28"/>
      <c r="J456" s="213">
        <f>VLOOKUP($B456,'[2]Manual Rate Pages'!$B$8:$L$608,7,FALSE)</f>
        <v>1136</v>
      </c>
      <c r="K456" s="29"/>
      <c r="L456" s="28">
        <f>VLOOKUP($B456,'[2]Manual Rate Pages'!$B$8:$L$608,9,FALSE)</f>
        <v>0.99</v>
      </c>
      <c r="M456" s="28"/>
      <c r="N456" s="28">
        <f>VLOOKUP($B456,'[2]Manual Rate Pages'!$B$8:$L$608,11,FALSE)</f>
        <v>0.25</v>
      </c>
      <c r="O456" s="28"/>
      <c r="P456" s="10"/>
      <c r="Q456" s="10"/>
    </row>
    <row r="457" spans="1:17">
      <c r="A457" s="10"/>
      <c r="B457" s="26">
        <v>7610</v>
      </c>
      <c r="C457" s="27" t="s">
        <v>21</v>
      </c>
      <c r="D457" s="210" t="s">
        <v>556</v>
      </c>
      <c r="E457" s="27"/>
      <c r="F457" s="28">
        <v>0.46</v>
      </c>
      <c r="G457" s="28"/>
      <c r="H457" s="28">
        <f>VLOOKUP($B457,'[2]Manual Rate Pages'!$B$8:$L$608,5,FALSE)</f>
        <v>1.24</v>
      </c>
      <c r="I457" s="28"/>
      <c r="J457" s="213">
        <f>VLOOKUP($B457,'[2]Manual Rate Pages'!$B$8:$L$608,7,FALSE)</f>
        <v>408</v>
      </c>
      <c r="K457" s="29"/>
      <c r="L457" s="28">
        <f>VLOOKUP($B457,'[2]Manual Rate Pages'!$B$8:$L$608,9,FALSE)</f>
        <v>0.27</v>
      </c>
      <c r="M457" s="28"/>
      <c r="N457" s="28">
        <f>VLOOKUP($B457,'[2]Manual Rate Pages'!$B$8:$L$608,11,FALSE)</f>
        <v>0.28000000000000003</v>
      </c>
      <c r="O457" s="28"/>
      <c r="P457" s="10"/>
      <c r="Q457" s="10"/>
    </row>
    <row r="458" spans="1:17">
      <c r="A458" s="10"/>
      <c r="B458" s="26">
        <v>7611</v>
      </c>
      <c r="C458" s="27" t="s">
        <v>21</v>
      </c>
      <c r="D458" s="210" t="s">
        <v>560</v>
      </c>
      <c r="E458" s="27"/>
      <c r="F458" s="28" t="s">
        <v>31</v>
      </c>
      <c r="G458" s="28"/>
      <c r="H458" s="28" t="str">
        <f>VLOOKUP($B458,'[2]Manual Rate Pages'!$B$8:$L$608,5,FALSE)</f>
        <v>–</v>
      </c>
      <c r="I458" s="28"/>
      <c r="J458" s="213" t="str">
        <f>VLOOKUP($B458,'[2]Manual Rate Pages'!$B$8:$L$608,7,FALSE)</f>
        <v>–</v>
      </c>
      <c r="K458" s="29"/>
      <c r="L458" s="28">
        <f>VLOOKUP($B458,'[2]Manual Rate Pages'!$B$8:$L$608,9,FALSE)</f>
        <v>2.11</v>
      </c>
      <c r="M458" s="28"/>
      <c r="N458" s="28">
        <f>VLOOKUP($B458,'[2]Manual Rate Pages'!$B$8:$L$608,11,FALSE)</f>
        <v>0.25</v>
      </c>
      <c r="O458" s="28"/>
      <c r="P458" s="10"/>
      <c r="Q458" s="10"/>
    </row>
    <row r="459" spans="1:17">
      <c r="A459" s="10"/>
      <c r="B459" s="26">
        <v>7612</v>
      </c>
      <c r="C459" s="27" t="s">
        <v>21</v>
      </c>
      <c r="D459" s="210" t="s">
        <v>560</v>
      </c>
      <c r="E459" s="27"/>
      <c r="F459" s="28" t="s">
        <v>31</v>
      </c>
      <c r="G459" s="28"/>
      <c r="H459" s="28" t="str">
        <f>VLOOKUP($B459,'[2]Manual Rate Pages'!$B$8:$L$608,5,FALSE)</f>
        <v>–</v>
      </c>
      <c r="I459" s="28"/>
      <c r="J459" s="213" t="str">
        <f>VLOOKUP($B459,'[2]Manual Rate Pages'!$B$8:$L$608,7,FALSE)</f>
        <v>–</v>
      </c>
      <c r="K459" s="29"/>
      <c r="L459" s="28">
        <f>VLOOKUP($B459,'[2]Manual Rate Pages'!$B$8:$L$608,9,FALSE)</f>
        <v>2.11</v>
      </c>
      <c r="M459" s="28"/>
      <c r="N459" s="28">
        <f>VLOOKUP($B459,'[2]Manual Rate Pages'!$B$8:$L$608,11,FALSE)</f>
        <v>0.25</v>
      </c>
      <c r="O459" s="28"/>
      <c r="P459" s="10"/>
      <c r="Q459" s="10"/>
    </row>
    <row r="460" spans="1:17">
      <c r="A460" s="10"/>
      <c r="B460" s="26">
        <v>7613</v>
      </c>
      <c r="C460" s="27" t="s">
        <v>21</v>
      </c>
      <c r="D460" s="210" t="s">
        <v>560</v>
      </c>
      <c r="E460" s="27"/>
      <c r="F460" s="28" t="s">
        <v>31</v>
      </c>
      <c r="G460" s="28"/>
      <c r="H460" s="28" t="str">
        <f>VLOOKUP($B460,'[2]Manual Rate Pages'!$B$8:$L$608,5,FALSE)</f>
        <v>–</v>
      </c>
      <c r="I460" s="28"/>
      <c r="J460" s="213" t="str">
        <f>VLOOKUP($B460,'[2]Manual Rate Pages'!$B$8:$L$608,7,FALSE)</f>
        <v>–</v>
      </c>
      <c r="K460" s="29"/>
      <c r="L460" s="28">
        <f>VLOOKUP($B460,'[2]Manual Rate Pages'!$B$8:$L$608,9,FALSE)</f>
        <v>2.11</v>
      </c>
      <c r="M460" s="28"/>
      <c r="N460" s="28">
        <f>VLOOKUP($B460,'[2]Manual Rate Pages'!$B$8:$L$608,11,FALSE)</f>
        <v>0.25</v>
      </c>
      <c r="O460" s="28"/>
      <c r="P460" s="10"/>
      <c r="Q460" s="10"/>
    </row>
    <row r="461" spans="1:17">
      <c r="A461" s="10"/>
      <c r="B461" s="26">
        <v>7705</v>
      </c>
      <c r="C461" s="27" t="s">
        <v>21</v>
      </c>
      <c r="D461" s="210" t="s">
        <v>558</v>
      </c>
      <c r="E461" s="27"/>
      <c r="F461" s="28">
        <v>4.95</v>
      </c>
      <c r="G461" s="28"/>
      <c r="H461" s="28">
        <f>VLOOKUP($B461,'[2]Manual Rate Pages'!$B$8:$L$608,5,FALSE)</f>
        <v>13.34</v>
      </c>
      <c r="I461" s="28"/>
      <c r="J461" s="213">
        <f>VLOOKUP($B461,'[2]Manual Rate Pages'!$B$8:$L$608,7,FALSE)</f>
        <v>1500</v>
      </c>
      <c r="K461" s="29"/>
      <c r="L461" s="28">
        <f>VLOOKUP($B461,'[2]Manual Rate Pages'!$B$8:$L$608,9,FALSE)</f>
        <v>2.92</v>
      </c>
      <c r="M461" s="28"/>
      <c r="N461" s="28">
        <f>VLOOKUP($B461,'[2]Manual Rate Pages'!$B$8:$L$608,11,FALSE)</f>
        <v>0.28000000000000003</v>
      </c>
      <c r="O461" s="28"/>
      <c r="P461" s="10"/>
      <c r="Q461" s="10"/>
    </row>
    <row r="462" spans="1:17">
      <c r="A462" s="10"/>
      <c r="B462" s="26">
        <v>7710</v>
      </c>
      <c r="C462" s="27" t="s">
        <v>21</v>
      </c>
      <c r="D462" s="210" t="s">
        <v>558</v>
      </c>
      <c r="E462" s="27"/>
      <c r="F462" s="28">
        <v>2.63</v>
      </c>
      <c r="G462" s="28"/>
      <c r="H462" s="28">
        <f>VLOOKUP($B462,'[2]Manual Rate Pages'!$B$8:$L$608,5,FALSE)</f>
        <v>7.09</v>
      </c>
      <c r="I462" s="28"/>
      <c r="J462" s="213">
        <f>VLOOKUP($B462,'[2]Manual Rate Pages'!$B$8:$L$608,7,FALSE)</f>
        <v>1500</v>
      </c>
      <c r="K462" s="29"/>
      <c r="L462" s="28">
        <f>VLOOKUP($B462,'[2]Manual Rate Pages'!$B$8:$L$608,9,FALSE)</f>
        <v>1.36</v>
      </c>
      <c r="M462" s="28"/>
      <c r="N462" s="28">
        <f>VLOOKUP($B462,'[2]Manual Rate Pages'!$B$8:$L$608,11,FALSE)</f>
        <v>0.22</v>
      </c>
      <c r="O462" s="28"/>
      <c r="P462" s="10"/>
      <c r="Q462" s="10"/>
    </row>
    <row r="463" spans="1:17">
      <c r="A463" s="10"/>
      <c r="B463" s="26">
        <v>7711</v>
      </c>
      <c r="C463" s="27" t="s">
        <v>21</v>
      </c>
      <c r="D463" s="210" t="s">
        <v>558</v>
      </c>
      <c r="E463" s="27"/>
      <c r="F463" s="28">
        <v>2.63</v>
      </c>
      <c r="G463" s="28"/>
      <c r="H463" s="28">
        <f>VLOOKUP($B463,'[2]Manual Rate Pages'!$B$8:$L$608,5,FALSE)</f>
        <v>7.09</v>
      </c>
      <c r="I463" s="28"/>
      <c r="J463" s="213">
        <f>VLOOKUP($B463,'[2]Manual Rate Pages'!$B$8:$L$608,7,FALSE)</f>
        <v>1500</v>
      </c>
      <c r="K463" s="29"/>
      <c r="L463" s="28">
        <f>VLOOKUP($B463,'[2]Manual Rate Pages'!$B$8:$L$608,9,FALSE)</f>
        <v>1.36</v>
      </c>
      <c r="M463" s="28"/>
      <c r="N463" s="28">
        <f>VLOOKUP($B463,'[2]Manual Rate Pages'!$B$8:$L$608,11,FALSE)</f>
        <v>0.22</v>
      </c>
      <c r="O463" s="28"/>
      <c r="P463" s="10"/>
      <c r="Q463" s="10"/>
    </row>
    <row r="464" spans="1:17">
      <c r="A464" s="10"/>
      <c r="B464" s="26">
        <v>7720</v>
      </c>
      <c r="C464" s="27" t="s">
        <v>26</v>
      </c>
      <c r="D464" s="210" t="s">
        <v>558</v>
      </c>
      <c r="E464" s="27"/>
      <c r="F464" s="28">
        <v>1.63</v>
      </c>
      <c r="G464" s="28"/>
      <c r="H464" s="28">
        <f>VLOOKUP($B464,'[2]Manual Rate Pages'!$B$8:$L$608,5,FALSE)</f>
        <v>4.3899999999999997</v>
      </c>
      <c r="I464" s="28"/>
      <c r="J464" s="213">
        <f>VLOOKUP($B464,'[2]Manual Rate Pages'!$B$8:$L$608,7,FALSE)</f>
        <v>1038</v>
      </c>
      <c r="K464" s="29"/>
      <c r="L464" s="28">
        <f>VLOOKUP($B464,'[2]Manual Rate Pages'!$B$8:$L$608,9,FALSE)</f>
        <v>0.89</v>
      </c>
      <c r="M464" s="28"/>
      <c r="N464" s="28">
        <f>VLOOKUP($B464,'[2]Manual Rate Pages'!$B$8:$L$608,11,FALSE)</f>
        <v>0.25</v>
      </c>
      <c r="O464" s="28"/>
      <c r="P464" s="10"/>
      <c r="Q464" s="10"/>
    </row>
    <row r="465" spans="1:17">
      <c r="A465" s="10"/>
      <c r="B465" s="26">
        <v>7723</v>
      </c>
      <c r="C465" s="27" t="s">
        <v>26</v>
      </c>
      <c r="D465" s="210" t="s">
        <v>558</v>
      </c>
      <c r="E465" s="27"/>
      <c r="F465" s="28">
        <v>1.87</v>
      </c>
      <c r="G465" s="28"/>
      <c r="H465" s="28">
        <f>VLOOKUP($B465,'[2]Manual Rate Pages'!$B$8:$L$608,5,FALSE)</f>
        <v>5.04</v>
      </c>
      <c r="I465" s="28"/>
      <c r="J465" s="213">
        <f>VLOOKUP($B465,'[2]Manual Rate Pages'!$B$8:$L$608,7,FALSE)</f>
        <v>1168</v>
      </c>
      <c r="K465" s="29"/>
      <c r="L465" s="28">
        <f>VLOOKUP($B465,'[2]Manual Rate Pages'!$B$8:$L$608,9,FALSE)</f>
        <v>0.87</v>
      </c>
      <c r="M465" s="28"/>
      <c r="N465" s="28">
        <f>VLOOKUP($B465,'[2]Manual Rate Pages'!$B$8:$L$608,11,FALSE)</f>
        <v>0.2</v>
      </c>
      <c r="O465" s="28"/>
      <c r="P465" s="10"/>
      <c r="Q465" s="10"/>
    </row>
    <row r="466" spans="1:17">
      <c r="A466" s="10"/>
      <c r="B466" s="26">
        <v>7855</v>
      </c>
      <c r="C466" s="27" t="s">
        <v>21</v>
      </c>
      <c r="D466" s="210" t="s">
        <v>555</v>
      </c>
      <c r="E466" s="27"/>
      <c r="F466" s="28">
        <v>2.5</v>
      </c>
      <c r="G466" s="28"/>
      <c r="H466" s="28">
        <f>VLOOKUP($B466,'[2]Manual Rate Pages'!$B$8:$L$608,5,FALSE)</f>
        <v>6.74</v>
      </c>
      <c r="I466" s="28"/>
      <c r="J466" s="213">
        <f>VLOOKUP($B466,'[2]Manual Rate Pages'!$B$8:$L$608,7,FALSE)</f>
        <v>1500</v>
      </c>
      <c r="K466" s="29"/>
      <c r="L466" s="28">
        <f>VLOOKUP($B466,'[2]Manual Rate Pages'!$B$8:$L$608,9,FALSE)</f>
        <v>1.37</v>
      </c>
      <c r="M466" s="28"/>
      <c r="N466" s="28">
        <f>VLOOKUP($B466,'[2]Manual Rate Pages'!$B$8:$L$608,11,FALSE)</f>
        <v>0.25</v>
      </c>
      <c r="O466" s="28"/>
      <c r="P466" s="10"/>
      <c r="Q466" s="10"/>
    </row>
    <row r="467" spans="1:17">
      <c r="A467" s="10"/>
      <c r="B467" s="26">
        <v>8001</v>
      </c>
      <c r="C467" s="27" t="s">
        <v>21</v>
      </c>
      <c r="D467" s="210" t="s">
        <v>557</v>
      </c>
      <c r="E467" s="27"/>
      <c r="F467" s="28">
        <v>1.67</v>
      </c>
      <c r="G467" s="28"/>
      <c r="H467" s="28">
        <f>VLOOKUP($B467,'[2]Manual Rate Pages'!$B$8:$L$608,5,FALSE)</f>
        <v>4.5</v>
      </c>
      <c r="I467" s="28"/>
      <c r="J467" s="213">
        <f>VLOOKUP($B467,'[2]Manual Rate Pages'!$B$8:$L$608,7,FALSE)</f>
        <v>1060</v>
      </c>
      <c r="K467" s="29"/>
      <c r="L467" s="28">
        <f>VLOOKUP($B467,'[2]Manual Rate Pages'!$B$8:$L$608,9,FALSE)</f>
        <v>1.08</v>
      </c>
      <c r="M467" s="28"/>
      <c r="N467" s="28">
        <f>VLOOKUP($B467,'[2]Manual Rate Pages'!$B$8:$L$608,11,FALSE)</f>
        <v>0.35</v>
      </c>
      <c r="O467" s="28"/>
      <c r="P467" s="10"/>
      <c r="Q467" s="10"/>
    </row>
    <row r="468" spans="1:17">
      <c r="A468" s="10"/>
      <c r="B468" s="26">
        <v>8002</v>
      </c>
      <c r="C468" s="27" t="s">
        <v>21</v>
      </c>
      <c r="D468" s="210" t="s">
        <v>557</v>
      </c>
      <c r="E468" s="27"/>
      <c r="F468" s="28">
        <v>1.41</v>
      </c>
      <c r="G468" s="28"/>
      <c r="H468" s="28">
        <f>VLOOKUP($B468,'[2]Manual Rate Pages'!$B$8:$L$608,5,FALSE)</f>
        <v>3.8</v>
      </c>
      <c r="I468" s="28"/>
      <c r="J468" s="213">
        <f>VLOOKUP($B468,'[2]Manual Rate Pages'!$B$8:$L$608,7,FALSE)</f>
        <v>920</v>
      </c>
      <c r="K468" s="29"/>
      <c r="L468" s="28">
        <f>VLOOKUP($B468,'[2]Manual Rate Pages'!$B$8:$L$608,9,FALSE)</f>
        <v>0.88</v>
      </c>
      <c r="M468" s="28"/>
      <c r="N468" s="28">
        <f>VLOOKUP($B468,'[2]Manual Rate Pages'!$B$8:$L$608,11,FALSE)</f>
        <v>0.31</v>
      </c>
      <c r="O468" s="28"/>
      <c r="P468" s="10"/>
      <c r="Q468" s="10"/>
    </row>
    <row r="469" spans="1:17">
      <c r="A469" s="10"/>
      <c r="B469" s="26">
        <v>8006</v>
      </c>
      <c r="C469" s="27" t="s">
        <v>21</v>
      </c>
      <c r="D469" s="210" t="s">
        <v>557</v>
      </c>
      <c r="E469" s="27"/>
      <c r="F469" s="28">
        <v>1.97</v>
      </c>
      <c r="G469" s="28"/>
      <c r="H469" s="28">
        <f>VLOOKUP($B469,'[2]Manual Rate Pages'!$B$8:$L$608,5,FALSE)</f>
        <v>5.31</v>
      </c>
      <c r="I469" s="28"/>
      <c r="J469" s="213">
        <f>VLOOKUP($B469,'[2]Manual Rate Pages'!$B$8:$L$608,7,FALSE)</f>
        <v>1222</v>
      </c>
      <c r="K469" s="29"/>
      <c r="L469" s="28">
        <f>VLOOKUP($B469,'[2]Manual Rate Pages'!$B$8:$L$608,9,FALSE)</f>
        <v>1.23</v>
      </c>
      <c r="M469" s="28"/>
      <c r="N469" s="28">
        <f>VLOOKUP($B469,'[2]Manual Rate Pages'!$B$8:$L$608,11,FALSE)</f>
        <v>0.31</v>
      </c>
      <c r="O469" s="28"/>
      <c r="P469" s="10"/>
      <c r="Q469" s="10"/>
    </row>
    <row r="470" spans="1:17">
      <c r="A470" s="10"/>
      <c r="B470" s="26">
        <v>8008</v>
      </c>
      <c r="C470" s="27" t="s">
        <v>21</v>
      </c>
      <c r="D470" s="210" t="s">
        <v>557</v>
      </c>
      <c r="E470" s="27"/>
      <c r="F470" s="28">
        <v>0.9</v>
      </c>
      <c r="G470" s="28"/>
      <c r="H470" s="28">
        <f>VLOOKUP($B470,'[2]Manual Rate Pages'!$B$8:$L$608,5,FALSE)</f>
        <v>2.4300000000000002</v>
      </c>
      <c r="I470" s="28"/>
      <c r="J470" s="213">
        <f>VLOOKUP($B470,'[2]Manual Rate Pages'!$B$8:$L$608,7,FALSE)</f>
        <v>646</v>
      </c>
      <c r="K470" s="29"/>
      <c r="L470" s="28">
        <f>VLOOKUP($B470,'[2]Manual Rate Pages'!$B$8:$L$608,9,FALSE)</f>
        <v>0.57999999999999996</v>
      </c>
      <c r="M470" s="28"/>
      <c r="N470" s="28">
        <f>VLOOKUP($B470,'[2]Manual Rate Pages'!$B$8:$L$608,11,FALSE)</f>
        <v>0.35</v>
      </c>
      <c r="O470" s="28"/>
      <c r="P470" s="10"/>
      <c r="Q470" s="10"/>
    </row>
    <row r="471" spans="1:17">
      <c r="A471" s="10"/>
      <c r="B471" s="26">
        <v>8010</v>
      </c>
      <c r="C471" s="27" t="s">
        <v>21</v>
      </c>
      <c r="D471" s="210" t="s">
        <v>557</v>
      </c>
      <c r="E471" s="27"/>
      <c r="F471" s="28">
        <v>1.0900000000000001</v>
      </c>
      <c r="G471" s="28"/>
      <c r="H471" s="28">
        <f>VLOOKUP($B471,'[2]Manual Rate Pages'!$B$8:$L$608,5,FALSE)</f>
        <v>2.94</v>
      </c>
      <c r="I471" s="28"/>
      <c r="J471" s="213">
        <f>VLOOKUP($B471,'[2]Manual Rate Pages'!$B$8:$L$608,7,FALSE)</f>
        <v>748</v>
      </c>
      <c r="K471" s="29"/>
      <c r="L471" s="28">
        <f>VLOOKUP($B471,'[2]Manual Rate Pages'!$B$8:$L$608,9,FALSE)</f>
        <v>0.71</v>
      </c>
      <c r="M471" s="28"/>
      <c r="N471" s="28">
        <f>VLOOKUP($B471,'[2]Manual Rate Pages'!$B$8:$L$608,11,FALSE)</f>
        <v>0.35</v>
      </c>
      <c r="O471" s="28"/>
      <c r="P471" s="10"/>
      <c r="Q471" s="10"/>
    </row>
    <row r="472" spans="1:17">
      <c r="A472" s="10"/>
      <c r="B472" s="26">
        <v>8013</v>
      </c>
      <c r="C472" s="27" t="s">
        <v>21</v>
      </c>
      <c r="D472" s="210" t="s">
        <v>557</v>
      </c>
      <c r="E472" s="27"/>
      <c r="F472" s="28">
        <v>0.28999999999999998</v>
      </c>
      <c r="G472" s="28"/>
      <c r="H472" s="28">
        <f>VLOOKUP($B472,'[2]Manual Rate Pages'!$B$8:$L$608,5,FALSE)</f>
        <v>0.78</v>
      </c>
      <c r="I472" s="28"/>
      <c r="J472" s="213">
        <f>VLOOKUP($B472,'[2]Manual Rate Pages'!$B$8:$L$608,7,FALSE)</f>
        <v>316</v>
      </c>
      <c r="K472" s="29"/>
      <c r="L472" s="28">
        <f>VLOOKUP($B472,'[2]Manual Rate Pages'!$B$8:$L$608,9,FALSE)</f>
        <v>0.18</v>
      </c>
      <c r="M472" s="28"/>
      <c r="N472" s="28">
        <f>VLOOKUP($B472,'[2]Manual Rate Pages'!$B$8:$L$608,11,FALSE)</f>
        <v>0.31</v>
      </c>
      <c r="O472" s="28"/>
      <c r="P472" s="10"/>
      <c r="Q472" s="10"/>
    </row>
    <row r="473" spans="1:17">
      <c r="A473" s="10"/>
      <c r="B473" s="26">
        <v>8015</v>
      </c>
      <c r="C473" s="27" t="s">
        <v>21</v>
      </c>
      <c r="D473" s="210" t="s">
        <v>557</v>
      </c>
      <c r="E473" s="27"/>
      <c r="F473" s="28">
        <v>0.77</v>
      </c>
      <c r="G473" s="28"/>
      <c r="H473" s="28">
        <f>VLOOKUP($B473,'[2]Manual Rate Pages'!$B$8:$L$608,5,FALSE)</f>
        <v>2.08</v>
      </c>
      <c r="I473" s="28"/>
      <c r="J473" s="213">
        <f>VLOOKUP($B473,'[2]Manual Rate Pages'!$B$8:$L$608,7,FALSE)</f>
        <v>576</v>
      </c>
      <c r="K473" s="29"/>
      <c r="L473" s="28">
        <f>VLOOKUP($B473,'[2]Manual Rate Pages'!$B$8:$L$608,9,FALSE)</f>
        <v>0.48</v>
      </c>
      <c r="M473" s="28"/>
      <c r="N473" s="28">
        <f>VLOOKUP($B473,'[2]Manual Rate Pages'!$B$8:$L$608,11,FALSE)</f>
        <v>0.31</v>
      </c>
      <c r="O473" s="28"/>
      <c r="P473" s="10"/>
      <c r="Q473" s="10"/>
    </row>
    <row r="474" spans="1:17">
      <c r="A474" s="10"/>
      <c r="B474" s="26">
        <v>8017</v>
      </c>
      <c r="C474" s="27" t="s">
        <v>21</v>
      </c>
      <c r="D474" s="210" t="s">
        <v>557</v>
      </c>
      <c r="E474" s="27"/>
      <c r="F474" s="28">
        <v>1.0900000000000001</v>
      </c>
      <c r="G474" s="28"/>
      <c r="H474" s="28">
        <f>VLOOKUP($B474,'[2]Manual Rate Pages'!$B$8:$L$608,5,FALSE)</f>
        <v>2.94</v>
      </c>
      <c r="I474" s="28"/>
      <c r="J474" s="213">
        <f>VLOOKUP($B474,'[2]Manual Rate Pages'!$B$8:$L$608,7,FALSE)</f>
        <v>748</v>
      </c>
      <c r="K474" s="29"/>
      <c r="L474" s="28">
        <f>VLOOKUP($B474,'[2]Manual Rate Pages'!$B$8:$L$608,9,FALSE)</f>
        <v>0.71</v>
      </c>
      <c r="M474" s="28"/>
      <c r="N474" s="28">
        <f>VLOOKUP($B474,'[2]Manual Rate Pages'!$B$8:$L$608,11,FALSE)</f>
        <v>0.35</v>
      </c>
      <c r="O474" s="28"/>
      <c r="P474" s="10"/>
      <c r="Q474" s="10"/>
    </row>
    <row r="475" spans="1:17">
      <c r="A475" s="10"/>
      <c r="B475" s="26">
        <v>8018</v>
      </c>
      <c r="C475" s="27" t="s">
        <v>21</v>
      </c>
      <c r="D475" s="210" t="s">
        <v>557</v>
      </c>
      <c r="E475" s="27"/>
      <c r="F475" s="28">
        <v>1.68</v>
      </c>
      <c r="G475" s="28"/>
      <c r="H475" s="28">
        <f>VLOOKUP($B475,'[2]Manual Rate Pages'!$B$8:$L$608,5,FALSE)</f>
        <v>4.53</v>
      </c>
      <c r="I475" s="28"/>
      <c r="J475" s="213">
        <f>VLOOKUP($B475,'[2]Manual Rate Pages'!$B$8:$L$608,7,FALSE)</f>
        <v>1066</v>
      </c>
      <c r="K475" s="29"/>
      <c r="L475" s="28">
        <f>VLOOKUP($B475,'[2]Manual Rate Pages'!$B$8:$L$608,9,FALSE)</f>
        <v>1.0900000000000001</v>
      </c>
      <c r="M475" s="28"/>
      <c r="N475" s="28">
        <f>VLOOKUP($B475,'[2]Manual Rate Pages'!$B$8:$L$608,11,FALSE)</f>
        <v>0.35</v>
      </c>
      <c r="O475" s="28"/>
      <c r="P475" s="10"/>
      <c r="Q475" s="10"/>
    </row>
    <row r="476" spans="1:17">
      <c r="A476" s="10"/>
      <c r="B476" s="26">
        <v>8021</v>
      </c>
      <c r="C476" s="27" t="s">
        <v>21</v>
      </c>
      <c r="D476" s="210" t="s">
        <v>557</v>
      </c>
      <c r="E476" s="27"/>
      <c r="F476" s="28">
        <v>1.59</v>
      </c>
      <c r="G476" s="28"/>
      <c r="H476" s="28">
        <f>VLOOKUP($B476,'[2]Manual Rate Pages'!$B$8:$L$608,5,FALSE)</f>
        <v>4.29</v>
      </c>
      <c r="I476" s="28"/>
      <c r="J476" s="213">
        <f>VLOOKUP($B476,'[2]Manual Rate Pages'!$B$8:$L$608,7,FALSE)</f>
        <v>1018</v>
      </c>
      <c r="K476" s="29"/>
      <c r="L476" s="28">
        <f>VLOOKUP($B476,'[2]Manual Rate Pages'!$B$8:$L$608,9,FALSE)</f>
        <v>0.99</v>
      </c>
      <c r="M476" s="28"/>
      <c r="N476" s="28">
        <f>VLOOKUP($B476,'[2]Manual Rate Pages'!$B$8:$L$608,11,FALSE)</f>
        <v>0.31</v>
      </c>
      <c r="O476" s="28"/>
      <c r="P476" s="10"/>
      <c r="Q476" s="10"/>
    </row>
    <row r="477" spans="1:17">
      <c r="A477" s="10"/>
      <c r="B477" s="26">
        <v>8031</v>
      </c>
      <c r="C477" s="27" t="s">
        <v>21</v>
      </c>
      <c r="D477" s="210" t="s">
        <v>557</v>
      </c>
      <c r="E477" s="27"/>
      <c r="F477" s="28">
        <v>2.39</v>
      </c>
      <c r="G477" s="28"/>
      <c r="H477" s="28">
        <f>VLOOKUP($B477,'[2]Manual Rate Pages'!$B$8:$L$608,5,FALSE)</f>
        <v>6.44</v>
      </c>
      <c r="I477" s="28"/>
      <c r="J477" s="213">
        <f>VLOOKUP($B477,'[2]Manual Rate Pages'!$B$8:$L$608,7,FALSE)</f>
        <v>1448</v>
      </c>
      <c r="K477" s="29"/>
      <c r="L477" s="28">
        <f>VLOOKUP($B477,'[2]Manual Rate Pages'!$B$8:$L$608,9,FALSE)</f>
        <v>1.49</v>
      </c>
      <c r="M477" s="28"/>
      <c r="N477" s="28">
        <f>VLOOKUP($B477,'[2]Manual Rate Pages'!$B$8:$L$608,11,FALSE)</f>
        <v>0.31</v>
      </c>
      <c r="O477" s="28"/>
      <c r="P477" s="10"/>
      <c r="Q477" s="10"/>
    </row>
    <row r="478" spans="1:17">
      <c r="A478" s="10"/>
      <c r="B478" s="26">
        <v>8032</v>
      </c>
      <c r="C478" s="27" t="s">
        <v>21</v>
      </c>
      <c r="D478" s="210" t="s">
        <v>557</v>
      </c>
      <c r="E478" s="27"/>
      <c r="F478" s="28">
        <v>1.42</v>
      </c>
      <c r="G478" s="28"/>
      <c r="H478" s="28">
        <f>VLOOKUP($B478,'[2]Manual Rate Pages'!$B$8:$L$608,5,FALSE)</f>
        <v>3.83</v>
      </c>
      <c r="I478" s="28"/>
      <c r="J478" s="213">
        <f>VLOOKUP($B478,'[2]Manual Rate Pages'!$B$8:$L$608,7,FALSE)</f>
        <v>926</v>
      </c>
      <c r="K478" s="29"/>
      <c r="L478" s="28">
        <f>VLOOKUP($B478,'[2]Manual Rate Pages'!$B$8:$L$608,9,FALSE)</f>
        <v>0.92</v>
      </c>
      <c r="M478" s="28"/>
      <c r="N478" s="28">
        <f>VLOOKUP($B478,'[2]Manual Rate Pages'!$B$8:$L$608,11,FALSE)</f>
        <v>0.35</v>
      </c>
      <c r="O478" s="28"/>
      <c r="P478" s="10"/>
      <c r="Q478" s="10"/>
    </row>
    <row r="479" spans="1:17">
      <c r="A479" s="10"/>
      <c r="B479" s="26">
        <v>8033</v>
      </c>
      <c r="C479" s="27" t="s">
        <v>21</v>
      </c>
      <c r="D479" s="210" t="s">
        <v>557</v>
      </c>
      <c r="E479" s="27"/>
      <c r="F479" s="28">
        <v>1.08</v>
      </c>
      <c r="G479" s="28"/>
      <c r="H479" s="28">
        <f>VLOOKUP($B479,'[2]Manual Rate Pages'!$B$8:$L$608,5,FALSE)</f>
        <v>2.91</v>
      </c>
      <c r="I479" s="28"/>
      <c r="J479" s="213">
        <f>VLOOKUP($B479,'[2]Manual Rate Pages'!$B$8:$L$608,7,FALSE)</f>
        <v>742</v>
      </c>
      <c r="K479" s="29"/>
      <c r="L479" s="28">
        <f>VLOOKUP($B479,'[2]Manual Rate Pages'!$B$8:$L$608,9,FALSE)</f>
        <v>0.67</v>
      </c>
      <c r="M479" s="28"/>
      <c r="N479" s="28">
        <f>VLOOKUP($B479,'[2]Manual Rate Pages'!$B$8:$L$608,11,FALSE)</f>
        <v>0.31</v>
      </c>
      <c r="O479" s="28"/>
      <c r="P479" s="10"/>
      <c r="Q479" s="10"/>
    </row>
    <row r="480" spans="1:17">
      <c r="A480" s="10"/>
      <c r="B480" s="26">
        <v>8037</v>
      </c>
      <c r="C480" s="27" t="s">
        <v>21</v>
      </c>
      <c r="D480" s="210" t="s">
        <v>557</v>
      </c>
      <c r="E480" s="27"/>
      <c r="F480" s="28">
        <v>1.85</v>
      </c>
      <c r="G480" s="28"/>
      <c r="H480" s="28">
        <f>VLOOKUP($B480,'[2]Manual Rate Pages'!$B$8:$L$608,5,FALSE)</f>
        <v>4.99</v>
      </c>
      <c r="I480" s="28"/>
      <c r="J480" s="213">
        <f>VLOOKUP($B480,'[2]Manual Rate Pages'!$B$8:$L$608,7,FALSE)</f>
        <v>1158</v>
      </c>
      <c r="K480" s="29"/>
      <c r="L480" s="28">
        <f>VLOOKUP($B480,'[2]Manual Rate Pages'!$B$8:$L$608,9,FALSE)</f>
        <v>1.19</v>
      </c>
      <c r="M480" s="28"/>
      <c r="N480" s="28">
        <f>VLOOKUP($B480,'[2]Manual Rate Pages'!$B$8:$L$608,11,FALSE)</f>
        <v>0.35</v>
      </c>
      <c r="O480" s="28"/>
      <c r="P480" s="10"/>
      <c r="Q480" s="10"/>
    </row>
    <row r="481" spans="1:17">
      <c r="A481" s="10"/>
      <c r="B481" s="26">
        <v>8039</v>
      </c>
      <c r="C481" s="27" t="s">
        <v>21</v>
      </c>
      <c r="D481" s="210" t="s">
        <v>557</v>
      </c>
      <c r="E481" s="27"/>
      <c r="F481" s="28">
        <v>1.1299999999999999</v>
      </c>
      <c r="G481" s="28"/>
      <c r="H481" s="28">
        <f>VLOOKUP($B481,'[2]Manual Rate Pages'!$B$8:$L$608,5,FALSE)</f>
        <v>3.05</v>
      </c>
      <c r="I481" s="28"/>
      <c r="J481" s="213">
        <f>VLOOKUP($B481,'[2]Manual Rate Pages'!$B$8:$L$608,7,FALSE)</f>
        <v>770</v>
      </c>
      <c r="K481" s="29"/>
      <c r="L481" s="28">
        <f>VLOOKUP($B481,'[2]Manual Rate Pages'!$B$8:$L$608,9,FALSE)</f>
        <v>0.73</v>
      </c>
      <c r="M481" s="28"/>
      <c r="N481" s="28">
        <f>VLOOKUP($B481,'[2]Manual Rate Pages'!$B$8:$L$608,11,FALSE)</f>
        <v>0.35</v>
      </c>
      <c r="O481" s="28"/>
      <c r="P481" s="10"/>
      <c r="Q481" s="10"/>
    </row>
    <row r="482" spans="1:17">
      <c r="A482" s="10"/>
      <c r="B482" s="26">
        <v>8044</v>
      </c>
      <c r="C482" s="27" t="s">
        <v>21</v>
      </c>
      <c r="D482" s="210" t="s">
        <v>557</v>
      </c>
      <c r="E482" s="27"/>
      <c r="F482" s="28">
        <v>2.39</v>
      </c>
      <c r="G482" s="28"/>
      <c r="H482" s="28">
        <f>VLOOKUP($B482,'[2]Manual Rate Pages'!$B$8:$L$608,5,FALSE)</f>
        <v>6.44</v>
      </c>
      <c r="I482" s="28"/>
      <c r="J482" s="213">
        <f>VLOOKUP($B482,'[2]Manual Rate Pages'!$B$8:$L$608,7,FALSE)</f>
        <v>1448</v>
      </c>
      <c r="K482" s="29"/>
      <c r="L482" s="28">
        <f>VLOOKUP($B482,'[2]Manual Rate Pages'!$B$8:$L$608,9,FALSE)</f>
        <v>1.41</v>
      </c>
      <c r="M482" s="28"/>
      <c r="N482" s="28">
        <f>VLOOKUP($B482,'[2]Manual Rate Pages'!$B$8:$L$608,11,FALSE)</f>
        <v>0.28000000000000003</v>
      </c>
      <c r="O482" s="28"/>
      <c r="P482" s="10"/>
      <c r="Q482" s="10"/>
    </row>
    <row r="483" spans="1:17">
      <c r="A483" s="10"/>
      <c r="B483" s="26">
        <v>8045</v>
      </c>
      <c r="C483" s="27" t="s">
        <v>21</v>
      </c>
      <c r="D483" s="210" t="s">
        <v>557</v>
      </c>
      <c r="E483" s="27"/>
      <c r="F483" s="28">
        <v>0.48</v>
      </c>
      <c r="G483" s="28"/>
      <c r="H483" s="28">
        <f>VLOOKUP($B483,'[2]Manual Rate Pages'!$B$8:$L$608,5,FALSE)</f>
        <v>1.29</v>
      </c>
      <c r="I483" s="28"/>
      <c r="J483" s="213">
        <f>VLOOKUP($B483,'[2]Manual Rate Pages'!$B$8:$L$608,7,FALSE)</f>
        <v>418</v>
      </c>
      <c r="K483" s="29"/>
      <c r="L483" s="28">
        <f>VLOOKUP($B483,'[2]Manual Rate Pages'!$B$8:$L$608,9,FALSE)</f>
        <v>0.31</v>
      </c>
      <c r="M483" s="28"/>
      <c r="N483" s="28">
        <f>VLOOKUP($B483,'[2]Manual Rate Pages'!$B$8:$L$608,11,FALSE)</f>
        <v>0.35</v>
      </c>
      <c r="O483" s="28"/>
      <c r="P483" s="10"/>
      <c r="Q483" s="10"/>
    </row>
    <row r="484" spans="1:17">
      <c r="A484" s="10"/>
      <c r="B484" s="26">
        <v>8046</v>
      </c>
      <c r="C484" s="27" t="s">
        <v>21</v>
      </c>
      <c r="D484" s="210" t="s">
        <v>557</v>
      </c>
      <c r="E484" s="27"/>
      <c r="F484" s="28">
        <v>1.57</v>
      </c>
      <c r="G484" s="28"/>
      <c r="H484" s="28">
        <f>VLOOKUP($B484,'[2]Manual Rate Pages'!$B$8:$L$608,5,FALSE)</f>
        <v>4.2300000000000004</v>
      </c>
      <c r="I484" s="28"/>
      <c r="J484" s="213">
        <f>VLOOKUP($B484,'[2]Manual Rate Pages'!$B$8:$L$608,7,FALSE)</f>
        <v>1006</v>
      </c>
      <c r="K484" s="29"/>
      <c r="L484" s="28">
        <f>VLOOKUP($B484,'[2]Manual Rate Pages'!$B$8:$L$608,9,FALSE)</f>
        <v>0.98</v>
      </c>
      <c r="M484" s="28"/>
      <c r="N484" s="28">
        <f>VLOOKUP($B484,'[2]Manual Rate Pages'!$B$8:$L$608,11,FALSE)</f>
        <v>0.31</v>
      </c>
      <c r="O484" s="28"/>
      <c r="P484" s="10"/>
      <c r="Q484" s="10"/>
    </row>
    <row r="485" spans="1:17">
      <c r="A485" s="10"/>
      <c r="B485" s="26">
        <v>8047</v>
      </c>
      <c r="C485" s="27" t="s">
        <v>21</v>
      </c>
      <c r="D485" s="210" t="s">
        <v>557</v>
      </c>
      <c r="E485" s="27"/>
      <c r="F485" s="28">
        <v>0.75</v>
      </c>
      <c r="G485" s="28"/>
      <c r="H485" s="28">
        <f>VLOOKUP($B485,'[2]Manual Rate Pages'!$B$8:$L$608,5,FALSE)</f>
        <v>2.02</v>
      </c>
      <c r="I485" s="28"/>
      <c r="J485" s="213">
        <f>VLOOKUP($B485,'[2]Manual Rate Pages'!$B$8:$L$608,7,FALSE)</f>
        <v>564</v>
      </c>
      <c r="K485" s="29"/>
      <c r="L485" s="28">
        <f>VLOOKUP($B485,'[2]Manual Rate Pages'!$B$8:$L$608,9,FALSE)</f>
        <v>0.48</v>
      </c>
      <c r="M485" s="28"/>
      <c r="N485" s="28">
        <f>VLOOKUP($B485,'[2]Manual Rate Pages'!$B$8:$L$608,11,FALSE)</f>
        <v>0.35</v>
      </c>
      <c r="O485" s="28"/>
      <c r="P485" s="10"/>
      <c r="Q485" s="10"/>
    </row>
    <row r="486" spans="1:17">
      <c r="A486" s="10"/>
      <c r="B486" s="26">
        <v>8058</v>
      </c>
      <c r="C486" s="27" t="s">
        <v>21</v>
      </c>
      <c r="D486" s="210" t="s">
        <v>557</v>
      </c>
      <c r="E486" s="27"/>
      <c r="F486" s="28">
        <v>1.99</v>
      </c>
      <c r="G486" s="28"/>
      <c r="H486" s="28">
        <f>VLOOKUP($B486,'[2]Manual Rate Pages'!$B$8:$L$608,5,FALSE)</f>
        <v>5.36</v>
      </c>
      <c r="I486" s="28"/>
      <c r="J486" s="213">
        <f>VLOOKUP($B486,'[2]Manual Rate Pages'!$B$8:$L$608,7,FALSE)</f>
        <v>1232</v>
      </c>
      <c r="K486" s="29"/>
      <c r="L486" s="28">
        <f>VLOOKUP($B486,'[2]Manual Rate Pages'!$B$8:$L$608,9,FALSE)</f>
        <v>1.24</v>
      </c>
      <c r="M486" s="28"/>
      <c r="N486" s="28">
        <f>VLOOKUP($B486,'[2]Manual Rate Pages'!$B$8:$L$608,11,FALSE)</f>
        <v>0.31</v>
      </c>
      <c r="O486" s="28"/>
      <c r="P486" s="10"/>
      <c r="Q486" s="10"/>
    </row>
    <row r="487" spans="1:17">
      <c r="A487" s="10"/>
      <c r="B487" s="26">
        <v>8072</v>
      </c>
      <c r="C487" s="27" t="s">
        <v>21</v>
      </c>
      <c r="D487" s="210" t="s">
        <v>557</v>
      </c>
      <c r="E487" s="27"/>
      <c r="F487" s="28">
        <v>0.63</v>
      </c>
      <c r="G487" s="28"/>
      <c r="H487" s="28">
        <f>VLOOKUP($B487,'[2]Manual Rate Pages'!$B$8:$L$608,5,FALSE)</f>
        <v>1.7</v>
      </c>
      <c r="I487" s="28"/>
      <c r="J487" s="213">
        <f>VLOOKUP($B487,'[2]Manual Rate Pages'!$B$8:$L$608,7,FALSE)</f>
        <v>500</v>
      </c>
      <c r="K487" s="29"/>
      <c r="L487" s="28">
        <f>VLOOKUP($B487,'[2]Manual Rate Pages'!$B$8:$L$608,9,FALSE)</f>
        <v>0.41</v>
      </c>
      <c r="M487" s="28"/>
      <c r="N487" s="28">
        <f>VLOOKUP($B487,'[2]Manual Rate Pages'!$B$8:$L$608,11,FALSE)</f>
        <v>0.35</v>
      </c>
      <c r="O487" s="28"/>
      <c r="P487" s="10"/>
      <c r="Q487" s="10"/>
    </row>
    <row r="488" spans="1:17">
      <c r="A488" s="10"/>
      <c r="B488" s="26">
        <v>8102</v>
      </c>
      <c r="C488" s="27" t="s">
        <v>21</v>
      </c>
      <c r="D488" s="210" t="s">
        <v>557</v>
      </c>
      <c r="E488" s="27"/>
      <c r="F488" s="28">
        <v>1.1299999999999999</v>
      </c>
      <c r="G488" s="28"/>
      <c r="H488" s="28">
        <f>VLOOKUP($B488,'[2]Manual Rate Pages'!$B$8:$L$608,5,FALSE)</f>
        <v>3.05</v>
      </c>
      <c r="I488" s="28"/>
      <c r="J488" s="213">
        <f>VLOOKUP($B488,'[2]Manual Rate Pages'!$B$8:$L$608,7,FALSE)</f>
        <v>770</v>
      </c>
      <c r="K488" s="29"/>
      <c r="L488" s="28">
        <f>VLOOKUP($B488,'[2]Manual Rate Pages'!$B$8:$L$608,9,FALSE)</f>
        <v>0.73</v>
      </c>
      <c r="M488" s="28"/>
      <c r="N488" s="28">
        <f>VLOOKUP($B488,'[2]Manual Rate Pages'!$B$8:$L$608,11,FALSE)</f>
        <v>0.35</v>
      </c>
      <c r="O488" s="28"/>
      <c r="P488" s="10"/>
      <c r="Q488" s="10"/>
    </row>
    <row r="489" spans="1:17">
      <c r="A489" s="10"/>
      <c r="B489" s="26">
        <v>8103</v>
      </c>
      <c r="C489" s="27" t="s">
        <v>21</v>
      </c>
      <c r="D489" s="210" t="s">
        <v>557</v>
      </c>
      <c r="E489" s="27"/>
      <c r="F489" s="28">
        <v>1.54</v>
      </c>
      <c r="G489" s="28"/>
      <c r="H489" s="28">
        <f>VLOOKUP($B489,'[2]Manual Rate Pages'!$B$8:$L$608,5,FALSE)</f>
        <v>4.1500000000000004</v>
      </c>
      <c r="I489" s="28"/>
      <c r="J489" s="213">
        <f>VLOOKUP($B489,'[2]Manual Rate Pages'!$B$8:$L$608,7,FALSE)</f>
        <v>990</v>
      </c>
      <c r="K489" s="29"/>
      <c r="L489" s="28">
        <f>VLOOKUP($B489,'[2]Manual Rate Pages'!$B$8:$L$608,9,FALSE)</f>
        <v>0.91</v>
      </c>
      <c r="M489" s="28"/>
      <c r="N489" s="28">
        <f>VLOOKUP($B489,'[2]Manual Rate Pages'!$B$8:$L$608,11,FALSE)</f>
        <v>0.28000000000000003</v>
      </c>
      <c r="O489" s="28"/>
      <c r="P489" s="10"/>
      <c r="Q489" s="10"/>
    </row>
    <row r="490" spans="1:17">
      <c r="A490" s="10"/>
      <c r="B490" s="26">
        <v>8105</v>
      </c>
      <c r="C490" s="27" t="s">
        <v>21</v>
      </c>
      <c r="D490" s="210" t="s">
        <v>560</v>
      </c>
      <c r="E490" s="27"/>
      <c r="F490" s="28" t="s">
        <v>31</v>
      </c>
      <c r="G490" s="28"/>
      <c r="H490" s="28" t="str">
        <f>VLOOKUP($B490,'[2]Manual Rate Pages'!$B$8:$L$608,5,FALSE)</f>
        <v>–</v>
      </c>
      <c r="I490" s="28"/>
      <c r="J490" s="213" t="str">
        <f>VLOOKUP($B490,'[2]Manual Rate Pages'!$B$8:$L$608,7,FALSE)</f>
        <v>–</v>
      </c>
      <c r="K490" s="29"/>
      <c r="L490" s="28">
        <f>VLOOKUP($B490,'[2]Manual Rate Pages'!$B$8:$L$608,9,FALSE)</f>
        <v>1.0900000000000001</v>
      </c>
      <c r="M490" s="28"/>
      <c r="N490" s="28">
        <f>VLOOKUP($B490,'[2]Manual Rate Pages'!$B$8:$L$608,11,FALSE)</f>
        <v>0.35</v>
      </c>
      <c r="O490" s="28"/>
      <c r="P490" s="10"/>
      <c r="Q490" s="10"/>
    </row>
    <row r="491" spans="1:17">
      <c r="A491" s="10"/>
      <c r="B491" s="26">
        <v>8106</v>
      </c>
      <c r="C491" s="27" t="s">
        <v>21</v>
      </c>
      <c r="D491" s="210" t="s">
        <v>557</v>
      </c>
      <c r="E491" s="27"/>
      <c r="F491" s="28">
        <v>2.97</v>
      </c>
      <c r="G491" s="28"/>
      <c r="H491" s="28">
        <f>VLOOKUP($B491,'[2]Manual Rate Pages'!$B$8:$L$608,5,FALSE)</f>
        <v>8</v>
      </c>
      <c r="I491" s="28"/>
      <c r="J491" s="213">
        <f>VLOOKUP($B491,'[2]Manual Rate Pages'!$B$8:$L$608,7,FALSE)</f>
        <v>1500</v>
      </c>
      <c r="K491" s="29"/>
      <c r="L491" s="28">
        <f>VLOOKUP($B491,'[2]Manual Rate Pages'!$B$8:$L$608,9,FALSE)</f>
        <v>1.63</v>
      </c>
      <c r="M491" s="28"/>
      <c r="N491" s="28">
        <f>VLOOKUP($B491,'[2]Manual Rate Pages'!$B$8:$L$608,11,FALSE)</f>
        <v>0.25</v>
      </c>
      <c r="O491" s="28"/>
      <c r="P491" s="10"/>
      <c r="Q491" s="10"/>
    </row>
    <row r="492" spans="1:17">
      <c r="A492" s="10"/>
      <c r="B492" s="26">
        <v>8107</v>
      </c>
      <c r="C492" s="27" t="s">
        <v>21</v>
      </c>
      <c r="D492" s="210" t="s">
        <v>557</v>
      </c>
      <c r="E492" s="27"/>
      <c r="F492" s="28">
        <v>2.35</v>
      </c>
      <c r="G492" s="28"/>
      <c r="H492" s="28">
        <f>VLOOKUP($B492,'[2]Manual Rate Pages'!$B$8:$L$608,5,FALSE)</f>
        <v>6.33</v>
      </c>
      <c r="I492" s="28"/>
      <c r="J492" s="213">
        <f>VLOOKUP($B492,'[2]Manual Rate Pages'!$B$8:$L$608,7,FALSE)</f>
        <v>1426</v>
      </c>
      <c r="K492" s="29"/>
      <c r="L492" s="28">
        <f>VLOOKUP($B492,'[2]Manual Rate Pages'!$B$8:$L$608,9,FALSE)</f>
        <v>1.29</v>
      </c>
      <c r="M492" s="28"/>
      <c r="N492" s="28">
        <f>VLOOKUP($B492,'[2]Manual Rate Pages'!$B$8:$L$608,11,FALSE)</f>
        <v>0.25</v>
      </c>
      <c r="O492" s="28"/>
      <c r="P492" s="10"/>
      <c r="Q492" s="10"/>
    </row>
    <row r="493" spans="1:17">
      <c r="A493" s="10"/>
      <c r="B493" s="26">
        <v>8111</v>
      </c>
      <c r="C493" s="27" t="s">
        <v>21</v>
      </c>
      <c r="D493" s="210" t="s">
        <v>557</v>
      </c>
      <c r="E493" s="27"/>
      <c r="F493" s="28">
        <v>1.47</v>
      </c>
      <c r="G493" s="28"/>
      <c r="H493" s="28">
        <f>VLOOKUP($B493,'[2]Manual Rate Pages'!$B$8:$L$608,5,FALSE)</f>
        <v>3.96</v>
      </c>
      <c r="I493" s="28"/>
      <c r="J493" s="213">
        <f>VLOOKUP($B493,'[2]Manual Rate Pages'!$B$8:$L$608,7,FALSE)</f>
        <v>952</v>
      </c>
      <c r="K493" s="29"/>
      <c r="L493" s="28">
        <f>VLOOKUP($B493,'[2]Manual Rate Pages'!$B$8:$L$608,9,FALSE)</f>
        <v>0.91</v>
      </c>
      <c r="M493" s="28"/>
      <c r="N493" s="28">
        <f>VLOOKUP($B493,'[2]Manual Rate Pages'!$B$8:$L$608,11,FALSE)</f>
        <v>0.31</v>
      </c>
      <c r="O493" s="28"/>
      <c r="P493" s="10"/>
      <c r="Q493" s="10"/>
    </row>
    <row r="494" spans="1:17">
      <c r="A494" s="10"/>
      <c r="B494" s="26">
        <v>8116</v>
      </c>
      <c r="C494" s="27" t="s">
        <v>21</v>
      </c>
      <c r="D494" s="210" t="s">
        <v>557</v>
      </c>
      <c r="E494" s="27"/>
      <c r="F494" s="28">
        <v>1.79</v>
      </c>
      <c r="G494" s="28"/>
      <c r="H494" s="28">
        <f>VLOOKUP($B494,'[2]Manual Rate Pages'!$B$8:$L$608,5,FALSE)</f>
        <v>4.82</v>
      </c>
      <c r="I494" s="28"/>
      <c r="J494" s="213">
        <f>VLOOKUP($B494,'[2]Manual Rate Pages'!$B$8:$L$608,7,FALSE)</f>
        <v>1124</v>
      </c>
      <c r="K494" s="29"/>
      <c r="L494" s="28">
        <f>VLOOKUP($B494,'[2]Manual Rate Pages'!$B$8:$L$608,9,FALSE)</f>
        <v>1.1100000000000001</v>
      </c>
      <c r="M494" s="28"/>
      <c r="N494" s="28">
        <f>VLOOKUP($B494,'[2]Manual Rate Pages'!$B$8:$L$608,11,FALSE)</f>
        <v>0.31</v>
      </c>
      <c r="O494" s="28"/>
      <c r="P494" s="10"/>
      <c r="Q494" s="10"/>
    </row>
    <row r="495" spans="1:17">
      <c r="A495" s="10"/>
      <c r="B495" s="26">
        <v>8203</v>
      </c>
      <c r="C495" s="27" t="s">
        <v>21</v>
      </c>
      <c r="D495" s="210" t="s">
        <v>554</v>
      </c>
      <c r="E495" s="27"/>
      <c r="F495" s="28">
        <v>4.45</v>
      </c>
      <c r="G495" s="28"/>
      <c r="H495" s="28">
        <f>VLOOKUP($B495,'[2]Manual Rate Pages'!$B$8:$L$608,5,FALSE)</f>
        <v>11.99</v>
      </c>
      <c r="I495" s="28"/>
      <c r="J495" s="213">
        <f>VLOOKUP($B495,'[2]Manual Rate Pages'!$B$8:$L$608,7,FALSE)</f>
        <v>1500</v>
      </c>
      <c r="K495" s="29"/>
      <c r="L495" s="28">
        <f>VLOOKUP($B495,'[2]Manual Rate Pages'!$B$8:$L$608,9,FALSE)</f>
        <v>2.77</v>
      </c>
      <c r="M495" s="28"/>
      <c r="N495" s="28">
        <f>VLOOKUP($B495,'[2]Manual Rate Pages'!$B$8:$L$608,11,FALSE)</f>
        <v>0.31</v>
      </c>
      <c r="O495" s="28"/>
      <c r="P495" s="10"/>
      <c r="Q495" s="10"/>
    </row>
    <row r="496" spans="1:17">
      <c r="A496" s="10"/>
      <c r="B496" s="26">
        <v>8204</v>
      </c>
      <c r="C496" s="27" t="s">
        <v>21</v>
      </c>
      <c r="D496" s="210" t="s">
        <v>557</v>
      </c>
      <c r="E496" s="27"/>
      <c r="F496" s="28">
        <v>3.24</v>
      </c>
      <c r="G496" s="28"/>
      <c r="H496" s="28">
        <f>VLOOKUP($B496,'[2]Manual Rate Pages'!$B$8:$L$608,5,FALSE)</f>
        <v>8.73</v>
      </c>
      <c r="I496" s="28"/>
      <c r="J496" s="213">
        <f>VLOOKUP($B496,'[2]Manual Rate Pages'!$B$8:$L$608,7,FALSE)</f>
        <v>1500</v>
      </c>
      <c r="K496" s="29"/>
      <c r="L496" s="28">
        <f>VLOOKUP($B496,'[2]Manual Rate Pages'!$B$8:$L$608,9,FALSE)</f>
        <v>1.78</v>
      </c>
      <c r="M496" s="28"/>
      <c r="N496" s="28">
        <f>VLOOKUP($B496,'[2]Manual Rate Pages'!$B$8:$L$608,11,FALSE)</f>
        <v>0.25</v>
      </c>
      <c r="O496" s="28"/>
      <c r="P496" s="10"/>
      <c r="Q496" s="10"/>
    </row>
    <row r="497" spans="1:17">
      <c r="A497" s="10"/>
      <c r="B497" s="26">
        <v>8209</v>
      </c>
      <c r="C497" s="27" t="s">
        <v>21</v>
      </c>
      <c r="D497" s="210" t="s">
        <v>557</v>
      </c>
      <c r="E497" s="27"/>
      <c r="F497" s="28">
        <v>2.2400000000000002</v>
      </c>
      <c r="G497" s="28"/>
      <c r="H497" s="28">
        <f>VLOOKUP($B497,'[2]Manual Rate Pages'!$B$8:$L$608,5,FALSE)</f>
        <v>6.04</v>
      </c>
      <c r="I497" s="28"/>
      <c r="J497" s="213">
        <f>VLOOKUP($B497,'[2]Manual Rate Pages'!$B$8:$L$608,7,FALSE)</f>
        <v>1368</v>
      </c>
      <c r="K497" s="29"/>
      <c r="L497" s="28">
        <f>VLOOKUP($B497,'[2]Manual Rate Pages'!$B$8:$L$608,9,FALSE)</f>
        <v>1.39</v>
      </c>
      <c r="M497" s="28"/>
      <c r="N497" s="28">
        <f>VLOOKUP($B497,'[2]Manual Rate Pages'!$B$8:$L$608,11,FALSE)</f>
        <v>0.31</v>
      </c>
      <c r="O497" s="28"/>
      <c r="P497" s="10"/>
      <c r="Q497" s="10"/>
    </row>
    <row r="498" spans="1:17">
      <c r="A498" s="10"/>
      <c r="B498" s="26">
        <v>8215</v>
      </c>
      <c r="C498" s="27" t="s">
        <v>21</v>
      </c>
      <c r="D498" s="210" t="s">
        <v>557</v>
      </c>
      <c r="E498" s="27"/>
      <c r="F498" s="28">
        <v>2.27</v>
      </c>
      <c r="G498" s="28"/>
      <c r="H498" s="28">
        <f>VLOOKUP($B498,'[2]Manual Rate Pages'!$B$8:$L$608,5,FALSE)</f>
        <v>6.12</v>
      </c>
      <c r="I498" s="28"/>
      <c r="J498" s="213">
        <f>VLOOKUP($B498,'[2]Manual Rate Pages'!$B$8:$L$608,7,FALSE)</f>
        <v>1384</v>
      </c>
      <c r="K498" s="29"/>
      <c r="L498" s="28">
        <f>VLOOKUP($B498,'[2]Manual Rate Pages'!$B$8:$L$608,9,FALSE)</f>
        <v>1.25</v>
      </c>
      <c r="M498" s="28"/>
      <c r="N498" s="28">
        <f>VLOOKUP($B498,'[2]Manual Rate Pages'!$B$8:$L$608,11,FALSE)</f>
        <v>0.25</v>
      </c>
      <c r="O498" s="28"/>
      <c r="P498" s="10"/>
      <c r="Q498" s="10"/>
    </row>
    <row r="499" spans="1:17">
      <c r="A499" s="10"/>
      <c r="B499" s="26">
        <v>8227</v>
      </c>
      <c r="C499" s="27" t="s">
        <v>21</v>
      </c>
      <c r="D499" s="210" t="s">
        <v>555</v>
      </c>
      <c r="E499" s="27"/>
      <c r="F499" s="28">
        <v>3.35</v>
      </c>
      <c r="G499" s="28"/>
      <c r="H499" s="28">
        <f>VLOOKUP($B499,'[2]Manual Rate Pages'!$B$8:$L$608,5,FALSE)</f>
        <v>9.0299999999999994</v>
      </c>
      <c r="I499" s="28"/>
      <c r="J499" s="213">
        <f>VLOOKUP($B499,'[2]Manual Rate Pages'!$B$8:$L$608,7,FALSE)</f>
        <v>1500</v>
      </c>
      <c r="K499" s="29"/>
      <c r="L499" s="28">
        <f>VLOOKUP($B499,'[2]Manual Rate Pages'!$B$8:$L$608,9,FALSE)</f>
        <v>1.56</v>
      </c>
      <c r="M499" s="28"/>
      <c r="N499" s="28">
        <f>VLOOKUP($B499,'[2]Manual Rate Pages'!$B$8:$L$608,11,FALSE)</f>
        <v>0.2</v>
      </c>
      <c r="O499" s="28"/>
      <c r="P499" s="10"/>
      <c r="Q499" s="10"/>
    </row>
    <row r="500" spans="1:17">
      <c r="A500" s="10"/>
      <c r="B500" s="26">
        <v>8232</v>
      </c>
      <c r="C500" s="27" t="s">
        <v>21</v>
      </c>
      <c r="D500" s="210" t="s">
        <v>557</v>
      </c>
      <c r="E500" s="27"/>
      <c r="F500" s="28">
        <v>3</v>
      </c>
      <c r="G500" s="28"/>
      <c r="H500" s="28">
        <f>VLOOKUP($B500,'[2]Manual Rate Pages'!$B$8:$L$608,5,FALSE)</f>
        <v>8.09</v>
      </c>
      <c r="I500" s="28"/>
      <c r="J500" s="213">
        <f>VLOOKUP($B500,'[2]Manual Rate Pages'!$B$8:$L$608,7,FALSE)</f>
        <v>1500</v>
      </c>
      <c r="K500" s="29"/>
      <c r="L500" s="28">
        <f>VLOOKUP($B500,'[2]Manual Rate Pages'!$B$8:$L$608,9,FALSE)</f>
        <v>1.65</v>
      </c>
      <c r="M500" s="28"/>
      <c r="N500" s="28">
        <f>VLOOKUP($B500,'[2]Manual Rate Pages'!$B$8:$L$608,11,FALSE)</f>
        <v>0.25</v>
      </c>
      <c r="O500" s="28"/>
      <c r="P500" s="10"/>
      <c r="Q500" s="10"/>
    </row>
    <row r="501" spans="1:17">
      <c r="A501" s="10"/>
      <c r="B501" s="26">
        <v>8233</v>
      </c>
      <c r="C501" s="27" t="s">
        <v>21</v>
      </c>
      <c r="D501" s="210" t="s">
        <v>557</v>
      </c>
      <c r="E501" s="27"/>
      <c r="F501" s="28">
        <v>2.0699999999999998</v>
      </c>
      <c r="G501" s="28"/>
      <c r="H501" s="28">
        <f>VLOOKUP($B501,'[2]Manual Rate Pages'!$B$8:$L$608,5,FALSE)</f>
        <v>5.58</v>
      </c>
      <c r="I501" s="28"/>
      <c r="J501" s="213">
        <f>VLOOKUP($B501,'[2]Manual Rate Pages'!$B$8:$L$608,7,FALSE)</f>
        <v>1276</v>
      </c>
      <c r="K501" s="29"/>
      <c r="L501" s="28">
        <f>VLOOKUP($B501,'[2]Manual Rate Pages'!$B$8:$L$608,9,FALSE)</f>
        <v>1.1299999999999999</v>
      </c>
      <c r="M501" s="28"/>
      <c r="N501" s="28">
        <f>VLOOKUP($B501,'[2]Manual Rate Pages'!$B$8:$L$608,11,FALSE)</f>
        <v>0.26</v>
      </c>
      <c r="O501" s="28"/>
      <c r="P501" s="10"/>
      <c r="Q501" s="10"/>
    </row>
    <row r="502" spans="1:17">
      <c r="A502" s="10"/>
      <c r="B502" s="26">
        <v>8235</v>
      </c>
      <c r="C502" s="27" t="s">
        <v>21</v>
      </c>
      <c r="D502" s="210" t="s">
        <v>557</v>
      </c>
      <c r="E502" s="27"/>
      <c r="F502" s="28">
        <v>3.15</v>
      </c>
      <c r="G502" s="28"/>
      <c r="H502" s="28">
        <f>VLOOKUP($B502,'[2]Manual Rate Pages'!$B$8:$L$608,5,FALSE)</f>
        <v>8.49</v>
      </c>
      <c r="I502" s="28"/>
      <c r="J502" s="213">
        <f>VLOOKUP($B502,'[2]Manual Rate Pages'!$B$8:$L$608,7,FALSE)</f>
        <v>1500</v>
      </c>
      <c r="K502" s="29"/>
      <c r="L502" s="28">
        <f>VLOOKUP($B502,'[2]Manual Rate Pages'!$B$8:$L$608,9,FALSE)</f>
        <v>1.96</v>
      </c>
      <c r="M502" s="28"/>
      <c r="N502" s="28">
        <f>VLOOKUP($B502,'[2]Manual Rate Pages'!$B$8:$L$608,11,FALSE)</f>
        <v>0.31</v>
      </c>
      <c r="O502" s="28"/>
      <c r="P502" s="10"/>
      <c r="Q502" s="10"/>
    </row>
    <row r="503" spans="1:17">
      <c r="A503" s="10"/>
      <c r="B503" s="26">
        <v>8236</v>
      </c>
      <c r="C503" s="27" t="s">
        <v>26</v>
      </c>
      <c r="D503" s="210" t="s">
        <v>557</v>
      </c>
      <c r="E503" s="27"/>
      <c r="F503" s="28">
        <v>4.26</v>
      </c>
      <c r="G503" s="28"/>
      <c r="H503" s="28">
        <f>VLOOKUP($B503,'[2]Manual Rate Pages'!$B$8:$L$608,5,FALSE)</f>
        <v>11.48</v>
      </c>
      <c r="I503" s="28"/>
      <c r="J503" s="213">
        <f>VLOOKUP($B503,'[2]Manual Rate Pages'!$B$8:$L$608,7,FALSE)</f>
        <v>1500</v>
      </c>
      <c r="K503" s="29"/>
      <c r="L503" s="28">
        <f>VLOOKUP($B503,'[2]Manual Rate Pages'!$B$8:$L$608,9,FALSE)</f>
        <v>2.34</v>
      </c>
      <c r="M503" s="28"/>
      <c r="N503" s="28">
        <f>VLOOKUP($B503,'[2]Manual Rate Pages'!$B$8:$L$608,11,FALSE)</f>
        <v>0.25</v>
      </c>
      <c r="O503" s="28"/>
      <c r="P503" s="10"/>
      <c r="Q503" s="10"/>
    </row>
    <row r="504" spans="1:17">
      <c r="A504" s="10"/>
      <c r="B504" s="26">
        <v>8263</v>
      </c>
      <c r="C504" s="27" t="s">
        <v>21</v>
      </c>
      <c r="D504" s="210" t="s">
        <v>557</v>
      </c>
      <c r="E504" s="27"/>
      <c r="F504" s="28">
        <v>4.9400000000000004</v>
      </c>
      <c r="G504" s="28"/>
      <c r="H504" s="28">
        <f>VLOOKUP($B504,'[2]Manual Rate Pages'!$B$8:$L$608,5,FALSE)</f>
        <v>13.31</v>
      </c>
      <c r="I504" s="28"/>
      <c r="J504" s="213">
        <f>VLOOKUP($B504,'[2]Manual Rate Pages'!$B$8:$L$608,7,FALSE)</f>
        <v>1500</v>
      </c>
      <c r="K504" s="29"/>
      <c r="L504" s="28">
        <f>VLOOKUP($B504,'[2]Manual Rate Pages'!$B$8:$L$608,9,FALSE)</f>
        <v>2.93</v>
      </c>
      <c r="M504" s="28"/>
      <c r="N504" s="28">
        <f>VLOOKUP($B504,'[2]Manual Rate Pages'!$B$8:$L$608,11,FALSE)</f>
        <v>0.28000000000000003</v>
      </c>
      <c r="O504" s="28"/>
      <c r="P504" s="10"/>
      <c r="Q504" s="10"/>
    </row>
    <row r="505" spans="1:17">
      <c r="A505" s="10"/>
      <c r="B505" s="26">
        <v>8264</v>
      </c>
      <c r="C505" s="27" t="s">
        <v>21</v>
      </c>
      <c r="D505" s="210" t="s">
        <v>557</v>
      </c>
      <c r="E505" s="27"/>
      <c r="F505" s="28">
        <v>3.2</v>
      </c>
      <c r="G505" s="28"/>
      <c r="H505" s="28">
        <f>VLOOKUP($B505,'[2]Manual Rate Pages'!$B$8:$L$608,5,FALSE)</f>
        <v>8.6199999999999992</v>
      </c>
      <c r="I505" s="28"/>
      <c r="J505" s="213">
        <f>VLOOKUP($B505,'[2]Manual Rate Pages'!$B$8:$L$608,7,FALSE)</f>
        <v>1500</v>
      </c>
      <c r="K505" s="29"/>
      <c r="L505" s="28">
        <f>VLOOKUP($B505,'[2]Manual Rate Pages'!$B$8:$L$608,9,FALSE)</f>
        <v>1.76</v>
      </c>
      <c r="M505" s="28"/>
      <c r="N505" s="28">
        <f>VLOOKUP($B505,'[2]Manual Rate Pages'!$B$8:$L$608,11,FALSE)</f>
        <v>0.25</v>
      </c>
      <c r="O505" s="28"/>
      <c r="P505" s="10"/>
      <c r="Q505" s="10"/>
    </row>
    <row r="506" spans="1:17">
      <c r="A506" s="10"/>
      <c r="B506" s="26">
        <v>8265</v>
      </c>
      <c r="C506" s="27" t="s">
        <v>21</v>
      </c>
      <c r="D506" s="210" t="s">
        <v>557</v>
      </c>
      <c r="E506" s="27"/>
      <c r="F506" s="28">
        <v>5.22</v>
      </c>
      <c r="G506" s="28"/>
      <c r="H506" s="28">
        <f>VLOOKUP($B506,'[2]Manual Rate Pages'!$B$8:$L$608,5,FALSE)</f>
        <v>14.07</v>
      </c>
      <c r="I506" s="28"/>
      <c r="J506" s="213">
        <f>VLOOKUP($B506,'[2]Manual Rate Pages'!$B$8:$L$608,7,FALSE)</f>
        <v>1500</v>
      </c>
      <c r="K506" s="29"/>
      <c r="L506" s="28">
        <f>VLOOKUP($B506,'[2]Manual Rate Pages'!$B$8:$L$608,9,FALSE)</f>
        <v>2.71</v>
      </c>
      <c r="M506" s="28"/>
      <c r="N506" s="28">
        <f>VLOOKUP($B506,'[2]Manual Rate Pages'!$B$8:$L$608,11,FALSE)</f>
        <v>0.22</v>
      </c>
      <c r="O506" s="28"/>
      <c r="P506" s="10"/>
      <c r="Q506" s="10"/>
    </row>
    <row r="507" spans="1:17">
      <c r="A507" s="10"/>
      <c r="B507" s="26">
        <v>8279</v>
      </c>
      <c r="C507" s="27" t="s">
        <v>21</v>
      </c>
      <c r="D507" s="210" t="s">
        <v>557</v>
      </c>
      <c r="E507" s="27"/>
      <c r="F507" s="28">
        <v>5.81</v>
      </c>
      <c r="G507" s="28"/>
      <c r="H507" s="28">
        <f>VLOOKUP($B507,'[2]Manual Rate Pages'!$B$8:$L$608,5,FALSE)</f>
        <v>15.66</v>
      </c>
      <c r="I507" s="28"/>
      <c r="J507" s="213">
        <f>VLOOKUP($B507,'[2]Manual Rate Pages'!$B$8:$L$608,7,FALSE)</f>
        <v>1500</v>
      </c>
      <c r="K507" s="29"/>
      <c r="L507" s="28">
        <f>VLOOKUP($B507,'[2]Manual Rate Pages'!$B$8:$L$608,9,FALSE)</f>
        <v>3.04</v>
      </c>
      <c r="M507" s="28"/>
      <c r="N507" s="28">
        <f>VLOOKUP($B507,'[2]Manual Rate Pages'!$B$8:$L$608,11,FALSE)</f>
        <v>0.21</v>
      </c>
      <c r="O507" s="28"/>
      <c r="P507" s="10"/>
      <c r="Q507" s="10"/>
    </row>
    <row r="508" spans="1:17">
      <c r="A508" s="10"/>
      <c r="B508" s="26">
        <v>8288</v>
      </c>
      <c r="C508" s="27" t="s">
        <v>21</v>
      </c>
      <c r="D508" s="210" t="s">
        <v>557</v>
      </c>
      <c r="E508" s="27"/>
      <c r="F508" s="28">
        <v>4.37</v>
      </c>
      <c r="G508" s="28"/>
      <c r="H508" s="28">
        <f>VLOOKUP($B508,'[2]Manual Rate Pages'!$B$8:$L$608,5,FALSE)</f>
        <v>11.78</v>
      </c>
      <c r="I508" s="28"/>
      <c r="J508" s="213">
        <f>VLOOKUP($B508,'[2]Manual Rate Pages'!$B$8:$L$608,7,FALSE)</f>
        <v>1500</v>
      </c>
      <c r="K508" s="29"/>
      <c r="L508" s="28">
        <f>VLOOKUP($B508,'[2]Manual Rate Pages'!$B$8:$L$608,9,FALSE)</f>
        <v>2.41</v>
      </c>
      <c r="M508" s="28"/>
      <c r="N508" s="28">
        <f>VLOOKUP($B508,'[2]Manual Rate Pages'!$B$8:$L$608,11,FALSE)</f>
        <v>0.25</v>
      </c>
      <c r="O508" s="28"/>
      <c r="P508" s="10"/>
      <c r="Q508" s="10"/>
    </row>
    <row r="509" spans="1:17">
      <c r="A509" s="10"/>
      <c r="B509" s="26">
        <v>8291</v>
      </c>
      <c r="C509" s="27" t="s">
        <v>26</v>
      </c>
      <c r="D509" s="210" t="s">
        <v>557</v>
      </c>
      <c r="E509" s="27"/>
      <c r="F509" s="28">
        <v>2.93</v>
      </c>
      <c r="G509" s="28"/>
      <c r="H509" s="28">
        <f>VLOOKUP($B509,'[2]Manual Rate Pages'!$B$8:$L$608,5,FALSE)</f>
        <v>7.9</v>
      </c>
      <c r="I509" s="28"/>
      <c r="J509" s="213">
        <f>VLOOKUP($B509,'[2]Manual Rate Pages'!$B$8:$L$608,7,FALSE)</f>
        <v>1500</v>
      </c>
      <c r="K509" s="29"/>
      <c r="L509" s="28">
        <f>VLOOKUP($B509,'[2]Manual Rate Pages'!$B$8:$L$608,9,FALSE)</f>
        <v>1.74</v>
      </c>
      <c r="M509" s="28"/>
      <c r="N509" s="28">
        <f>VLOOKUP($B509,'[2]Manual Rate Pages'!$B$8:$L$608,11,FALSE)</f>
        <v>0.28000000000000003</v>
      </c>
      <c r="O509" s="28"/>
      <c r="P509" s="10"/>
      <c r="Q509" s="10"/>
    </row>
    <row r="510" spans="1:17">
      <c r="A510" s="10"/>
      <c r="B510" s="26">
        <v>8292</v>
      </c>
      <c r="C510" s="27" t="s">
        <v>26</v>
      </c>
      <c r="D510" s="210" t="s">
        <v>557</v>
      </c>
      <c r="E510" s="27"/>
      <c r="F510" s="28">
        <v>2.7</v>
      </c>
      <c r="G510" s="28"/>
      <c r="H510" s="28">
        <f>VLOOKUP($B510,'[2]Manual Rate Pages'!$B$8:$L$608,5,FALSE)</f>
        <v>7.28</v>
      </c>
      <c r="I510" s="28"/>
      <c r="J510" s="213">
        <f>VLOOKUP($B510,'[2]Manual Rate Pages'!$B$8:$L$608,7,FALSE)</f>
        <v>1500</v>
      </c>
      <c r="K510" s="29"/>
      <c r="L510" s="28">
        <f>VLOOKUP($B510,'[2]Manual Rate Pages'!$B$8:$L$608,9,FALSE)</f>
        <v>1.67</v>
      </c>
      <c r="M510" s="28"/>
      <c r="N510" s="28">
        <f>VLOOKUP($B510,'[2]Manual Rate Pages'!$B$8:$L$608,11,FALSE)</f>
        <v>0.31</v>
      </c>
      <c r="O510" s="28"/>
      <c r="P510" s="10"/>
      <c r="Q510" s="10"/>
    </row>
    <row r="511" spans="1:17">
      <c r="A511" s="10"/>
      <c r="B511" s="26">
        <v>8293</v>
      </c>
      <c r="C511" s="27" t="s">
        <v>26</v>
      </c>
      <c r="D511" s="210" t="s">
        <v>557</v>
      </c>
      <c r="E511" s="27"/>
      <c r="F511" s="28">
        <v>7.11</v>
      </c>
      <c r="G511" s="28"/>
      <c r="H511" s="28">
        <f>VLOOKUP($B511,'[2]Manual Rate Pages'!$B$8:$L$608,5,FALSE)</f>
        <v>19.16</v>
      </c>
      <c r="I511" s="28"/>
      <c r="J511" s="213">
        <f>VLOOKUP($B511,'[2]Manual Rate Pages'!$B$8:$L$608,7,FALSE)</f>
        <v>1500</v>
      </c>
      <c r="K511" s="29"/>
      <c r="L511" s="28">
        <f>VLOOKUP($B511,'[2]Manual Rate Pages'!$B$8:$L$608,9,FALSE)</f>
        <v>3.9</v>
      </c>
      <c r="M511" s="28"/>
      <c r="N511" s="28">
        <f>VLOOKUP($B511,'[2]Manual Rate Pages'!$B$8:$L$608,11,FALSE)</f>
        <v>0.25</v>
      </c>
      <c r="O511" s="28"/>
      <c r="P511" s="10"/>
      <c r="Q511" s="10"/>
    </row>
    <row r="512" spans="1:17">
      <c r="A512" s="10"/>
      <c r="B512" s="26">
        <v>8304</v>
      </c>
      <c r="C512" s="27" t="s">
        <v>21</v>
      </c>
      <c r="D512" s="210" t="s">
        <v>557</v>
      </c>
      <c r="E512" s="27"/>
      <c r="F512" s="28">
        <v>3.8</v>
      </c>
      <c r="G512" s="28"/>
      <c r="H512" s="28">
        <f>VLOOKUP($B512,'[2]Manual Rate Pages'!$B$8:$L$608,5,FALSE)</f>
        <v>10.24</v>
      </c>
      <c r="I512" s="28"/>
      <c r="J512" s="213">
        <f>VLOOKUP($B512,'[2]Manual Rate Pages'!$B$8:$L$608,7,FALSE)</f>
        <v>1500</v>
      </c>
      <c r="K512" s="29"/>
      <c r="L512" s="28">
        <f>VLOOKUP($B512,'[2]Manual Rate Pages'!$B$8:$L$608,9,FALSE)</f>
        <v>2.09</v>
      </c>
      <c r="M512" s="28"/>
      <c r="N512" s="28">
        <f>VLOOKUP($B512,'[2]Manual Rate Pages'!$B$8:$L$608,11,FALSE)</f>
        <v>0.25</v>
      </c>
      <c r="O512" s="28"/>
      <c r="P512" s="10"/>
      <c r="Q512" s="10"/>
    </row>
    <row r="513" spans="1:17">
      <c r="A513" s="10"/>
      <c r="B513" s="26">
        <v>8350</v>
      </c>
      <c r="C513" s="27" t="s">
        <v>21</v>
      </c>
      <c r="D513" s="210" t="s">
        <v>557</v>
      </c>
      <c r="E513" s="27"/>
      <c r="F513" s="28">
        <v>4.83</v>
      </c>
      <c r="G513" s="28"/>
      <c r="H513" s="28">
        <f>VLOOKUP($B513,'[2]Manual Rate Pages'!$B$8:$L$608,5,FALSE)</f>
        <v>13.02</v>
      </c>
      <c r="I513" s="28"/>
      <c r="J513" s="213">
        <f>VLOOKUP($B513,'[2]Manual Rate Pages'!$B$8:$L$608,7,FALSE)</f>
        <v>1500</v>
      </c>
      <c r="K513" s="29"/>
      <c r="L513" s="28">
        <f>VLOOKUP($B513,'[2]Manual Rate Pages'!$B$8:$L$608,9,FALSE)</f>
        <v>2.5</v>
      </c>
      <c r="M513" s="28"/>
      <c r="N513" s="28">
        <f>VLOOKUP($B513,'[2]Manual Rate Pages'!$B$8:$L$608,11,FALSE)</f>
        <v>0.22</v>
      </c>
      <c r="O513" s="28"/>
      <c r="P513" s="10"/>
      <c r="Q513" s="10"/>
    </row>
    <row r="514" spans="1:17">
      <c r="A514" s="10"/>
      <c r="B514" s="26">
        <v>8380</v>
      </c>
      <c r="C514" s="27" t="s">
        <v>21</v>
      </c>
      <c r="D514" s="210" t="s">
        <v>557</v>
      </c>
      <c r="E514" s="27"/>
      <c r="F514" s="28">
        <v>1.79</v>
      </c>
      <c r="G514" s="28"/>
      <c r="H514" s="28">
        <f>VLOOKUP($B514,'[2]Manual Rate Pages'!$B$8:$L$608,5,FALSE)</f>
        <v>4.82</v>
      </c>
      <c r="I514" s="28"/>
      <c r="J514" s="213">
        <f>VLOOKUP($B514,'[2]Manual Rate Pages'!$B$8:$L$608,7,FALSE)</f>
        <v>1124</v>
      </c>
      <c r="K514" s="29"/>
      <c r="L514" s="28">
        <f>VLOOKUP($B514,'[2]Manual Rate Pages'!$B$8:$L$608,9,FALSE)</f>
        <v>1.05</v>
      </c>
      <c r="M514" s="28"/>
      <c r="N514" s="28">
        <f>VLOOKUP($B514,'[2]Manual Rate Pages'!$B$8:$L$608,11,FALSE)</f>
        <v>0.28000000000000003</v>
      </c>
      <c r="O514" s="28"/>
      <c r="P514" s="10"/>
      <c r="Q514" s="10"/>
    </row>
    <row r="515" spans="1:17">
      <c r="A515" s="10"/>
      <c r="B515" s="26">
        <v>8381</v>
      </c>
      <c r="C515" s="27" t="s">
        <v>21</v>
      </c>
      <c r="D515" s="210" t="s">
        <v>557</v>
      </c>
      <c r="E515" s="27"/>
      <c r="F515" s="28">
        <v>1.35</v>
      </c>
      <c r="G515" s="28"/>
      <c r="H515" s="28">
        <f>VLOOKUP($B515,'[2]Manual Rate Pages'!$B$8:$L$608,5,FALSE)</f>
        <v>3.64</v>
      </c>
      <c r="I515" s="28"/>
      <c r="J515" s="213">
        <f>VLOOKUP($B515,'[2]Manual Rate Pages'!$B$8:$L$608,7,FALSE)</f>
        <v>888</v>
      </c>
      <c r="K515" s="29"/>
      <c r="L515" s="28">
        <f>VLOOKUP($B515,'[2]Manual Rate Pages'!$B$8:$L$608,9,FALSE)</f>
        <v>0.8</v>
      </c>
      <c r="M515" s="28"/>
      <c r="N515" s="28">
        <f>VLOOKUP($B515,'[2]Manual Rate Pages'!$B$8:$L$608,11,FALSE)</f>
        <v>0.28000000000000003</v>
      </c>
      <c r="O515" s="28"/>
      <c r="P515" s="10"/>
      <c r="Q515" s="10"/>
    </row>
    <row r="516" spans="1:17">
      <c r="A516" s="10"/>
      <c r="B516" s="26">
        <v>8385</v>
      </c>
      <c r="C516" s="27" t="s">
        <v>21</v>
      </c>
      <c r="D516" s="210" t="s">
        <v>557</v>
      </c>
      <c r="E516" s="27"/>
      <c r="F516" s="28">
        <v>1.48</v>
      </c>
      <c r="G516" s="28"/>
      <c r="H516" s="28">
        <f>VLOOKUP($B516,'[2]Manual Rate Pages'!$B$8:$L$608,5,FALSE)</f>
        <v>3.99</v>
      </c>
      <c r="I516" s="28"/>
      <c r="J516" s="213">
        <f>VLOOKUP($B516,'[2]Manual Rate Pages'!$B$8:$L$608,7,FALSE)</f>
        <v>958</v>
      </c>
      <c r="K516" s="29"/>
      <c r="L516" s="28">
        <f>VLOOKUP($B516,'[2]Manual Rate Pages'!$B$8:$L$608,9,FALSE)</f>
        <v>0.81</v>
      </c>
      <c r="M516" s="28"/>
      <c r="N516" s="28">
        <f>VLOOKUP($B516,'[2]Manual Rate Pages'!$B$8:$L$608,11,FALSE)</f>
        <v>0.25</v>
      </c>
      <c r="O516" s="28"/>
      <c r="P516" s="10"/>
      <c r="Q516" s="10"/>
    </row>
    <row r="517" spans="1:17">
      <c r="A517" s="10"/>
      <c r="B517" s="26">
        <v>8392</v>
      </c>
      <c r="C517" s="27" t="s">
        <v>21</v>
      </c>
      <c r="D517" s="210" t="s">
        <v>557</v>
      </c>
      <c r="E517" s="27"/>
      <c r="F517" s="28">
        <v>1.66</v>
      </c>
      <c r="G517" s="28"/>
      <c r="H517" s="28">
        <f>VLOOKUP($B517,'[2]Manual Rate Pages'!$B$8:$L$608,5,FALSE)</f>
        <v>4.47</v>
      </c>
      <c r="I517" s="28"/>
      <c r="J517" s="213">
        <f>VLOOKUP($B517,'[2]Manual Rate Pages'!$B$8:$L$608,7,FALSE)</f>
        <v>1054</v>
      </c>
      <c r="K517" s="29"/>
      <c r="L517" s="28">
        <f>VLOOKUP($B517,'[2]Manual Rate Pages'!$B$8:$L$608,9,FALSE)</f>
        <v>1.04</v>
      </c>
      <c r="M517" s="28"/>
      <c r="N517" s="28">
        <f>VLOOKUP($B517,'[2]Manual Rate Pages'!$B$8:$L$608,11,FALSE)</f>
        <v>0.31</v>
      </c>
      <c r="O517" s="28"/>
      <c r="P517" s="10"/>
      <c r="Q517" s="10"/>
    </row>
    <row r="518" spans="1:17">
      <c r="A518" s="10"/>
      <c r="B518" s="26">
        <v>8393</v>
      </c>
      <c r="C518" s="27" t="s">
        <v>21</v>
      </c>
      <c r="D518" s="210" t="s">
        <v>557</v>
      </c>
      <c r="E518" s="27"/>
      <c r="F518" s="28">
        <v>1.1000000000000001</v>
      </c>
      <c r="G518" s="28"/>
      <c r="H518" s="28">
        <f>VLOOKUP($B518,'[2]Manual Rate Pages'!$B$8:$L$608,5,FALSE)</f>
        <v>2.96</v>
      </c>
      <c r="I518" s="28"/>
      <c r="J518" s="213">
        <f>VLOOKUP($B518,'[2]Manual Rate Pages'!$B$8:$L$608,7,FALSE)</f>
        <v>752</v>
      </c>
      <c r="K518" s="29"/>
      <c r="L518" s="28">
        <f>VLOOKUP($B518,'[2]Manual Rate Pages'!$B$8:$L$608,9,FALSE)</f>
        <v>0.68</v>
      </c>
      <c r="M518" s="28"/>
      <c r="N518" s="28">
        <f>VLOOKUP($B518,'[2]Manual Rate Pages'!$B$8:$L$608,11,FALSE)</f>
        <v>0.31</v>
      </c>
      <c r="O518" s="28"/>
      <c r="P518" s="10"/>
      <c r="Q518" s="10"/>
    </row>
    <row r="519" spans="1:17">
      <c r="A519" s="10"/>
      <c r="B519" s="26">
        <v>8500</v>
      </c>
      <c r="C519" s="27" t="s">
        <v>21</v>
      </c>
      <c r="D519" s="210" t="s">
        <v>557</v>
      </c>
      <c r="E519" s="27"/>
      <c r="F519" s="28">
        <v>3.71</v>
      </c>
      <c r="G519" s="28"/>
      <c r="H519" s="28">
        <f>VLOOKUP($B519,'[2]Manual Rate Pages'!$B$8:$L$608,5,FALSE)</f>
        <v>10</v>
      </c>
      <c r="I519" s="28"/>
      <c r="J519" s="213">
        <f>VLOOKUP($B519,'[2]Manual Rate Pages'!$B$8:$L$608,7,FALSE)</f>
        <v>1500</v>
      </c>
      <c r="K519" s="29"/>
      <c r="L519" s="28">
        <f>VLOOKUP($B519,'[2]Manual Rate Pages'!$B$8:$L$608,9,FALSE)</f>
        <v>2.04</v>
      </c>
      <c r="M519" s="28"/>
      <c r="N519" s="28">
        <f>VLOOKUP($B519,'[2]Manual Rate Pages'!$B$8:$L$608,11,FALSE)</f>
        <v>0.25</v>
      </c>
      <c r="O519" s="28"/>
      <c r="P519" s="10"/>
      <c r="Q519" s="10"/>
    </row>
    <row r="520" spans="1:17">
      <c r="A520" s="10"/>
      <c r="B520" s="26">
        <v>8601</v>
      </c>
      <c r="C520" s="27" t="s">
        <v>21</v>
      </c>
      <c r="D520" s="210" t="s">
        <v>556</v>
      </c>
      <c r="E520" s="27"/>
      <c r="F520" s="28">
        <v>0.26</v>
      </c>
      <c r="G520" s="28"/>
      <c r="H520" s="28">
        <f>VLOOKUP($B520,'[2]Manual Rate Pages'!$B$8:$L$608,5,FALSE)</f>
        <v>0.7</v>
      </c>
      <c r="I520" s="28"/>
      <c r="J520" s="213">
        <f>VLOOKUP($B520,'[2]Manual Rate Pages'!$B$8:$L$608,7,FALSE)</f>
        <v>300</v>
      </c>
      <c r="K520" s="29"/>
      <c r="L520" s="28">
        <f>VLOOKUP($B520,'[2]Manual Rate Pages'!$B$8:$L$608,9,FALSE)</f>
        <v>0.15</v>
      </c>
      <c r="M520" s="28"/>
      <c r="N520" s="28">
        <f>VLOOKUP($B520,'[2]Manual Rate Pages'!$B$8:$L$608,11,FALSE)</f>
        <v>0.28000000000000003</v>
      </c>
      <c r="O520" s="28"/>
      <c r="P520" s="10"/>
      <c r="Q520" s="10"/>
    </row>
    <row r="521" spans="1:17">
      <c r="A521" s="10"/>
      <c r="B521" s="26">
        <v>8602</v>
      </c>
      <c r="C521" s="27" t="s">
        <v>21</v>
      </c>
      <c r="D521" s="210" t="s">
        <v>556</v>
      </c>
      <c r="E521" s="27"/>
      <c r="F521" s="28">
        <v>1.06</v>
      </c>
      <c r="G521" s="28"/>
      <c r="H521" s="28">
        <f>VLOOKUP($B521,'[2]Manual Rate Pages'!$B$8:$L$608,5,FALSE)</f>
        <v>2.86</v>
      </c>
      <c r="I521" s="28"/>
      <c r="J521" s="213">
        <f>VLOOKUP($B521,'[2]Manual Rate Pages'!$B$8:$L$608,7,FALSE)</f>
        <v>732</v>
      </c>
      <c r="K521" s="29"/>
      <c r="L521" s="28">
        <f>VLOOKUP($B521,'[2]Manual Rate Pages'!$B$8:$L$608,9,FALSE)</f>
        <v>0.63</v>
      </c>
      <c r="M521" s="28"/>
      <c r="N521" s="28">
        <f>VLOOKUP($B521,'[2]Manual Rate Pages'!$B$8:$L$608,11,FALSE)</f>
        <v>0.28000000000000003</v>
      </c>
      <c r="O521" s="28"/>
      <c r="P521" s="10"/>
      <c r="Q521" s="10"/>
    </row>
    <row r="522" spans="1:17">
      <c r="A522" s="10"/>
      <c r="B522" s="26">
        <v>8603</v>
      </c>
      <c r="C522" s="27" t="s">
        <v>21</v>
      </c>
      <c r="D522" s="210" t="s">
        <v>556</v>
      </c>
      <c r="E522" s="27"/>
      <c r="F522" s="28">
        <v>0.04</v>
      </c>
      <c r="G522" s="28"/>
      <c r="H522" s="28">
        <f>VLOOKUP($B522,'[2]Manual Rate Pages'!$B$8:$L$608,5,FALSE)</f>
        <v>0.11</v>
      </c>
      <c r="I522" s="28"/>
      <c r="J522" s="213">
        <f>VLOOKUP($B522,'[2]Manual Rate Pages'!$B$8:$L$608,7,FALSE)</f>
        <v>182</v>
      </c>
      <c r="K522" s="29"/>
      <c r="L522" s="28">
        <f>VLOOKUP($B522,'[2]Manual Rate Pages'!$B$8:$L$608,9,FALSE)</f>
        <v>0.03</v>
      </c>
      <c r="M522" s="28"/>
      <c r="N522" s="28">
        <f>VLOOKUP($B522,'[2]Manual Rate Pages'!$B$8:$L$608,11,FALSE)</f>
        <v>0.31</v>
      </c>
      <c r="O522" s="28"/>
      <c r="P522" s="10"/>
      <c r="Q522" s="10"/>
    </row>
    <row r="523" spans="1:17">
      <c r="A523" s="10"/>
      <c r="B523" s="26">
        <v>8606</v>
      </c>
      <c r="C523" s="27" t="s">
        <v>21</v>
      </c>
      <c r="D523" s="210" t="s">
        <v>557</v>
      </c>
      <c r="E523" s="27"/>
      <c r="F523" s="28">
        <v>1.55</v>
      </c>
      <c r="G523" s="28"/>
      <c r="H523" s="28">
        <f>VLOOKUP($B523,'[2]Manual Rate Pages'!$B$8:$L$608,5,FALSE)</f>
        <v>4.18</v>
      </c>
      <c r="I523" s="28"/>
      <c r="J523" s="213">
        <f>VLOOKUP($B523,'[2]Manual Rate Pages'!$B$8:$L$608,7,FALSE)</f>
        <v>996</v>
      </c>
      <c r="K523" s="29"/>
      <c r="L523" s="28">
        <f>VLOOKUP($B523,'[2]Manual Rate Pages'!$B$8:$L$608,9,FALSE)</f>
        <v>0.8</v>
      </c>
      <c r="M523" s="28"/>
      <c r="N523" s="28">
        <f>VLOOKUP($B523,'[2]Manual Rate Pages'!$B$8:$L$608,11,FALSE)</f>
        <v>0.22</v>
      </c>
      <c r="O523" s="28"/>
      <c r="P523" s="10"/>
      <c r="Q523" s="10"/>
    </row>
    <row r="524" spans="1:17">
      <c r="A524" s="10"/>
      <c r="B524" s="26">
        <v>8709</v>
      </c>
      <c r="C524" s="27" t="s">
        <v>29</v>
      </c>
      <c r="D524" s="210" t="s">
        <v>559</v>
      </c>
      <c r="E524" s="27"/>
      <c r="F524" s="28">
        <v>3.97</v>
      </c>
      <c r="G524" s="28"/>
      <c r="H524" s="28">
        <f>VLOOKUP($B524,'[2]Manual Rate Pages'!$B$8:$L$608,5,FALSE)</f>
        <v>10.7</v>
      </c>
      <c r="I524" s="28"/>
      <c r="J524" s="213">
        <f>VLOOKUP($B524,'[2]Manual Rate Pages'!$B$8:$L$608,7,FALSE)</f>
        <v>1500</v>
      </c>
      <c r="K524" s="29"/>
      <c r="L524" s="28">
        <f>VLOOKUP($B524,'[2]Manual Rate Pages'!$B$8:$L$608,9,FALSE)</f>
        <v>1.66</v>
      </c>
      <c r="M524" s="28"/>
      <c r="N524" s="28">
        <f>VLOOKUP($B524,'[2]Manual Rate Pages'!$B$8:$L$608,11,FALSE)</f>
        <v>0.17</v>
      </c>
      <c r="O524" s="28"/>
      <c r="P524" s="10"/>
      <c r="Q524" s="10"/>
    </row>
    <row r="525" spans="1:17">
      <c r="A525" s="10"/>
      <c r="B525" s="26">
        <v>8710</v>
      </c>
      <c r="C525" s="27" t="s">
        <v>21</v>
      </c>
      <c r="D525" s="210" t="s">
        <v>560</v>
      </c>
      <c r="E525" s="27"/>
      <c r="F525" s="28" t="s">
        <v>31</v>
      </c>
      <c r="G525" s="28"/>
      <c r="H525" s="28" t="str">
        <f>VLOOKUP($B525,'[2]Manual Rate Pages'!$B$8:$L$608,5,FALSE)</f>
        <v>–</v>
      </c>
      <c r="I525" s="28"/>
      <c r="J525" s="213" t="str">
        <f>VLOOKUP($B525,'[2]Manual Rate Pages'!$B$8:$L$608,7,FALSE)</f>
        <v>–</v>
      </c>
      <c r="K525" s="29"/>
      <c r="L525" s="28">
        <f>VLOOKUP($B525,'[2]Manual Rate Pages'!$B$8:$L$608,9,FALSE)</f>
        <v>0.78</v>
      </c>
      <c r="M525" s="28"/>
      <c r="N525" s="28">
        <f>VLOOKUP($B525,'[2]Manual Rate Pages'!$B$8:$L$608,11,FALSE)</f>
        <v>0.26</v>
      </c>
      <c r="O525" s="28"/>
      <c r="P525" s="10"/>
      <c r="Q525" s="10"/>
    </row>
    <row r="526" spans="1:17">
      <c r="A526" s="10"/>
      <c r="B526" s="26">
        <v>8719</v>
      </c>
      <c r="C526" s="27" t="s">
        <v>21</v>
      </c>
      <c r="D526" s="210" t="s">
        <v>557</v>
      </c>
      <c r="E526" s="27"/>
      <c r="F526" s="28">
        <v>1.86</v>
      </c>
      <c r="G526" s="28"/>
      <c r="H526" s="28">
        <f>VLOOKUP($B526,'[2]Manual Rate Pages'!$B$8:$L$608,5,FALSE)</f>
        <v>5.01</v>
      </c>
      <c r="I526" s="28"/>
      <c r="J526" s="213">
        <f>VLOOKUP($B526,'[2]Manual Rate Pages'!$B$8:$L$608,7,FALSE)</f>
        <v>1162</v>
      </c>
      <c r="K526" s="29"/>
      <c r="L526" s="28">
        <f>VLOOKUP($B526,'[2]Manual Rate Pages'!$B$8:$L$608,9,FALSE)</f>
        <v>0.86</v>
      </c>
      <c r="M526" s="28"/>
      <c r="N526" s="28">
        <f>VLOOKUP($B526,'[2]Manual Rate Pages'!$B$8:$L$608,11,FALSE)</f>
        <v>0.2</v>
      </c>
      <c r="O526" s="28"/>
      <c r="P526" s="10"/>
      <c r="Q526" s="10"/>
    </row>
    <row r="527" spans="1:17">
      <c r="A527" s="10"/>
      <c r="B527" s="26">
        <v>8720</v>
      </c>
      <c r="C527" s="27" t="s">
        <v>21</v>
      </c>
      <c r="D527" s="210" t="s">
        <v>557</v>
      </c>
      <c r="E527" s="27"/>
      <c r="F527" s="28">
        <v>0.93</v>
      </c>
      <c r="G527" s="28"/>
      <c r="H527" s="28">
        <f>VLOOKUP($B527,'[2]Manual Rate Pages'!$B$8:$L$608,5,FALSE)</f>
        <v>2.5099999999999998</v>
      </c>
      <c r="I527" s="28"/>
      <c r="J527" s="213">
        <f>VLOOKUP($B527,'[2]Manual Rate Pages'!$B$8:$L$608,7,FALSE)</f>
        <v>662</v>
      </c>
      <c r="K527" s="29"/>
      <c r="L527" s="28">
        <f>VLOOKUP($B527,'[2]Manual Rate Pages'!$B$8:$L$608,9,FALSE)</f>
        <v>0.51</v>
      </c>
      <c r="M527" s="28"/>
      <c r="N527" s="28">
        <f>VLOOKUP($B527,'[2]Manual Rate Pages'!$B$8:$L$608,11,FALSE)</f>
        <v>0.25</v>
      </c>
      <c r="O527" s="28"/>
      <c r="P527" s="10"/>
      <c r="Q527" s="10"/>
    </row>
    <row r="528" spans="1:17">
      <c r="A528" s="10"/>
      <c r="B528" s="26">
        <v>8721</v>
      </c>
      <c r="C528" s="27" t="s">
        <v>21</v>
      </c>
      <c r="D528" s="210" t="s">
        <v>556</v>
      </c>
      <c r="E528" s="27"/>
      <c r="F528" s="28">
        <v>0.24</v>
      </c>
      <c r="G528" s="28"/>
      <c r="H528" s="28">
        <f>VLOOKUP($B528,'[2]Manual Rate Pages'!$B$8:$L$608,5,FALSE)</f>
        <v>0.65</v>
      </c>
      <c r="I528" s="28"/>
      <c r="J528" s="213">
        <f>VLOOKUP($B528,'[2]Manual Rate Pages'!$B$8:$L$608,7,FALSE)</f>
        <v>290</v>
      </c>
      <c r="K528" s="29"/>
      <c r="L528" s="28">
        <f>VLOOKUP($B528,'[2]Manual Rate Pages'!$B$8:$L$608,9,FALSE)</f>
        <v>0.13</v>
      </c>
      <c r="M528" s="28"/>
      <c r="N528" s="28">
        <f>VLOOKUP($B528,'[2]Manual Rate Pages'!$B$8:$L$608,11,FALSE)</f>
        <v>0.25</v>
      </c>
      <c r="O528" s="28"/>
      <c r="P528" s="10"/>
      <c r="Q528" s="10"/>
    </row>
    <row r="529" spans="1:17">
      <c r="A529" s="10"/>
      <c r="B529" s="26">
        <v>8723</v>
      </c>
      <c r="C529" s="27" t="s">
        <v>21</v>
      </c>
      <c r="D529" s="210" t="s">
        <v>556</v>
      </c>
      <c r="E529" s="27"/>
      <c r="F529" s="28">
        <v>0.12</v>
      </c>
      <c r="G529" s="28"/>
      <c r="H529" s="28">
        <f>VLOOKUP($B529,'[2]Manual Rate Pages'!$B$8:$L$608,5,FALSE)</f>
        <v>0.32</v>
      </c>
      <c r="I529" s="28"/>
      <c r="J529" s="213">
        <f>VLOOKUP($B529,'[2]Manual Rate Pages'!$B$8:$L$608,7,FALSE)</f>
        <v>224</v>
      </c>
      <c r="K529" s="29"/>
      <c r="L529" s="28">
        <f>VLOOKUP($B529,'[2]Manual Rate Pages'!$B$8:$L$608,9,FALSE)</f>
        <v>0.08</v>
      </c>
      <c r="M529" s="28"/>
      <c r="N529" s="28">
        <f>VLOOKUP($B529,'[2]Manual Rate Pages'!$B$8:$L$608,11,FALSE)</f>
        <v>0.31</v>
      </c>
      <c r="O529" s="28"/>
      <c r="P529" s="10"/>
      <c r="Q529" s="10"/>
    </row>
    <row r="530" spans="1:17">
      <c r="A530" s="10"/>
      <c r="B530" s="26">
        <v>8725</v>
      </c>
      <c r="C530" s="27" t="s">
        <v>21</v>
      </c>
      <c r="D530" s="210" t="s">
        <v>557</v>
      </c>
      <c r="E530" s="27"/>
      <c r="F530" s="28">
        <v>1.82</v>
      </c>
      <c r="G530" s="28"/>
      <c r="H530" s="28">
        <f>VLOOKUP($B530,'[2]Manual Rate Pages'!$B$8:$L$608,5,FALSE)</f>
        <v>4.9000000000000004</v>
      </c>
      <c r="I530" s="28"/>
      <c r="J530" s="213">
        <f>VLOOKUP($B530,'[2]Manual Rate Pages'!$B$8:$L$608,7,FALSE)</f>
        <v>1140</v>
      </c>
      <c r="K530" s="29"/>
      <c r="L530" s="28">
        <f>VLOOKUP($B530,'[2]Manual Rate Pages'!$B$8:$L$608,9,FALSE)</f>
        <v>1</v>
      </c>
      <c r="M530" s="28"/>
      <c r="N530" s="28">
        <f>VLOOKUP($B530,'[2]Manual Rate Pages'!$B$8:$L$608,11,FALSE)</f>
        <v>0.25</v>
      </c>
      <c r="O530" s="28"/>
      <c r="P530" s="10"/>
      <c r="Q530" s="10"/>
    </row>
    <row r="531" spans="1:17">
      <c r="A531" s="10"/>
      <c r="B531" s="26">
        <v>8726</v>
      </c>
      <c r="C531" s="27" t="s">
        <v>29</v>
      </c>
      <c r="D531" s="210" t="s">
        <v>559</v>
      </c>
      <c r="E531" s="27"/>
      <c r="F531" s="28">
        <v>2.0099999999999998</v>
      </c>
      <c r="G531" s="28"/>
      <c r="H531" s="28">
        <f>VLOOKUP($B531,'[2]Manual Rate Pages'!$B$8:$L$608,5,FALSE)</f>
        <v>5.42</v>
      </c>
      <c r="I531" s="28"/>
      <c r="J531" s="213">
        <f>VLOOKUP($B531,'[2]Manual Rate Pages'!$B$8:$L$608,7,FALSE)</f>
        <v>1244</v>
      </c>
      <c r="K531" s="29"/>
      <c r="L531" s="28">
        <f>VLOOKUP($B531,'[2]Manual Rate Pages'!$B$8:$L$608,9,FALSE)</f>
        <v>0.95</v>
      </c>
      <c r="M531" s="28"/>
      <c r="N531" s="28">
        <f>VLOOKUP($B531,'[2]Manual Rate Pages'!$B$8:$L$608,11,FALSE)</f>
        <v>0.24</v>
      </c>
      <c r="O531" s="28"/>
      <c r="P531" s="10"/>
      <c r="Q531" s="10"/>
    </row>
    <row r="532" spans="1:17">
      <c r="A532" s="10"/>
      <c r="B532" s="26">
        <v>8734</v>
      </c>
      <c r="C532" s="27" t="s">
        <v>30</v>
      </c>
      <c r="D532" s="210" t="s">
        <v>558</v>
      </c>
      <c r="E532" s="27"/>
      <c r="F532" s="28">
        <v>0.32</v>
      </c>
      <c r="G532" s="28"/>
      <c r="H532" s="28">
        <f>VLOOKUP($B532,'[2]Manual Rate Pages'!$B$8:$L$608,5,FALSE)</f>
        <v>0.86</v>
      </c>
      <c r="I532" s="28"/>
      <c r="J532" s="213">
        <f>VLOOKUP($B532,'[2]Manual Rate Pages'!$B$8:$L$608,7,FALSE)</f>
        <v>332</v>
      </c>
      <c r="K532" s="29"/>
      <c r="L532" s="28">
        <f>VLOOKUP($B532,'[2]Manual Rate Pages'!$B$8:$L$608,9,FALSE)</f>
        <v>0.18</v>
      </c>
      <c r="M532" s="28"/>
      <c r="N532" s="28">
        <f>VLOOKUP($B532,'[2]Manual Rate Pages'!$B$8:$L$608,11,FALSE)</f>
        <v>0.25</v>
      </c>
      <c r="O532" s="28"/>
      <c r="P532" s="10"/>
      <c r="Q532" s="10"/>
    </row>
    <row r="533" spans="1:17">
      <c r="A533" s="10"/>
      <c r="B533" s="26">
        <v>8737</v>
      </c>
      <c r="C533" s="27" t="s">
        <v>30</v>
      </c>
      <c r="D533" s="210" t="s">
        <v>558</v>
      </c>
      <c r="E533" s="27"/>
      <c r="F533" s="28">
        <v>0.28999999999999998</v>
      </c>
      <c r="G533" s="28"/>
      <c r="H533" s="28">
        <f>VLOOKUP($B533,'[2]Manual Rate Pages'!$B$8:$L$608,5,FALSE)</f>
        <v>0.78</v>
      </c>
      <c r="I533" s="28"/>
      <c r="J533" s="213">
        <f>VLOOKUP($B533,'[2]Manual Rate Pages'!$B$8:$L$608,7,FALSE)</f>
        <v>316</v>
      </c>
      <c r="K533" s="29"/>
      <c r="L533" s="28">
        <f>VLOOKUP($B533,'[2]Manual Rate Pages'!$B$8:$L$608,9,FALSE)</f>
        <v>0.16</v>
      </c>
      <c r="M533" s="28"/>
      <c r="N533" s="28">
        <f>VLOOKUP($B533,'[2]Manual Rate Pages'!$B$8:$L$608,11,FALSE)</f>
        <v>0.25</v>
      </c>
      <c r="O533" s="28"/>
      <c r="P533" s="10"/>
      <c r="Q533" s="10"/>
    </row>
    <row r="534" spans="1:17">
      <c r="A534" s="10"/>
      <c r="B534" s="26">
        <v>8738</v>
      </c>
      <c r="C534" s="27" t="s">
        <v>30</v>
      </c>
      <c r="D534" s="210" t="s">
        <v>558</v>
      </c>
      <c r="E534" s="27"/>
      <c r="F534" s="28">
        <v>0.56000000000000005</v>
      </c>
      <c r="G534" s="28"/>
      <c r="H534" s="28">
        <f>VLOOKUP($B534,'[2]Manual Rate Pages'!$B$8:$L$608,5,FALSE)</f>
        <v>1.51</v>
      </c>
      <c r="I534" s="28"/>
      <c r="J534" s="213">
        <f>VLOOKUP($B534,'[2]Manual Rate Pages'!$B$8:$L$608,7,FALSE)</f>
        <v>462</v>
      </c>
      <c r="K534" s="29"/>
      <c r="L534" s="28">
        <f>VLOOKUP($B534,'[2]Manual Rate Pages'!$B$8:$L$608,9,FALSE)</f>
        <v>0.28999999999999998</v>
      </c>
      <c r="M534" s="28"/>
      <c r="N534" s="28">
        <f>VLOOKUP($B534,'[2]Manual Rate Pages'!$B$8:$L$608,11,FALSE)</f>
        <v>0.25</v>
      </c>
      <c r="O534" s="28"/>
      <c r="P534" s="10"/>
      <c r="Q534" s="10"/>
    </row>
    <row r="535" spans="1:17">
      <c r="A535" s="10"/>
      <c r="B535" s="26">
        <v>8742</v>
      </c>
      <c r="C535" s="27" t="s">
        <v>21</v>
      </c>
      <c r="D535" s="210" t="s">
        <v>556</v>
      </c>
      <c r="E535" s="27"/>
      <c r="F535" s="28">
        <v>0.24</v>
      </c>
      <c r="G535" s="28"/>
      <c r="H535" s="28">
        <f>VLOOKUP($B535,'[2]Manual Rate Pages'!$B$8:$L$608,5,FALSE)</f>
        <v>0.65</v>
      </c>
      <c r="I535" s="28"/>
      <c r="J535" s="213">
        <f>VLOOKUP($B535,'[2]Manual Rate Pages'!$B$8:$L$608,7,FALSE)</f>
        <v>290</v>
      </c>
      <c r="K535" s="29"/>
      <c r="L535" s="28">
        <f>VLOOKUP($B535,'[2]Manual Rate Pages'!$B$8:$L$608,9,FALSE)</f>
        <v>0.13</v>
      </c>
      <c r="M535" s="28"/>
      <c r="N535" s="28">
        <f>VLOOKUP($B535,'[2]Manual Rate Pages'!$B$8:$L$608,11,FALSE)</f>
        <v>0.25</v>
      </c>
      <c r="O535" s="28"/>
      <c r="P535" s="10"/>
      <c r="Q535" s="10"/>
    </row>
    <row r="536" spans="1:17">
      <c r="A536" s="10"/>
      <c r="B536" s="26">
        <v>8745</v>
      </c>
      <c r="C536" s="27" t="s">
        <v>21</v>
      </c>
      <c r="D536" s="210" t="s">
        <v>557</v>
      </c>
      <c r="E536" s="27"/>
      <c r="F536" s="28">
        <v>3.38</v>
      </c>
      <c r="G536" s="28"/>
      <c r="H536" s="28">
        <f>VLOOKUP($B536,'[2]Manual Rate Pages'!$B$8:$L$608,5,FALSE)</f>
        <v>9.11</v>
      </c>
      <c r="I536" s="28"/>
      <c r="J536" s="213">
        <f>VLOOKUP($B536,'[2]Manual Rate Pages'!$B$8:$L$608,7,FALSE)</f>
        <v>1500</v>
      </c>
      <c r="K536" s="29"/>
      <c r="L536" s="28">
        <f>VLOOKUP($B536,'[2]Manual Rate Pages'!$B$8:$L$608,9,FALSE)</f>
        <v>2.0099999999999998</v>
      </c>
      <c r="M536" s="28"/>
      <c r="N536" s="28">
        <f>VLOOKUP($B536,'[2]Manual Rate Pages'!$B$8:$L$608,11,FALSE)</f>
        <v>0.28000000000000003</v>
      </c>
      <c r="O536" s="28"/>
      <c r="P536" s="10"/>
      <c r="Q536" s="10"/>
    </row>
    <row r="537" spans="1:17">
      <c r="A537" s="10"/>
      <c r="B537" s="26">
        <v>8748</v>
      </c>
      <c r="C537" s="27" t="s">
        <v>21</v>
      </c>
      <c r="D537" s="210" t="s">
        <v>556</v>
      </c>
      <c r="E537" s="27"/>
      <c r="F537" s="28">
        <v>0.43</v>
      </c>
      <c r="G537" s="28"/>
      <c r="H537" s="28">
        <f>VLOOKUP($B537,'[2]Manual Rate Pages'!$B$8:$L$608,5,FALSE)</f>
        <v>1.1599999999999999</v>
      </c>
      <c r="I537" s="28"/>
      <c r="J537" s="213">
        <f>VLOOKUP($B537,'[2]Manual Rate Pages'!$B$8:$L$608,7,FALSE)</f>
        <v>392</v>
      </c>
      <c r="K537" s="29"/>
      <c r="L537" s="28">
        <f>VLOOKUP($B537,'[2]Manual Rate Pages'!$B$8:$L$608,9,FALSE)</f>
        <v>0.26</v>
      </c>
      <c r="M537" s="28"/>
      <c r="N537" s="28">
        <f>VLOOKUP($B537,'[2]Manual Rate Pages'!$B$8:$L$608,11,FALSE)</f>
        <v>0.28000000000000003</v>
      </c>
      <c r="O537" s="28"/>
      <c r="P537" s="10"/>
      <c r="Q537" s="10"/>
    </row>
    <row r="538" spans="1:17">
      <c r="A538" s="10"/>
      <c r="B538" s="26">
        <v>8755</v>
      </c>
      <c r="C538" s="27" t="s">
        <v>21</v>
      </c>
      <c r="D538" s="210" t="s">
        <v>556</v>
      </c>
      <c r="E538" s="27"/>
      <c r="F538" s="28">
        <v>0.21</v>
      </c>
      <c r="G538" s="28"/>
      <c r="H538" s="28">
        <f>VLOOKUP($B538,'[2]Manual Rate Pages'!$B$8:$L$608,5,FALSE)</f>
        <v>0.56999999999999995</v>
      </c>
      <c r="I538" s="28"/>
      <c r="J538" s="213">
        <f>VLOOKUP($B538,'[2]Manual Rate Pages'!$B$8:$L$608,7,FALSE)</f>
        <v>274</v>
      </c>
      <c r="K538" s="29"/>
      <c r="L538" s="28">
        <f>VLOOKUP($B538,'[2]Manual Rate Pages'!$B$8:$L$608,9,FALSE)</f>
        <v>0.12</v>
      </c>
      <c r="M538" s="28"/>
      <c r="N538" s="28">
        <f>VLOOKUP($B538,'[2]Manual Rate Pages'!$B$8:$L$608,11,FALSE)</f>
        <v>0.25</v>
      </c>
      <c r="O538" s="28"/>
      <c r="P538" s="10"/>
      <c r="Q538" s="10"/>
    </row>
    <row r="539" spans="1:17">
      <c r="A539" s="10"/>
      <c r="B539" s="26">
        <v>8799</v>
      </c>
      <c r="C539" s="27" t="s">
        <v>21</v>
      </c>
      <c r="D539" s="210" t="s">
        <v>556</v>
      </c>
      <c r="E539" s="27"/>
      <c r="F539" s="28">
        <v>0.36</v>
      </c>
      <c r="G539" s="28"/>
      <c r="H539" s="28">
        <f>VLOOKUP($B539,'[2]Manual Rate Pages'!$B$8:$L$608,5,FALSE)</f>
        <v>0.97</v>
      </c>
      <c r="I539" s="28"/>
      <c r="J539" s="213">
        <f>VLOOKUP($B539,'[2]Manual Rate Pages'!$B$8:$L$608,7,FALSE)</f>
        <v>354</v>
      </c>
      <c r="K539" s="29"/>
      <c r="L539" s="28">
        <f>VLOOKUP($B539,'[2]Manual Rate Pages'!$B$8:$L$608,9,FALSE)</f>
        <v>0.22</v>
      </c>
      <c r="M539" s="28"/>
      <c r="N539" s="28">
        <f>VLOOKUP($B539,'[2]Manual Rate Pages'!$B$8:$L$608,11,FALSE)</f>
        <v>0.31</v>
      </c>
      <c r="O539" s="28"/>
      <c r="P539" s="10"/>
      <c r="Q539" s="10"/>
    </row>
    <row r="540" spans="1:17">
      <c r="A540" s="10"/>
      <c r="B540" s="26">
        <v>8800</v>
      </c>
      <c r="C540" s="27" t="s">
        <v>21</v>
      </c>
      <c r="D540" s="210" t="s">
        <v>556</v>
      </c>
      <c r="E540" s="27"/>
      <c r="F540" s="28">
        <v>0.93</v>
      </c>
      <c r="G540" s="28"/>
      <c r="H540" s="28">
        <f>VLOOKUP($B540,'[2]Manual Rate Pages'!$B$8:$L$608,5,FALSE)</f>
        <v>2.5099999999999998</v>
      </c>
      <c r="I540" s="28"/>
      <c r="J540" s="213">
        <f>VLOOKUP($B540,'[2]Manual Rate Pages'!$B$8:$L$608,7,FALSE)</f>
        <v>662</v>
      </c>
      <c r="K540" s="29"/>
      <c r="L540" s="28">
        <f>VLOOKUP($B540,'[2]Manual Rate Pages'!$B$8:$L$608,9,FALSE)</f>
        <v>0.64</v>
      </c>
      <c r="M540" s="28"/>
      <c r="N540" s="28">
        <f>VLOOKUP($B540,'[2]Manual Rate Pages'!$B$8:$L$608,11,FALSE)</f>
        <v>0.38</v>
      </c>
      <c r="O540" s="28"/>
      <c r="P540" s="10"/>
      <c r="Q540" s="10"/>
    </row>
    <row r="541" spans="1:17">
      <c r="A541" s="10"/>
      <c r="B541" s="26">
        <v>8803</v>
      </c>
      <c r="C541" s="27" t="s">
        <v>21</v>
      </c>
      <c r="D541" s="210" t="s">
        <v>556</v>
      </c>
      <c r="E541" s="27"/>
      <c r="F541" s="28">
        <v>7.0000000000000007E-2</v>
      </c>
      <c r="G541" s="28"/>
      <c r="H541" s="28">
        <f>VLOOKUP($B541,'[2]Manual Rate Pages'!$B$8:$L$608,5,FALSE)</f>
        <v>0.19</v>
      </c>
      <c r="I541" s="28"/>
      <c r="J541" s="213">
        <f>VLOOKUP($B541,'[2]Manual Rate Pages'!$B$8:$L$608,7,FALSE)</f>
        <v>198</v>
      </c>
      <c r="K541" s="29"/>
      <c r="L541" s="28">
        <f>VLOOKUP($B541,'[2]Manual Rate Pages'!$B$8:$L$608,9,FALSE)</f>
        <v>0.04</v>
      </c>
      <c r="M541" s="28"/>
      <c r="N541" s="28">
        <f>VLOOKUP($B541,'[2]Manual Rate Pages'!$B$8:$L$608,11,FALSE)</f>
        <v>0.25</v>
      </c>
      <c r="O541" s="28"/>
      <c r="P541" s="10"/>
      <c r="Q541" s="10"/>
    </row>
    <row r="542" spans="1:17">
      <c r="A542" s="10"/>
      <c r="B542" s="26">
        <v>8805</v>
      </c>
      <c r="C542" s="27" t="s">
        <v>30</v>
      </c>
      <c r="D542" s="210" t="s">
        <v>558</v>
      </c>
      <c r="E542" s="27"/>
      <c r="F542" s="28">
        <v>0.12</v>
      </c>
      <c r="G542" s="28"/>
      <c r="H542" s="28">
        <f>VLOOKUP($B542,'[2]Manual Rate Pages'!$B$8:$L$608,5,FALSE)</f>
        <v>0.32</v>
      </c>
      <c r="I542" s="28"/>
      <c r="J542" s="213">
        <f>VLOOKUP($B542,'[2]Manual Rate Pages'!$B$8:$L$608,7,FALSE)</f>
        <v>224</v>
      </c>
      <c r="K542" s="29"/>
      <c r="L542" s="28">
        <f>VLOOKUP($B542,'[2]Manual Rate Pages'!$B$8:$L$608,9,FALSE)</f>
        <v>0.08</v>
      </c>
      <c r="M542" s="28"/>
      <c r="N542" s="28">
        <f>VLOOKUP($B542,'[2]Manual Rate Pages'!$B$8:$L$608,11,FALSE)</f>
        <v>0.31</v>
      </c>
      <c r="O542" s="28"/>
      <c r="P542" s="10"/>
      <c r="Q542" s="10"/>
    </row>
    <row r="543" spans="1:17">
      <c r="A543" s="10"/>
      <c r="B543" s="26">
        <v>8810</v>
      </c>
      <c r="C543" s="27" t="s">
        <v>21</v>
      </c>
      <c r="D543" s="210" t="s">
        <v>556</v>
      </c>
      <c r="E543" s="27"/>
      <c r="F543" s="28">
        <v>0.09</v>
      </c>
      <c r="G543" s="28"/>
      <c r="H543" s="28">
        <f>VLOOKUP($B543,'[2]Manual Rate Pages'!$B$8:$L$608,5,FALSE)</f>
        <v>0.24</v>
      </c>
      <c r="I543" s="28"/>
      <c r="J543" s="213">
        <f>VLOOKUP($B543,'[2]Manual Rate Pages'!$B$8:$L$608,7,FALSE)</f>
        <v>208</v>
      </c>
      <c r="K543" s="29"/>
      <c r="L543" s="28">
        <f>VLOOKUP($B543,'[2]Manual Rate Pages'!$B$8:$L$608,9,FALSE)</f>
        <v>0.06</v>
      </c>
      <c r="M543" s="28"/>
      <c r="N543" s="28">
        <f>VLOOKUP($B543,'[2]Manual Rate Pages'!$B$8:$L$608,11,FALSE)</f>
        <v>0.31</v>
      </c>
      <c r="O543" s="28"/>
      <c r="P543" s="10"/>
      <c r="Q543" s="10"/>
    </row>
    <row r="544" spans="1:17">
      <c r="A544" s="10"/>
      <c r="B544" s="26">
        <v>8814</v>
      </c>
      <c r="C544" s="27" t="s">
        <v>30</v>
      </c>
      <c r="D544" s="210" t="s">
        <v>558</v>
      </c>
      <c r="E544" s="27"/>
      <c r="F544" s="28">
        <v>0.11</v>
      </c>
      <c r="G544" s="28"/>
      <c r="H544" s="28">
        <f>VLOOKUP($B544,'[2]Manual Rate Pages'!$B$8:$L$608,5,FALSE)</f>
        <v>0.3</v>
      </c>
      <c r="I544" s="28"/>
      <c r="J544" s="213">
        <f>VLOOKUP($B544,'[2]Manual Rate Pages'!$B$8:$L$608,7,FALSE)</f>
        <v>220</v>
      </c>
      <c r="K544" s="29"/>
      <c r="L544" s="28">
        <f>VLOOKUP($B544,'[2]Manual Rate Pages'!$B$8:$L$608,9,FALSE)</f>
        <v>7.0000000000000007E-2</v>
      </c>
      <c r="M544" s="28"/>
      <c r="N544" s="28">
        <f>VLOOKUP($B544,'[2]Manual Rate Pages'!$B$8:$L$608,11,FALSE)</f>
        <v>0.31</v>
      </c>
      <c r="O544" s="28"/>
      <c r="P544" s="10"/>
      <c r="Q544" s="10"/>
    </row>
    <row r="545" spans="1:17">
      <c r="A545" s="10"/>
      <c r="B545" s="26">
        <v>8815</v>
      </c>
      <c r="C545" s="27" t="s">
        <v>30</v>
      </c>
      <c r="D545" s="210" t="s">
        <v>558</v>
      </c>
      <c r="E545" s="27"/>
      <c r="F545" s="28">
        <v>0.21</v>
      </c>
      <c r="G545" s="28"/>
      <c r="H545" s="28">
        <f>VLOOKUP($B545,'[2]Manual Rate Pages'!$B$8:$L$608,5,FALSE)</f>
        <v>0.56999999999999995</v>
      </c>
      <c r="I545" s="28"/>
      <c r="J545" s="213">
        <f>VLOOKUP($B545,'[2]Manual Rate Pages'!$B$8:$L$608,7,FALSE)</f>
        <v>274</v>
      </c>
      <c r="K545" s="29"/>
      <c r="L545" s="28">
        <f>VLOOKUP($B545,'[2]Manual Rate Pages'!$B$8:$L$608,9,FALSE)</f>
        <v>0.13</v>
      </c>
      <c r="M545" s="28"/>
      <c r="N545" s="28">
        <f>VLOOKUP($B545,'[2]Manual Rate Pages'!$B$8:$L$608,11,FALSE)</f>
        <v>0.31</v>
      </c>
      <c r="O545" s="28"/>
      <c r="P545" s="10"/>
      <c r="Q545" s="10"/>
    </row>
    <row r="546" spans="1:17">
      <c r="A546" s="10"/>
      <c r="B546" s="26">
        <v>8820</v>
      </c>
      <c r="C546" s="27" t="s">
        <v>21</v>
      </c>
      <c r="D546" s="210" t="s">
        <v>556</v>
      </c>
      <c r="E546" s="27"/>
      <c r="F546" s="28">
        <v>0.09</v>
      </c>
      <c r="G546" s="28"/>
      <c r="H546" s="28">
        <f>VLOOKUP($B546,'[2]Manual Rate Pages'!$B$8:$L$608,5,FALSE)</f>
        <v>0.24</v>
      </c>
      <c r="I546" s="28"/>
      <c r="J546" s="213">
        <f>VLOOKUP($B546,'[2]Manual Rate Pages'!$B$8:$L$608,7,FALSE)</f>
        <v>208</v>
      </c>
      <c r="K546" s="29"/>
      <c r="L546" s="28">
        <f>VLOOKUP($B546,'[2]Manual Rate Pages'!$B$8:$L$608,9,FALSE)</f>
        <v>0.05</v>
      </c>
      <c r="M546" s="28"/>
      <c r="N546" s="28">
        <f>VLOOKUP($B546,'[2]Manual Rate Pages'!$B$8:$L$608,11,FALSE)</f>
        <v>0.28000000000000003</v>
      </c>
      <c r="O546" s="28"/>
      <c r="P546" s="10"/>
      <c r="Q546" s="10"/>
    </row>
    <row r="547" spans="1:17">
      <c r="A547" s="10"/>
      <c r="B547" s="26">
        <v>8824</v>
      </c>
      <c r="C547" s="27" t="s">
        <v>21</v>
      </c>
      <c r="D547" s="210" t="s">
        <v>557</v>
      </c>
      <c r="E547" s="27"/>
      <c r="F547" s="28">
        <v>2.21</v>
      </c>
      <c r="G547" s="28"/>
      <c r="H547" s="28">
        <f>VLOOKUP($B547,'[2]Manual Rate Pages'!$B$8:$L$608,5,FALSE)</f>
        <v>5.96</v>
      </c>
      <c r="I547" s="28"/>
      <c r="J547" s="213">
        <f>VLOOKUP($B547,'[2]Manual Rate Pages'!$B$8:$L$608,7,FALSE)</f>
        <v>1352</v>
      </c>
      <c r="K547" s="29"/>
      <c r="L547" s="28">
        <f>VLOOKUP($B547,'[2]Manual Rate Pages'!$B$8:$L$608,9,FALSE)</f>
        <v>1.43</v>
      </c>
      <c r="M547" s="28"/>
      <c r="N547" s="28">
        <f>VLOOKUP($B547,'[2]Manual Rate Pages'!$B$8:$L$608,11,FALSE)</f>
        <v>0.35</v>
      </c>
      <c r="O547" s="28"/>
      <c r="P547" s="10"/>
      <c r="Q547" s="10"/>
    </row>
    <row r="548" spans="1:17">
      <c r="A548" s="10"/>
      <c r="B548" s="26">
        <v>8825</v>
      </c>
      <c r="C548" s="27" t="s">
        <v>21</v>
      </c>
      <c r="D548" s="210" t="s">
        <v>557</v>
      </c>
      <c r="E548" s="27"/>
      <c r="F548" s="28">
        <v>1.1499999999999999</v>
      </c>
      <c r="G548" s="28"/>
      <c r="H548" s="28">
        <f>VLOOKUP($B548,'[2]Manual Rate Pages'!$B$8:$L$608,5,FALSE)</f>
        <v>3.1</v>
      </c>
      <c r="I548" s="28"/>
      <c r="J548" s="213">
        <f>VLOOKUP($B548,'[2]Manual Rate Pages'!$B$8:$L$608,7,FALSE)</f>
        <v>780</v>
      </c>
      <c r="K548" s="29"/>
      <c r="L548" s="28">
        <f>VLOOKUP($B548,'[2]Manual Rate Pages'!$B$8:$L$608,9,FALSE)</f>
        <v>0.8</v>
      </c>
      <c r="M548" s="28"/>
      <c r="N548" s="28">
        <f>VLOOKUP($B548,'[2]Manual Rate Pages'!$B$8:$L$608,11,FALSE)</f>
        <v>0.38</v>
      </c>
      <c r="O548" s="28"/>
      <c r="P548" s="10"/>
      <c r="Q548" s="10"/>
    </row>
    <row r="549" spans="1:17">
      <c r="A549" s="10"/>
      <c r="B549" s="26">
        <v>8826</v>
      </c>
      <c r="C549" s="27" t="s">
        <v>21</v>
      </c>
      <c r="D549" s="210" t="s">
        <v>557</v>
      </c>
      <c r="E549" s="27"/>
      <c r="F549" s="28">
        <v>1.92</v>
      </c>
      <c r="G549" s="28"/>
      <c r="H549" s="28">
        <f>VLOOKUP($B549,'[2]Manual Rate Pages'!$B$8:$L$608,5,FALSE)</f>
        <v>5.17</v>
      </c>
      <c r="I549" s="28"/>
      <c r="J549" s="213">
        <f>VLOOKUP($B549,'[2]Manual Rate Pages'!$B$8:$L$608,7,FALSE)</f>
        <v>1194</v>
      </c>
      <c r="K549" s="29"/>
      <c r="L549" s="28">
        <f>VLOOKUP($B549,'[2]Manual Rate Pages'!$B$8:$L$608,9,FALSE)</f>
        <v>1.19</v>
      </c>
      <c r="M549" s="28"/>
      <c r="N549" s="28">
        <f>VLOOKUP($B549,'[2]Manual Rate Pages'!$B$8:$L$608,11,FALSE)</f>
        <v>0.31</v>
      </c>
      <c r="O549" s="28"/>
      <c r="P549" s="10"/>
      <c r="Q549" s="10"/>
    </row>
    <row r="550" spans="1:17">
      <c r="A550" s="10"/>
      <c r="B550" s="26">
        <v>8831</v>
      </c>
      <c r="C550" s="27" t="s">
        <v>21</v>
      </c>
      <c r="D550" s="210" t="s">
        <v>557</v>
      </c>
      <c r="E550" s="27"/>
      <c r="F550" s="28">
        <v>0.88</v>
      </c>
      <c r="G550" s="28"/>
      <c r="H550" s="28">
        <f>VLOOKUP($B550,'[2]Manual Rate Pages'!$B$8:$L$608,5,FALSE)</f>
        <v>2.37</v>
      </c>
      <c r="I550" s="28"/>
      <c r="J550" s="213">
        <f>VLOOKUP($B550,'[2]Manual Rate Pages'!$B$8:$L$608,7,FALSE)</f>
        <v>634</v>
      </c>
      <c r="K550" s="29"/>
      <c r="L550" s="28">
        <f>VLOOKUP($B550,'[2]Manual Rate Pages'!$B$8:$L$608,9,FALSE)</f>
        <v>0.55000000000000004</v>
      </c>
      <c r="M550" s="28"/>
      <c r="N550" s="28">
        <f>VLOOKUP($B550,'[2]Manual Rate Pages'!$B$8:$L$608,11,FALSE)</f>
        <v>0.31</v>
      </c>
      <c r="O550" s="28"/>
      <c r="P550" s="10"/>
      <c r="Q550" s="10"/>
    </row>
    <row r="551" spans="1:17">
      <c r="A551" s="10"/>
      <c r="B551" s="26">
        <v>8832</v>
      </c>
      <c r="C551" s="27" t="s">
        <v>21</v>
      </c>
      <c r="D551" s="210" t="s">
        <v>556</v>
      </c>
      <c r="E551" s="27"/>
      <c r="F551" s="28">
        <v>0.26</v>
      </c>
      <c r="G551" s="28"/>
      <c r="H551" s="28">
        <f>VLOOKUP($B551,'[2]Manual Rate Pages'!$B$8:$L$608,5,FALSE)</f>
        <v>0.7</v>
      </c>
      <c r="I551" s="28"/>
      <c r="J551" s="213">
        <f>VLOOKUP($B551,'[2]Manual Rate Pages'!$B$8:$L$608,7,FALSE)</f>
        <v>300</v>
      </c>
      <c r="K551" s="29"/>
      <c r="L551" s="28">
        <f>VLOOKUP($B551,'[2]Manual Rate Pages'!$B$8:$L$608,9,FALSE)</f>
        <v>0.16</v>
      </c>
      <c r="M551" s="28"/>
      <c r="N551" s="28">
        <f>VLOOKUP($B551,'[2]Manual Rate Pages'!$B$8:$L$608,11,FALSE)</f>
        <v>0.31</v>
      </c>
      <c r="O551" s="28"/>
      <c r="P551" s="10"/>
      <c r="Q551" s="10"/>
    </row>
    <row r="552" spans="1:17">
      <c r="A552" s="10"/>
      <c r="B552" s="26">
        <v>8833</v>
      </c>
      <c r="C552" s="27" t="s">
        <v>21</v>
      </c>
      <c r="D552" s="210" t="s">
        <v>556</v>
      </c>
      <c r="E552" s="27"/>
      <c r="F552" s="28">
        <v>0.89</v>
      </c>
      <c r="G552" s="28"/>
      <c r="H552" s="28">
        <f>VLOOKUP($B552,'[2]Manual Rate Pages'!$B$8:$L$608,5,FALSE)</f>
        <v>2.4</v>
      </c>
      <c r="I552" s="28"/>
      <c r="J552" s="213">
        <f>VLOOKUP($B552,'[2]Manual Rate Pages'!$B$8:$L$608,7,FALSE)</f>
        <v>640</v>
      </c>
      <c r="K552" s="29"/>
      <c r="L552" s="28">
        <f>VLOOKUP($B552,'[2]Manual Rate Pages'!$B$8:$L$608,9,FALSE)</f>
        <v>0.55000000000000004</v>
      </c>
      <c r="M552" s="28"/>
      <c r="N552" s="28">
        <f>VLOOKUP($B552,'[2]Manual Rate Pages'!$B$8:$L$608,11,FALSE)</f>
        <v>0.31</v>
      </c>
      <c r="O552" s="28"/>
      <c r="P552" s="10"/>
      <c r="Q552" s="10"/>
    </row>
    <row r="553" spans="1:17">
      <c r="A553" s="10"/>
      <c r="B553" s="26">
        <v>8835</v>
      </c>
      <c r="C553" s="27" t="s">
        <v>21</v>
      </c>
      <c r="D553" s="210" t="s">
        <v>557</v>
      </c>
      <c r="E553" s="27"/>
      <c r="F553" s="28">
        <v>2.04</v>
      </c>
      <c r="G553" s="28"/>
      <c r="H553" s="28">
        <f>VLOOKUP($B553,'[2]Manual Rate Pages'!$B$8:$L$608,5,FALSE)</f>
        <v>5.5</v>
      </c>
      <c r="I553" s="28"/>
      <c r="J553" s="213">
        <f>VLOOKUP($B553,'[2]Manual Rate Pages'!$B$8:$L$608,7,FALSE)</f>
        <v>1260</v>
      </c>
      <c r="K553" s="29"/>
      <c r="L553" s="28">
        <f>VLOOKUP($B553,'[2]Manual Rate Pages'!$B$8:$L$608,9,FALSE)</f>
        <v>1.27</v>
      </c>
      <c r="M553" s="28"/>
      <c r="N553" s="28">
        <f>VLOOKUP($B553,'[2]Manual Rate Pages'!$B$8:$L$608,11,FALSE)</f>
        <v>0.31</v>
      </c>
      <c r="O553" s="28"/>
      <c r="P553" s="10"/>
      <c r="Q553" s="10"/>
    </row>
    <row r="554" spans="1:17">
      <c r="A554" s="10"/>
      <c r="B554" s="26">
        <v>8842</v>
      </c>
      <c r="C554" s="27" t="s">
        <v>26</v>
      </c>
      <c r="D554" s="210" t="s">
        <v>557</v>
      </c>
      <c r="E554" s="27"/>
      <c r="F554" s="28">
        <v>1.5</v>
      </c>
      <c r="G554" s="28"/>
      <c r="H554" s="28">
        <f>VLOOKUP($B554,'[2]Manual Rate Pages'!$B$8:$L$608,5,FALSE)</f>
        <v>4.04</v>
      </c>
      <c r="I554" s="28"/>
      <c r="J554" s="213">
        <f>VLOOKUP($B554,'[2]Manual Rate Pages'!$B$8:$L$608,7,FALSE)</f>
        <v>968</v>
      </c>
      <c r="K554" s="29"/>
      <c r="L554" s="28">
        <f>VLOOKUP($B554,'[2]Manual Rate Pages'!$B$8:$L$608,9,FALSE)</f>
        <v>0.93</v>
      </c>
      <c r="M554" s="28"/>
      <c r="N554" s="28">
        <f>VLOOKUP($B554,'[2]Manual Rate Pages'!$B$8:$L$608,11,FALSE)</f>
        <v>0.31</v>
      </c>
      <c r="O554" s="28"/>
      <c r="P554" s="10"/>
      <c r="Q554" s="10"/>
    </row>
    <row r="555" spans="1:17">
      <c r="A555" s="10"/>
      <c r="B555" s="26">
        <v>8848</v>
      </c>
      <c r="C555" s="27" t="s">
        <v>26</v>
      </c>
      <c r="D555" s="210" t="s">
        <v>557</v>
      </c>
      <c r="E555" s="27"/>
      <c r="F555" s="28">
        <v>2.21</v>
      </c>
      <c r="G555" s="28"/>
      <c r="H555" s="28">
        <f>VLOOKUP($B555,'[2]Manual Rate Pages'!$B$8:$L$608,5,FALSE)</f>
        <v>5.96</v>
      </c>
      <c r="I555" s="28"/>
      <c r="J555" s="213">
        <f>VLOOKUP($B555,'[2]Manual Rate Pages'!$B$8:$L$608,7,FALSE)</f>
        <v>1352</v>
      </c>
      <c r="K555" s="29"/>
      <c r="L555" s="28">
        <f>VLOOKUP($B555,'[2]Manual Rate Pages'!$B$8:$L$608,9,FALSE)</f>
        <v>1.37</v>
      </c>
      <c r="M555" s="28"/>
      <c r="N555" s="28">
        <f>VLOOKUP($B555,'[2]Manual Rate Pages'!$B$8:$L$608,11,FALSE)</f>
        <v>0.31</v>
      </c>
      <c r="O555" s="28"/>
      <c r="P555" s="10"/>
      <c r="Q555" s="10"/>
    </row>
    <row r="556" spans="1:17">
      <c r="A556" s="10"/>
      <c r="B556" s="26">
        <v>8849</v>
      </c>
      <c r="C556" s="27" t="s">
        <v>26</v>
      </c>
      <c r="D556" s="210" t="s">
        <v>557</v>
      </c>
      <c r="E556" s="27"/>
      <c r="F556" s="28">
        <v>1.91</v>
      </c>
      <c r="G556" s="28"/>
      <c r="H556" s="28">
        <f>VLOOKUP($B556,'[2]Manual Rate Pages'!$B$8:$L$608,5,FALSE)</f>
        <v>5.15</v>
      </c>
      <c r="I556" s="28"/>
      <c r="J556" s="213">
        <f>VLOOKUP($B556,'[2]Manual Rate Pages'!$B$8:$L$608,7,FALSE)</f>
        <v>1190</v>
      </c>
      <c r="K556" s="29"/>
      <c r="L556" s="28">
        <f>VLOOKUP($B556,'[2]Manual Rate Pages'!$B$8:$L$608,9,FALSE)</f>
        <v>1.19</v>
      </c>
      <c r="M556" s="28"/>
      <c r="N556" s="28">
        <f>VLOOKUP($B556,'[2]Manual Rate Pages'!$B$8:$L$608,11,FALSE)</f>
        <v>0.31</v>
      </c>
      <c r="O556" s="28"/>
      <c r="P556" s="10"/>
      <c r="Q556" s="10"/>
    </row>
    <row r="557" spans="1:17">
      <c r="A557" s="10"/>
      <c r="B557" s="26">
        <v>8855</v>
      </c>
      <c r="C557" s="27" t="s">
        <v>21</v>
      </c>
      <c r="D557" s="210" t="s">
        <v>556</v>
      </c>
      <c r="E557" s="27"/>
      <c r="F557" s="28">
        <v>0.1</v>
      </c>
      <c r="G557" s="28"/>
      <c r="H557" s="28">
        <f>VLOOKUP($B557,'[2]Manual Rate Pages'!$B$8:$L$608,5,FALSE)</f>
        <v>0.27</v>
      </c>
      <c r="I557" s="28"/>
      <c r="J557" s="213">
        <f>VLOOKUP($B557,'[2]Manual Rate Pages'!$B$8:$L$608,7,FALSE)</f>
        <v>214</v>
      </c>
      <c r="K557" s="29"/>
      <c r="L557" s="28">
        <f>VLOOKUP($B557,'[2]Manual Rate Pages'!$B$8:$L$608,9,FALSE)</f>
        <v>0.06</v>
      </c>
      <c r="M557" s="28"/>
      <c r="N557" s="28">
        <f>VLOOKUP($B557,'[2]Manual Rate Pages'!$B$8:$L$608,11,FALSE)</f>
        <v>0.31</v>
      </c>
      <c r="O557" s="28"/>
      <c r="P557" s="10"/>
      <c r="Q557" s="10"/>
    </row>
    <row r="558" spans="1:17">
      <c r="A558" s="10"/>
      <c r="B558" s="26">
        <v>8856</v>
      </c>
      <c r="C558" s="27" t="s">
        <v>21</v>
      </c>
      <c r="D558" s="210" t="s">
        <v>556</v>
      </c>
      <c r="E558" s="27"/>
      <c r="F558" s="28">
        <v>0.21</v>
      </c>
      <c r="G558" s="28"/>
      <c r="H558" s="28">
        <f>VLOOKUP($B558,'[2]Manual Rate Pages'!$B$8:$L$608,5,FALSE)</f>
        <v>0.56999999999999995</v>
      </c>
      <c r="I558" s="28"/>
      <c r="J558" s="213">
        <f>VLOOKUP($B558,'[2]Manual Rate Pages'!$B$8:$L$608,7,FALSE)</f>
        <v>274</v>
      </c>
      <c r="K558" s="29"/>
      <c r="L558" s="28">
        <f>VLOOKUP($B558,'[2]Manual Rate Pages'!$B$8:$L$608,9,FALSE)</f>
        <v>0.13</v>
      </c>
      <c r="M558" s="28"/>
      <c r="N558" s="28">
        <f>VLOOKUP($B558,'[2]Manual Rate Pages'!$B$8:$L$608,11,FALSE)</f>
        <v>0.31</v>
      </c>
      <c r="O558" s="28"/>
      <c r="P558" s="10"/>
      <c r="Q558" s="10"/>
    </row>
    <row r="559" spans="1:17">
      <c r="A559" s="10"/>
      <c r="B559" s="26">
        <v>8864</v>
      </c>
      <c r="C559" s="27" t="s">
        <v>26</v>
      </c>
      <c r="D559" s="210" t="s">
        <v>557</v>
      </c>
      <c r="E559" s="27"/>
      <c r="F559" s="28">
        <v>0.86</v>
      </c>
      <c r="G559" s="28"/>
      <c r="H559" s="28">
        <f>VLOOKUP($B559,'[2]Manual Rate Pages'!$B$8:$L$608,5,FALSE)</f>
        <v>2.3199999999999998</v>
      </c>
      <c r="I559" s="28"/>
      <c r="J559" s="213">
        <f>VLOOKUP($B559,'[2]Manual Rate Pages'!$B$8:$L$608,7,FALSE)</f>
        <v>624</v>
      </c>
      <c r="K559" s="29"/>
      <c r="L559" s="28">
        <f>VLOOKUP($B559,'[2]Manual Rate Pages'!$B$8:$L$608,9,FALSE)</f>
        <v>0.53</v>
      </c>
      <c r="M559" s="28"/>
      <c r="N559" s="28">
        <f>VLOOKUP($B559,'[2]Manual Rate Pages'!$B$8:$L$608,11,FALSE)</f>
        <v>0.31</v>
      </c>
      <c r="O559" s="28"/>
      <c r="P559" s="10"/>
      <c r="Q559" s="10"/>
    </row>
    <row r="560" spans="1:17">
      <c r="A560" s="10"/>
      <c r="B560" s="26">
        <v>8868</v>
      </c>
      <c r="C560" s="27" t="s">
        <v>21</v>
      </c>
      <c r="D560" s="210" t="s">
        <v>556</v>
      </c>
      <c r="E560" s="27"/>
      <c r="F560" s="28">
        <v>0.37</v>
      </c>
      <c r="G560" s="28"/>
      <c r="H560" s="28">
        <f>VLOOKUP($B560,'[2]Manual Rate Pages'!$B$8:$L$608,5,FALSE)</f>
        <v>1</v>
      </c>
      <c r="I560" s="28"/>
      <c r="J560" s="213">
        <f>VLOOKUP($B560,'[2]Manual Rate Pages'!$B$8:$L$608,7,FALSE)</f>
        <v>360</v>
      </c>
      <c r="K560" s="29"/>
      <c r="L560" s="28">
        <f>VLOOKUP($B560,'[2]Manual Rate Pages'!$B$8:$L$608,9,FALSE)</f>
        <v>0.24</v>
      </c>
      <c r="M560" s="28"/>
      <c r="N560" s="28">
        <f>VLOOKUP($B560,'[2]Manual Rate Pages'!$B$8:$L$608,11,FALSE)</f>
        <v>0.35</v>
      </c>
      <c r="O560" s="28"/>
      <c r="P560" s="10"/>
      <c r="Q560" s="10"/>
    </row>
    <row r="561" spans="1:17">
      <c r="A561" s="10"/>
      <c r="B561" s="26">
        <v>8869</v>
      </c>
      <c r="C561" s="27" t="s">
        <v>21</v>
      </c>
      <c r="D561" s="210" t="s">
        <v>556</v>
      </c>
      <c r="E561" s="27"/>
      <c r="F561" s="28">
        <v>0.82</v>
      </c>
      <c r="G561" s="28"/>
      <c r="H561" s="28">
        <f>VLOOKUP($B561,'[2]Manual Rate Pages'!$B$8:$L$608,5,FALSE)</f>
        <v>2.21</v>
      </c>
      <c r="I561" s="28"/>
      <c r="J561" s="213">
        <f>VLOOKUP($B561,'[2]Manual Rate Pages'!$B$8:$L$608,7,FALSE)</f>
        <v>602</v>
      </c>
      <c r="K561" s="29"/>
      <c r="L561" s="28">
        <f>VLOOKUP($B561,'[2]Manual Rate Pages'!$B$8:$L$608,9,FALSE)</f>
        <v>0.53</v>
      </c>
      <c r="M561" s="28"/>
      <c r="N561" s="28">
        <f>VLOOKUP($B561,'[2]Manual Rate Pages'!$B$8:$L$608,11,FALSE)</f>
        <v>0.35</v>
      </c>
      <c r="O561" s="28"/>
      <c r="P561" s="10"/>
      <c r="Q561" s="10"/>
    </row>
    <row r="562" spans="1:17">
      <c r="A562" s="10"/>
      <c r="B562" s="26">
        <v>8871</v>
      </c>
      <c r="C562" s="27" t="s">
        <v>21</v>
      </c>
      <c r="D562" s="210" t="s">
        <v>556</v>
      </c>
      <c r="E562" s="27"/>
      <c r="F562" s="28">
        <v>0.06</v>
      </c>
      <c r="G562" s="28"/>
      <c r="H562" s="28">
        <f>VLOOKUP($B562,'[2]Manual Rate Pages'!$B$8:$L$608,5,FALSE)</f>
        <v>0.16</v>
      </c>
      <c r="I562" s="28"/>
      <c r="J562" s="213">
        <f>VLOOKUP($B562,'[2]Manual Rate Pages'!$B$8:$L$608,7,FALSE)</f>
        <v>192</v>
      </c>
      <c r="K562" s="29"/>
      <c r="L562" s="28">
        <f>VLOOKUP($B562,'[2]Manual Rate Pages'!$B$8:$L$608,9,FALSE)</f>
        <v>0.04</v>
      </c>
      <c r="M562" s="28"/>
      <c r="N562" s="28">
        <f>VLOOKUP($B562,'[2]Manual Rate Pages'!$B$8:$L$608,11,FALSE)</f>
        <v>0.35</v>
      </c>
      <c r="O562" s="28"/>
      <c r="P562" s="10"/>
      <c r="Q562" s="10"/>
    </row>
    <row r="563" spans="1:17">
      <c r="A563" s="10"/>
      <c r="B563" s="26">
        <v>8901</v>
      </c>
      <c r="C563" s="27" t="s">
        <v>21</v>
      </c>
      <c r="D563" s="210" t="s">
        <v>556</v>
      </c>
      <c r="E563" s="27"/>
      <c r="F563" s="28">
        <v>0.13</v>
      </c>
      <c r="G563" s="28"/>
      <c r="H563" s="28">
        <f>VLOOKUP($B563,'[2]Manual Rate Pages'!$B$8:$L$608,5,FALSE)</f>
        <v>0.35</v>
      </c>
      <c r="I563" s="28"/>
      <c r="J563" s="213">
        <f>VLOOKUP($B563,'[2]Manual Rate Pages'!$B$8:$L$608,7,FALSE)</f>
        <v>230</v>
      </c>
      <c r="K563" s="29"/>
      <c r="L563" s="28">
        <f>VLOOKUP($B563,'[2]Manual Rate Pages'!$B$8:$L$608,9,FALSE)</f>
        <v>0.08</v>
      </c>
      <c r="M563" s="28"/>
      <c r="N563" s="28">
        <f>VLOOKUP($B563,'[2]Manual Rate Pages'!$B$8:$L$608,11,FALSE)</f>
        <v>0.28000000000000003</v>
      </c>
      <c r="O563" s="28"/>
      <c r="P563" s="10"/>
      <c r="Q563" s="10"/>
    </row>
    <row r="564" spans="1:17">
      <c r="A564" s="10"/>
      <c r="B564" s="26">
        <v>9012</v>
      </c>
      <c r="C564" s="27" t="s">
        <v>21</v>
      </c>
      <c r="D564" s="210" t="s">
        <v>556</v>
      </c>
      <c r="E564" s="27"/>
      <c r="F564" s="28">
        <v>0.71</v>
      </c>
      <c r="G564" s="28"/>
      <c r="H564" s="28">
        <f>VLOOKUP($B564,'[2]Manual Rate Pages'!$B$8:$L$608,5,FALSE)</f>
        <v>1.91</v>
      </c>
      <c r="I564" s="28"/>
      <c r="J564" s="213">
        <f>VLOOKUP($B564,'[2]Manual Rate Pages'!$B$8:$L$608,7,FALSE)</f>
        <v>542</v>
      </c>
      <c r="K564" s="29"/>
      <c r="L564" s="28">
        <f>VLOOKUP($B564,'[2]Manual Rate Pages'!$B$8:$L$608,9,FALSE)</f>
        <v>0.42</v>
      </c>
      <c r="M564" s="28"/>
      <c r="N564" s="28">
        <f>VLOOKUP($B564,'[2]Manual Rate Pages'!$B$8:$L$608,11,FALSE)</f>
        <v>0.28000000000000003</v>
      </c>
      <c r="O564" s="28"/>
      <c r="P564" s="10"/>
      <c r="Q564" s="10"/>
    </row>
    <row r="565" spans="1:17">
      <c r="A565" s="10"/>
      <c r="B565" s="26">
        <v>9014</v>
      </c>
      <c r="C565" s="27" t="s">
        <v>21</v>
      </c>
      <c r="D565" s="210" t="s">
        <v>557</v>
      </c>
      <c r="E565" s="27"/>
      <c r="F565" s="28">
        <v>2.1</v>
      </c>
      <c r="G565" s="28"/>
      <c r="H565" s="28">
        <f>VLOOKUP($B565,'[2]Manual Rate Pages'!$B$8:$L$608,5,FALSE)</f>
        <v>5.66</v>
      </c>
      <c r="I565" s="28"/>
      <c r="J565" s="213">
        <f>VLOOKUP($B565,'[2]Manual Rate Pages'!$B$8:$L$608,7,FALSE)</f>
        <v>1292</v>
      </c>
      <c r="K565" s="29"/>
      <c r="L565" s="28">
        <f>VLOOKUP($B565,'[2]Manual Rate Pages'!$B$8:$L$608,9,FALSE)</f>
        <v>1.31</v>
      </c>
      <c r="M565" s="28"/>
      <c r="N565" s="28">
        <f>VLOOKUP($B565,'[2]Manual Rate Pages'!$B$8:$L$608,11,FALSE)</f>
        <v>0.31</v>
      </c>
      <c r="O565" s="28"/>
      <c r="P565" s="10"/>
      <c r="Q565" s="10"/>
    </row>
    <row r="566" spans="1:17">
      <c r="A566" s="10"/>
      <c r="B566" s="26">
        <v>9015</v>
      </c>
      <c r="C566" s="27" t="s">
        <v>21</v>
      </c>
      <c r="D566" s="210" t="s">
        <v>557</v>
      </c>
      <c r="E566" s="27"/>
      <c r="F566" s="28">
        <v>2.11</v>
      </c>
      <c r="G566" s="28"/>
      <c r="H566" s="28">
        <f>VLOOKUP($B566,'[2]Manual Rate Pages'!$B$8:$L$608,5,FALSE)</f>
        <v>5.69</v>
      </c>
      <c r="I566" s="28"/>
      <c r="J566" s="213">
        <f>VLOOKUP($B566,'[2]Manual Rate Pages'!$B$8:$L$608,7,FALSE)</f>
        <v>1298</v>
      </c>
      <c r="K566" s="29"/>
      <c r="L566" s="28">
        <f>VLOOKUP($B566,'[2]Manual Rate Pages'!$B$8:$L$608,9,FALSE)</f>
        <v>1.31</v>
      </c>
      <c r="M566" s="28"/>
      <c r="N566" s="28">
        <f>VLOOKUP($B566,'[2]Manual Rate Pages'!$B$8:$L$608,11,FALSE)</f>
        <v>0.31</v>
      </c>
      <c r="O566" s="28"/>
      <c r="P566" s="10"/>
      <c r="Q566" s="10"/>
    </row>
    <row r="567" spans="1:17">
      <c r="A567" s="10"/>
      <c r="B567" s="26">
        <v>9016</v>
      </c>
      <c r="C567" s="27" t="s">
        <v>21</v>
      </c>
      <c r="D567" s="210" t="s">
        <v>557</v>
      </c>
      <c r="E567" s="27"/>
      <c r="F567" s="28">
        <v>1.81</v>
      </c>
      <c r="G567" s="28"/>
      <c r="H567" s="28">
        <f>VLOOKUP($B567,'[2]Manual Rate Pages'!$B$8:$L$608,5,FALSE)</f>
        <v>4.88</v>
      </c>
      <c r="I567" s="28"/>
      <c r="J567" s="213">
        <f>VLOOKUP($B567,'[2]Manual Rate Pages'!$B$8:$L$608,7,FALSE)</f>
        <v>1136</v>
      </c>
      <c r="K567" s="29"/>
      <c r="L567" s="28">
        <f>VLOOKUP($B567,'[2]Manual Rate Pages'!$B$8:$L$608,9,FALSE)</f>
        <v>1.1299999999999999</v>
      </c>
      <c r="M567" s="28"/>
      <c r="N567" s="28">
        <f>VLOOKUP($B567,'[2]Manual Rate Pages'!$B$8:$L$608,11,FALSE)</f>
        <v>0.31</v>
      </c>
      <c r="O567" s="28"/>
      <c r="P567" s="10"/>
      <c r="Q567" s="10"/>
    </row>
    <row r="568" spans="1:17">
      <c r="A568" s="10"/>
      <c r="B568" s="26">
        <v>9019</v>
      </c>
      <c r="C568" s="27" t="s">
        <v>21</v>
      </c>
      <c r="D568" s="210" t="s">
        <v>558</v>
      </c>
      <c r="E568" s="27"/>
      <c r="F568" s="28">
        <v>1.23</v>
      </c>
      <c r="G568" s="28"/>
      <c r="H568" s="28">
        <f>VLOOKUP($B568,'[2]Manual Rate Pages'!$B$8:$L$608,5,FALSE)</f>
        <v>3.31</v>
      </c>
      <c r="I568" s="28"/>
      <c r="J568" s="213">
        <f>VLOOKUP($B568,'[2]Manual Rate Pages'!$B$8:$L$608,7,FALSE)</f>
        <v>822</v>
      </c>
      <c r="K568" s="29"/>
      <c r="L568" s="28">
        <f>VLOOKUP($B568,'[2]Manual Rate Pages'!$B$8:$L$608,9,FALSE)</f>
        <v>0.68</v>
      </c>
      <c r="M568" s="28"/>
      <c r="N568" s="28">
        <f>VLOOKUP($B568,'[2]Manual Rate Pages'!$B$8:$L$608,11,FALSE)</f>
        <v>0.25</v>
      </c>
      <c r="O568" s="28"/>
      <c r="P568" s="10"/>
      <c r="Q568" s="10"/>
    </row>
    <row r="569" spans="1:17">
      <c r="A569" s="10"/>
      <c r="B569" s="26">
        <v>9033</v>
      </c>
      <c r="C569" s="27" t="s">
        <v>21</v>
      </c>
      <c r="D569" s="210" t="s">
        <v>557</v>
      </c>
      <c r="E569" s="27"/>
      <c r="F569" s="28">
        <v>1.45</v>
      </c>
      <c r="G569" s="28"/>
      <c r="H569" s="28">
        <f>VLOOKUP($B569,'[2]Manual Rate Pages'!$B$8:$L$608,5,FALSE)</f>
        <v>3.91</v>
      </c>
      <c r="I569" s="28"/>
      <c r="J569" s="213">
        <f>VLOOKUP($B569,'[2]Manual Rate Pages'!$B$8:$L$608,7,FALSE)</f>
        <v>942</v>
      </c>
      <c r="K569" s="29"/>
      <c r="L569" s="28">
        <f>VLOOKUP($B569,'[2]Manual Rate Pages'!$B$8:$L$608,9,FALSE)</f>
        <v>0.9</v>
      </c>
      <c r="M569" s="28"/>
      <c r="N569" s="28">
        <f>VLOOKUP($B569,'[2]Manual Rate Pages'!$B$8:$L$608,11,FALSE)</f>
        <v>0.31</v>
      </c>
      <c r="O569" s="28"/>
      <c r="P569" s="10"/>
      <c r="Q569" s="10"/>
    </row>
    <row r="570" spans="1:17">
      <c r="A570" s="10"/>
      <c r="B570" s="26">
        <v>9040</v>
      </c>
      <c r="C570" s="27" t="s">
        <v>21</v>
      </c>
      <c r="D570" s="210" t="s">
        <v>557</v>
      </c>
      <c r="E570" s="27"/>
      <c r="F570" s="28">
        <v>2.33</v>
      </c>
      <c r="G570" s="28"/>
      <c r="H570" s="28">
        <f>VLOOKUP($B570,'[2]Manual Rate Pages'!$B$8:$L$608,5,FALSE)</f>
        <v>6.28</v>
      </c>
      <c r="I570" s="28"/>
      <c r="J570" s="213">
        <f>VLOOKUP($B570,'[2]Manual Rate Pages'!$B$8:$L$608,7,FALSE)</f>
        <v>1416</v>
      </c>
      <c r="K570" s="29"/>
      <c r="L570" s="28">
        <f>VLOOKUP($B570,'[2]Manual Rate Pages'!$B$8:$L$608,9,FALSE)</f>
        <v>1.51</v>
      </c>
      <c r="M570" s="28"/>
      <c r="N570" s="28">
        <f>VLOOKUP($B570,'[2]Manual Rate Pages'!$B$8:$L$608,11,FALSE)</f>
        <v>0.35</v>
      </c>
      <c r="O570" s="28"/>
      <c r="P570" s="10"/>
      <c r="Q570" s="10"/>
    </row>
    <row r="571" spans="1:17">
      <c r="A571" s="10"/>
      <c r="B571" s="26">
        <v>9044</v>
      </c>
      <c r="C571" s="27" t="s">
        <v>21</v>
      </c>
      <c r="D571" s="210" t="s">
        <v>557</v>
      </c>
      <c r="E571" s="27"/>
      <c r="F571" s="28">
        <v>0.96</v>
      </c>
      <c r="G571" s="28"/>
      <c r="H571" s="28">
        <f>VLOOKUP($B571,'[2]Manual Rate Pages'!$B$8:$L$608,5,FALSE)</f>
        <v>2.59</v>
      </c>
      <c r="I571" s="28"/>
      <c r="J571" s="213">
        <f>VLOOKUP($B571,'[2]Manual Rate Pages'!$B$8:$L$608,7,FALSE)</f>
        <v>678</v>
      </c>
      <c r="K571" s="29"/>
      <c r="L571" s="28">
        <f>VLOOKUP($B571,'[2]Manual Rate Pages'!$B$8:$L$608,9,FALSE)</f>
        <v>0.62</v>
      </c>
      <c r="M571" s="28"/>
      <c r="N571" s="28">
        <f>VLOOKUP($B571,'[2]Manual Rate Pages'!$B$8:$L$608,11,FALSE)</f>
        <v>0.35</v>
      </c>
      <c r="O571" s="28"/>
      <c r="P571" s="10"/>
      <c r="Q571" s="10"/>
    </row>
    <row r="572" spans="1:17">
      <c r="A572" s="10"/>
      <c r="B572" s="26">
        <v>9052</v>
      </c>
      <c r="C572" s="27" t="s">
        <v>21</v>
      </c>
      <c r="D572" s="210" t="s">
        <v>557</v>
      </c>
      <c r="E572" s="27"/>
      <c r="F572" s="28">
        <v>1.38</v>
      </c>
      <c r="G572" s="28"/>
      <c r="H572" s="28">
        <f>VLOOKUP($B572,'[2]Manual Rate Pages'!$B$8:$L$608,5,FALSE)</f>
        <v>3.72</v>
      </c>
      <c r="I572" s="28"/>
      <c r="J572" s="213">
        <f>VLOOKUP($B572,'[2]Manual Rate Pages'!$B$8:$L$608,7,FALSE)</f>
        <v>904</v>
      </c>
      <c r="K572" s="29"/>
      <c r="L572" s="28">
        <f>VLOOKUP($B572,'[2]Manual Rate Pages'!$B$8:$L$608,9,FALSE)</f>
        <v>0.89</v>
      </c>
      <c r="M572" s="28"/>
      <c r="N572" s="28">
        <f>VLOOKUP($B572,'[2]Manual Rate Pages'!$B$8:$L$608,11,FALSE)</f>
        <v>0.35</v>
      </c>
      <c r="O572" s="28"/>
      <c r="P572" s="10"/>
      <c r="Q572" s="10"/>
    </row>
    <row r="573" spans="1:17">
      <c r="A573" s="10"/>
      <c r="B573" s="26">
        <v>9058</v>
      </c>
      <c r="C573" s="27" t="s">
        <v>21</v>
      </c>
      <c r="D573" s="210" t="s">
        <v>557</v>
      </c>
      <c r="E573" s="27"/>
      <c r="F573" s="28">
        <v>1.04</v>
      </c>
      <c r="G573" s="28"/>
      <c r="H573" s="28">
        <f>VLOOKUP($B573,'[2]Manual Rate Pages'!$B$8:$L$608,5,FALSE)</f>
        <v>2.8</v>
      </c>
      <c r="I573" s="28"/>
      <c r="J573" s="213">
        <f>VLOOKUP($B573,'[2]Manual Rate Pages'!$B$8:$L$608,7,FALSE)</f>
        <v>720</v>
      </c>
      <c r="K573" s="29"/>
      <c r="L573" s="28">
        <f>VLOOKUP($B573,'[2]Manual Rate Pages'!$B$8:$L$608,9,FALSE)</f>
        <v>0.72</v>
      </c>
      <c r="M573" s="28"/>
      <c r="N573" s="28">
        <f>VLOOKUP($B573,'[2]Manual Rate Pages'!$B$8:$L$608,11,FALSE)</f>
        <v>0.38</v>
      </c>
      <c r="O573" s="28"/>
      <c r="P573" s="10"/>
      <c r="Q573" s="10"/>
    </row>
    <row r="574" spans="1:17">
      <c r="A574" s="10"/>
      <c r="B574" s="26">
        <v>9060</v>
      </c>
      <c r="C574" s="27" t="s">
        <v>21</v>
      </c>
      <c r="D574" s="210" t="s">
        <v>557</v>
      </c>
      <c r="E574" s="27"/>
      <c r="F574" s="28">
        <v>0.86</v>
      </c>
      <c r="G574" s="28"/>
      <c r="H574" s="28">
        <f>VLOOKUP($B574,'[2]Manual Rate Pages'!$B$8:$L$608,5,FALSE)</f>
        <v>2.3199999999999998</v>
      </c>
      <c r="I574" s="28"/>
      <c r="J574" s="213">
        <f>VLOOKUP($B574,'[2]Manual Rate Pages'!$B$8:$L$608,7,FALSE)</f>
        <v>624</v>
      </c>
      <c r="K574" s="29"/>
      <c r="L574" s="28">
        <f>VLOOKUP($B574,'[2]Manual Rate Pages'!$B$8:$L$608,9,FALSE)</f>
        <v>0.56000000000000005</v>
      </c>
      <c r="M574" s="28"/>
      <c r="N574" s="28">
        <f>VLOOKUP($B574,'[2]Manual Rate Pages'!$B$8:$L$608,11,FALSE)</f>
        <v>0.35</v>
      </c>
      <c r="O574" s="28"/>
      <c r="P574" s="10"/>
      <c r="Q574" s="10"/>
    </row>
    <row r="575" spans="1:17">
      <c r="A575" s="10"/>
      <c r="B575" s="26">
        <v>9061</v>
      </c>
      <c r="C575" s="27" t="s">
        <v>21</v>
      </c>
      <c r="D575" s="210" t="s">
        <v>557</v>
      </c>
      <c r="E575" s="27"/>
      <c r="F575" s="28">
        <v>0.68</v>
      </c>
      <c r="G575" s="28"/>
      <c r="H575" s="28">
        <f>VLOOKUP($B575,'[2]Manual Rate Pages'!$B$8:$L$608,5,FALSE)</f>
        <v>1.83</v>
      </c>
      <c r="I575" s="28"/>
      <c r="J575" s="213">
        <f>VLOOKUP($B575,'[2]Manual Rate Pages'!$B$8:$L$608,7,FALSE)</f>
        <v>526</v>
      </c>
      <c r="K575" s="29"/>
      <c r="L575" s="28">
        <f>VLOOKUP($B575,'[2]Manual Rate Pages'!$B$8:$L$608,9,FALSE)</f>
        <v>0.47</v>
      </c>
      <c r="M575" s="28"/>
      <c r="N575" s="28">
        <f>VLOOKUP($B575,'[2]Manual Rate Pages'!$B$8:$L$608,11,FALSE)</f>
        <v>0.38</v>
      </c>
      <c r="O575" s="28"/>
      <c r="P575" s="10"/>
      <c r="Q575" s="10"/>
    </row>
    <row r="576" spans="1:17">
      <c r="A576" s="10"/>
      <c r="B576" s="26">
        <v>9062</v>
      </c>
      <c r="C576" s="27" t="s">
        <v>21</v>
      </c>
      <c r="D576" s="210" t="s">
        <v>557</v>
      </c>
      <c r="E576" s="27"/>
      <c r="F576" s="28">
        <v>0.92</v>
      </c>
      <c r="G576" s="28"/>
      <c r="H576" s="28">
        <f>VLOOKUP($B576,'[2]Manual Rate Pages'!$B$8:$L$608,5,FALSE)</f>
        <v>2.48</v>
      </c>
      <c r="I576" s="28"/>
      <c r="J576" s="213">
        <f>VLOOKUP($B576,'[2]Manual Rate Pages'!$B$8:$L$608,7,FALSE)</f>
        <v>656</v>
      </c>
      <c r="K576" s="29"/>
      <c r="L576" s="28">
        <f>VLOOKUP($B576,'[2]Manual Rate Pages'!$B$8:$L$608,9,FALSE)</f>
        <v>0.63</v>
      </c>
      <c r="M576" s="28"/>
      <c r="N576" s="28">
        <f>VLOOKUP($B576,'[2]Manual Rate Pages'!$B$8:$L$608,11,FALSE)</f>
        <v>0.38</v>
      </c>
      <c r="O576" s="28"/>
      <c r="P576" s="10"/>
      <c r="Q576" s="10"/>
    </row>
    <row r="577" spans="1:17">
      <c r="A577" s="10"/>
      <c r="B577" s="26">
        <v>9063</v>
      </c>
      <c r="C577" s="27" t="s">
        <v>21</v>
      </c>
      <c r="D577" s="210" t="s">
        <v>557</v>
      </c>
      <c r="E577" s="27"/>
      <c r="F577" s="28">
        <v>0.64</v>
      </c>
      <c r="G577" s="28"/>
      <c r="H577" s="28">
        <f>VLOOKUP($B577,'[2]Manual Rate Pages'!$B$8:$L$608,5,FALSE)</f>
        <v>1.72</v>
      </c>
      <c r="I577" s="28"/>
      <c r="J577" s="213">
        <f>VLOOKUP($B577,'[2]Manual Rate Pages'!$B$8:$L$608,7,FALSE)</f>
        <v>504</v>
      </c>
      <c r="K577" s="29"/>
      <c r="L577" s="28">
        <f>VLOOKUP($B577,'[2]Manual Rate Pages'!$B$8:$L$608,9,FALSE)</f>
        <v>0.42</v>
      </c>
      <c r="M577" s="28"/>
      <c r="N577" s="28">
        <f>VLOOKUP($B577,'[2]Manual Rate Pages'!$B$8:$L$608,11,FALSE)</f>
        <v>0.35</v>
      </c>
      <c r="O577" s="28"/>
      <c r="P577" s="10"/>
      <c r="Q577" s="10"/>
    </row>
    <row r="578" spans="1:17">
      <c r="A578" s="10"/>
      <c r="B578" s="26">
        <v>9077</v>
      </c>
      <c r="C578" s="27" t="s">
        <v>29</v>
      </c>
      <c r="D578" s="210" t="s">
        <v>559</v>
      </c>
      <c r="E578" s="27"/>
      <c r="F578" s="28">
        <v>1.79</v>
      </c>
      <c r="G578" s="28"/>
      <c r="H578" s="28">
        <f>VLOOKUP($B578,'[2]Manual Rate Pages'!$B$8:$L$608,5,FALSE)</f>
        <v>4.82</v>
      </c>
      <c r="I578" s="28"/>
      <c r="J578" s="213">
        <f>VLOOKUP($B578,'[2]Manual Rate Pages'!$B$8:$L$608,7,FALSE)</f>
        <v>1124</v>
      </c>
      <c r="K578" s="29"/>
      <c r="L578" s="28">
        <f>VLOOKUP($B578,'[2]Manual Rate Pages'!$B$8:$L$608,9,FALSE)</f>
        <v>0.91</v>
      </c>
      <c r="M578" s="28"/>
      <c r="N578" s="28">
        <f>VLOOKUP($B578,'[2]Manual Rate Pages'!$B$8:$L$608,11,FALSE)</f>
        <v>0.3</v>
      </c>
      <c r="O578" s="28"/>
      <c r="P578" s="10"/>
      <c r="Q578" s="10"/>
    </row>
    <row r="579" spans="1:17">
      <c r="A579" s="10"/>
      <c r="B579" s="26">
        <v>9082</v>
      </c>
      <c r="C579" s="27" t="s">
        <v>21</v>
      </c>
      <c r="D579" s="210" t="s">
        <v>557</v>
      </c>
      <c r="E579" s="27"/>
      <c r="F579" s="28">
        <v>0.88</v>
      </c>
      <c r="G579" s="28"/>
      <c r="H579" s="28">
        <f>VLOOKUP($B579,'[2]Manual Rate Pages'!$B$8:$L$608,5,FALSE)</f>
        <v>2.37</v>
      </c>
      <c r="I579" s="28"/>
      <c r="J579" s="213">
        <f>VLOOKUP($B579,'[2]Manual Rate Pages'!$B$8:$L$608,7,FALSE)</f>
        <v>634</v>
      </c>
      <c r="K579" s="29"/>
      <c r="L579" s="28">
        <f>VLOOKUP($B579,'[2]Manual Rate Pages'!$B$8:$L$608,9,FALSE)</f>
        <v>0.6</v>
      </c>
      <c r="M579" s="28"/>
      <c r="N579" s="28">
        <f>VLOOKUP($B579,'[2]Manual Rate Pages'!$B$8:$L$608,11,FALSE)</f>
        <v>0.38</v>
      </c>
      <c r="O579" s="28"/>
      <c r="P579" s="10"/>
      <c r="Q579" s="10"/>
    </row>
    <row r="580" spans="1:17">
      <c r="A580" s="10"/>
      <c r="B580" s="26">
        <v>9083</v>
      </c>
      <c r="C580" s="27" t="s">
        <v>21</v>
      </c>
      <c r="D580" s="210" t="s">
        <v>557</v>
      </c>
      <c r="E580" s="27"/>
      <c r="F580" s="28">
        <v>0.91</v>
      </c>
      <c r="G580" s="28"/>
      <c r="H580" s="28">
        <f>VLOOKUP($B580,'[2]Manual Rate Pages'!$B$8:$L$608,5,FALSE)</f>
        <v>2.4500000000000002</v>
      </c>
      <c r="I580" s="28"/>
      <c r="J580" s="213">
        <f>VLOOKUP($B580,'[2]Manual Rate Pages'!$B$8:$L$608,7,FALSE)</f>
        <v>650</v>
      </c>
      <c r="K580" s="29"/>
      <c r="L580" s="28">
        <f>VLOOKUP($B580,'[2]Manual Rate Pages'!$B$8:$L$608,9,FALSE)</f>
        <v>0.63</v>
      </c>
      <c r="M580" s="28"/>
      <c r="N580" s="28">
        <f>VLOOKUP($B580,'[2]Manual Rate Pages'!$B$8:$L$608,11,FALSE)</f>
        <v>0.38</v>
      </c>
      <c r="O580" s="28"/>
      <c r="P580" s="10"/>
      <c r="Q580" s="10"/>
    </row>
    <row r="581" spans="1:17">
      <c r="A581" s="10"/>
      <c r="B581" s="26">
        <v>9084</v>
      </c>
      <c r="C581" s="27" t="s">
        <v>21</v>
      </c>
      <c r="D581" s="210" t="s">
        <v>557</v>
      </c>
      <c r="E581" s="27"/>
      <c r="F581" s="28">
        <v>1.04</v>
      </c>
      <c r="G581" s="28"/>
      <c r="H581" s="28">
        <f>VLOOKUP($B581,'[2]Manual Rate Pages'!$B$8:$L$608,5,FALSE)</f>
        <v>2.8</v>
      </c>
      <c r="I581" s="28"/>
      <c r="J581" s="213">
        <f>VLOOKUP($B581,'[2]Manual Rate Pages'!$B$8:$L$608,7,FALSE)</f>
        <v>720</v>
      </c>
      <c r="K581" s="29"/>
      <c r="L581" s="28">
        <f>VLOOKUP($B581,'[2]Manual Rate Pages'!$B$8:$L$608,9,FALSE)</f>
        <v>0.65</v>
      </c>
      <c r="M581" s="28"/>
      <c r="N581" s="28">
        <f>VLOOKUP($B581,'[2]Manual Rate Pages'!$B$8:$L$608,11,FALSE)</f>
        <v>0.31</v>
      </c>
      <c r="O581" s="28"/>
      <c r="P581" s="10"/>
      <c r="Q581" s="10"/>
    </row>
    <row r="582" spans="1:17">
      <c r="A582" s="10"/>
      <c r="B582" s="26">
        <v>9089</v>
      </c>
      <c r="C582" s="27" t="s">
        <v>21</v>
      </c>
      <c r="D582" s="210" t="s">
        <v>557</v>
      </c>
      <c r="E582" s="27"/>
      <c r="F582" s="28">
        <v>0.89</v>
      </c>
      <c r="G582" s="28"/>
      <c r="H582" s="28">
        <f>VLOOKUP($B582,'[2]Manual Rate Pages'!$B$8:$L$608,5,FALSE)</f>
        <v>2.4</v>
      </c>
      <c r="I582" s="28"/>
      <c r="J582" s="213">
        <f>VLOOKUP($B582,'[2]Manual Rate Pages'!$B$8:$L$608,7,FALSE)</f>
        <v>640</v>
      </c>
      <c r="K582" s="29"/>
      <c r="L582" s="28">
        <f>VLOOKUP($B582,'[2]Manual Rate Pages'!$B$8:$L$608,9,FALSE)</f>
        <v>0.57999999999999996</v>
      </c>
      <c r="M582" s="28"/>
      <c r="N582" s="28">
        <f>VLOOKUP($B582,'[2]Manual Rate Pages'!$B$8:$L$608,11,FALSE)</f>
        <v>0.35</v>
      </c>
      <c r="O582" s="28"/>
      <c r="P582" s="10"/>
      <c r="Q582" s="10"/>
    </row>
    <row r="583" spans="1:17">
      <c r="A583" s="10"/>
      <c r="B583" s="26">
        <v>9093</v>
      </c>
      <c r="C583" s="27" t="s">
        <v>21</v>
      </c>
      <c r="D583" s="210" t="s">
        <v>557</v>
      </c>
      <c r="E583" s="27"/>
      <c r="F583" s="28">
        <v>1</v>
      </c>
      <c r="G583" s="28"/>
      <c r="H583" s="28">
        <f>VLOOKUP($B583,'[2]Manual Rate Pages'!$B$8:$L$608,5,FALSE)</f>
        <v>2.7</v>
      </c>
      <c r="I583" s="28"/>
      <c r="J583" s="213">
        <f>VLOOKUP($B583,'[2]Manual Rate Pages'!$B$8:$L$608,7,FALSE)</f>
        <v>700</v>
      </c>
      <c r="K583" s="29"/>
      <c r="L583" s="28">
        <f>VLOOKUP($B583,'[2]Manual Rate Pages'!$B$8:$L$608,9,FALSE)</f>
        <v>0.65</v>
      </c>
      <c r="M583" s="28"/>
      <c r="N583" s="28">
        <f>VLOOKUP($B583,'[2]Manual Rate Pages'!$B$8:$L$608,11,FALSE)</f>
        <v>0.35</v>
      </c>
      <c r="O583" s="28"/>
      <c r="P583" s="10"/>
      <c r="Q583" s="10"/>
    </row>
    <row r="584" spans="1:17">
      <c r="A584" s="10"/>
      <c r="B584" s="26">
        <v>9101</v>
      </c>
      <c r="C584" s="27" t="s">
        <v>21</v>
      </c>
      <c r="D584" s="210" t="s">
        <v>557</v>
      </c>
      <c r="E584" s="27"/>
      <c r="F584" s="28">
        <v>2.2400000000000002</v>
      </c>
      <c r="G584" s="28"/>
      <c r="H584" s="28">
        <f>VLOOKUP($B584,'[2]Manual Rate Pages'!$B$8:$L$608,5,FALSE)</f>
        <v>6.04</v>
      </c>
      <c r="I584" s="28"/>
      <c r="J584" s="213">
        <f>VLOOKUP($B584,'[2]Manual Rate Pages'!$B$8:$L$608,7,FALSE)</f>
        <v>1368</v>
      </c>
      <c r="K584" s="29"/>
      <c r="L584" s="28">
        <f>VLOOKUP($B584,'[2]Manual Rate Pages'!$B$8:$L$608,9,FALSE)</f>
        <v>1.45</v>
      </c>
      <c r="M584" s="28"/>
      <c r="N584" s="28">
        <f>VLOOKUP($B584,'[2]Manual Rate Pages'!$B$8:$L$608,11,FALSE)</f>
        <v>0.35</v>
      </c>
      <c r="O584" s="28"/>
      <c r="P584" s="10"/>
      <c r="Q584" s="10"/>
    </row>
    <row r="585" spans="1:17">
      <c r="A585" s="10"/>
      <c r="B585" s="26">
        <v>9102</v>
      </c>
      <c r="C585" s="27" t="s">
        <v>21</v>
      </c>
      <c r="D585" s="210" t="s">
        <v>558</v>
      </c>
      <c r="E585" s="27"/>
      <c r="F585" s="28">
        <v>2.2200000000000002</v>
      </c>
      <c r="G585" s="28"/>
      <c r="H585" s="28">
        <f>VLOOKUP($B585,'[2]Manual Rate Pages'!$B$8:$L$608,5,FALSE)</f>
        <v>5.98</v>
      </c>
      <c r="I585" s="28"/>
      <c r="J585" s="213">
        <f>VLOOKUP($B585,'[2]Manual Rate Pages'!$B$8:$L$608,7,FALSE)</f>
        <v>1356</v>
      </c>
      <c r="K585" s="29"/>
      <c r="L585" s="28">
        <f>VLOOKUP($B585,'[2]Manual Rate Pages'!$B$8:$L$608,9,FALSE)</f>
        <v>1.38</v>
      </c>
      <c r="M585" s="28"/>
      <c r="N585" s="28">
        <f>VLOOKUP($B585,'[2]Manual Rate Pages'!$B$8:$L$608,11,FALSE)</f>
        <v>0.31</v>
      </c>
      <c r="O585" s="28"/>
      <c r="P585" s="10"/>
      <c r="Q585" s="10"/>
    </row>
    <row r="586" spans="1:17">
      <c r="A586" s="10"/>
      <c r="B586" s="26">
        <v>9154</v>
      </c>
      <c r="C586" s="27" t="s">
        <v>21</v>
      </c>
      <c r="D586" s="210" t="s">
        <v>558</v>
      </c>
      <c r="E586" s="27"/>
      <c r="F586" s="28">
        <v>1.24</v>
      </c>
      <c r="G586" s="28"/>
      <c r="H586" s="28">
        <f>VLOOKUP($B586,'[2]Manual Rate Pages'!$B$8:$L$608,5,FALSE)</f>
        <v>3.34</v>
      </c>
      <c r="I586" s="28"/>
      <c r="J586" s="213">
        <f>VLOOKUP($B586,'[2]Manual Rate Pages'!$B$8:$L$608,7,FALSE)</f>
        <v>828</v>
      </c>
      <c r="K586" s="29"/>
      <c r="L586" s="28">
        <f>VLOOKUP($B586,'[2]Manual Rate Pages'!$B$8:$L$608,9,FALSE)</f>
        <v>0.77</v>
      </c>
      <c r="M586" s="28"/>
      <c r="N586" s="28">
        <f>VLOOKUP($B586,'[2]Manual Rate Pages'!$B$8:$L$608,11,FALSE)</f>
        <v>0.31</v>
      </c>
      <c r="O586" s="28"/>
      <c r="P586" s="10"/>
      <c r="Q586" s="10"/>
    </row>
    <row r="587" spans="1:17">
      <c r="A587" s="10"/>
      <c r="B587" s="26">
        <v>9156</v>
      </c>
      <c r="C587" s="27" t="s">
        <v>21</v>
      </c>
      <c r="D587" s="210" t="s">
        <v>556</v>
      </c>
      <c r="E587" s="27"/>
      <c r="F587" s="28">
        <v>1.47</v>
      </c>
      <c r="G587" s="28"/>
      <c r="H587" s="28">
        <f>VLOOKUP($B587,'[2]Manual Rate Pages'!$B$8:$L$608,5,FALSE)</f>
        <v>3.96</v>
      </c>
      <c r="I587" s="28"/>
      <c r="J587" s="213">
        <f>VLOOKUP($B587,'[2]Manual Rate Pages'!$B$8:$L$608,7,FALSE)</f>
        <v>952</v>
      </c>
      <c r="K587" s="29"/>
      <c r="L587" s="28">
        <f>VLOOKUP($B587,'[2]Manual Rate Pages'!$B$8:$L$608,9,FALSE)</f>
        <v>0.87</v>
      </c>
      <c r="M587" s="28"/>
      <c r="N587" s="28">
        <f>VLOOKUP($B587,'[2]Manual Rate Pages'!$B$8:$L$608,11,FALSE)</f>
        <v>0.28000000000000003</v>
      </c>
      <c r="O587" s="28"/>
      <c r="P587" s="10"/>
      <c r="Q587" s="10"/>
    </row>
    <row r="588" spans="1:17">
      <c r="A588" s="10"/>
      <c r="B588" s="26">
        <v>9170</v>
      </c>
      <c r="C588" s="27" t="s">
        <v>21</v>
      </c>
      <c r="D588" s="210" t="s">
        <v>557</v>
      </c>
      <c r="E588" s="27"/>
      <c r="F588" s="28">
        <v>5.88</v>
      </c>
      <c r="G588" s="28"/>
      <c r="H588" s="28">
        <f>VLOOKUP($B588,'[2]Manual Rate Pages'!$B$8:$L$608,5,FALSE)</f>
        <v>15.85</v>
      </c>
      <c r="I588" s="28"/>
      <c r="J588" s="213">
        <f>VLOOKUP($B588,'[2]Manual Rate Pages'!$B$8:$L$608,7,FALSE)</f>
        <v>1500</v>
      </c>
      <c r="K588" s="29"/>
      <c r="L588" s="28">
        <f>VLOOKUP($B588,'[2]Manual Rate Pages'!$B$8:$L$608,9,FALSE)</f>
        <v>2.74</v>
      </c>
      <c r="M588" s="28"/>
      <c r="N588" s="28">
        <f>VLOOKUP($B588,'[2]Manual Rate Pages'!$B$8:$L$608,11,FALSE)</f>
        <v>0.2</v>
      </c>
      <c r="O588" s="28"/>
      <c r="P588" s="10"/>
      <c r="Q588" s="10"/>
    </row>
    <row r="589" spans="1:17">
      <c r="A589" s="10"/>
      <c r="B589" s="26">
        <v>9178</v>
      </c>
      <c r="C589" s="27" t="s">
        <v>21</v>
      </c>
      <c r="D589" s="210" t="s">
        <v>558</v>
      </c>
      <c r="E589" s="27"/>
      <c r="F589" s="28">
        <v>4.7</v>
      </c>
      <c r="G589" s="28"/>
      <c r="H589" s="28">
        <f>VLOOKUP($B589,'[2]Manual Rate Pages'!$B$8:$L$608,5,FALSE)</f>
        <v>12.67</v>
      </c>
      <c r="I589" s="28"/>
      <c r="J589" s="213">
        <f>VLOOKUP($B589,'[2]Manual Rate Pages'!$B$8:$L$608,7,FALSE)</f>
        <v>1500</v>
      </c>
      <c r="K589" s="29"/>
      <c r="L589" s="28">
        <f>VLOOKUP($B589,'[2]Manual Rate Pages'!$B$8:$L$608,9,FALSE)</f>
        <v>3.25</v>
      </c>
      <c r="M589" s="28"/>
      <c r="N589" s="28">
        <f>VLOOKUP($B589,'[2]Manual Rate Pages'!$B$8:$L$608,11,FALSE)</f>
        <v>0.38</v>
      </c>
      <c r="O589" s="28"/>
      <c r="P589" s="10"/>
      <c r="Q589" s="10"/>
    </row>
    <row r="590" spans="1:17">
      <c r="A590" s="10"/>
      <c r="B590" s="26">
        <v>9179</v>
      </c>
      <c r="C590" s="27" t="s">
        <v>21</v>
      </c>
      <c r="D590" s="210" t="s">
        <v>558</v>
      </c>
      <c r="E590" s="27"/>
      <c r="F590" s="28">
        <v>7.8</v>
      </c>
      <c r="G590" s="28"/>
      <c r="H590" s="28">
        <f>VLOOKUP($B590,'[2]Manual Rate Pages'!$B$8:$L$608,5,FALSE)</f>
        <v>21.02</v>
      </c>
      <c r="I590" s="28"/>
      <c r="J590" s="213">
        <f>VLOOKUP($B590,'[2]Manual Rate Pages'!$B$8:$L$608,7,FALSE)</f>
        <v>1500</v>
      </c>
      <c r="K590" s="29"/>
      <c r="L590" s="28">
        <f>VLOOKUP($B590,'[2]Manual Rate Pages'!$B$8:$L$608,9,FALSE)</f>
        <v>5.04</v>
      </c>
      <c r="M590" s="28"/>
      <c r="N590" s="28">
        <f>VLOOKUP($B590,'[2]Manual Rate Pages'!$B$8:$L$608,11,FALSE)</f>
        <v>0.35</v>
      </c>
      <c r="O590" s="28"/>
      <c r="P590" s="10"/>
      <c r="Q590" s="10"/>
    </row>
    <row r="591" spans="1:17">
      <c r="A591" s="10"/>
      <c r="B591" s="26">
        <v>9180</v>
      </c>
      <c r="C591" s="27" t="s">
        <v>21</v>
      </c>
      <c r="D591" s="210" t="s">
        <v>558</v>
      </c>
      <c r="E591" s="27"/>
      <c r="F591" s="28">
        <v>3.08</v>
      </c>
      <c r="G591" s="28"/>
      <c r="H591" s="28">
        <f>VLOOKUP($B591,'[2]Manual Rate Pages'!$B$8:$L$608,5,FALSE)</f>
        <v>8.3000000000000007</v>
      </c>
      <c r="I591" s="28"/>
      <c r="J591" s="213">
        <f>VLOOKUP($B591,'[2]Manual Rate Pages'!$B$8:$L$608,7,FALSE)</f>
        <v>1500</v>
      </c>
      <c r="K591" s="29"/>
      <c r="L591" s="28">
        <f>VLOOKUP($B591,'[2]Manual Rate Pages'!$B$8:$L$608,9,FALSE)</f>
        <v>1.71</v>
      </c>
      <c r="M591" s="28"/>
      <c r="N591" s="28">
        <f>VLOOKUP($B591,'[2]Manual Rate Pages'!$B$8:$L$608,11,FALSE)</f>
        <v>0.25</v>
      </c>
      <c r="O591" s="28"/>
      <c r="P591" s="10"/>
      <c r="Q591" s="10"/>
    </row>
    <row r="592" spans="1:17">
      <c r="A592" s="10"/>
      <c r="B592" s="26">
        <v>9182</v>
      </c>
      <c r="C592" s="27" t="s">
        <v>21</v>
      </c>
      <c r="D592" s="210" t="s">
        <v>558</v>
      </c>
      <c r="E592" s="27"/>
      <c r="F592" s="28">
        <v>1.21</v>
      </c>
      <c r="G592" s="28"/>
      <c r="H592" s="28">
        <f>VLOOKUP($B592,'[2]Manual Rate Pages'!$B$8:$L$608,5,FALSE)</f>
        <v>3.26</v>
      </c>
      <c r="I592" s="28"/>
      <c r="J592" s="213">
        <f>VLOOKUP($B592,'[2]Manual Rate Pages'!$B$8:$L$608,7,FALSE)</f>
        <v>812</v>
      </c>
      <c r="K592" s="29"/>
      <c r="L592" s="28">
        <f>VLOOKUP($B592,'[2]Manual Rate Pages'!$B$8:$L$608,9,FALSE)</f>
        <v>0.75</v>
      </c>
      <c r="M592" s="28"/>
      <c r="N592" s="28">
        <f>VLOOKUP($B592,'[2]Manual Rate Pages'!$B$8:$L$608,11,FALSE)</f>
        <v>0.31</v>
      </c>
      <c r="O592" s="28"/>
      <c r="P592" s="10"/>
      <c r="Q592" s="10"/>
    </row>
    <row r="593" spans="1:17">
      <c r="A593" s="10"/>
      <c r="B593" s="26">
        <v>9186</v>
      </c>
      <c r="C593" s="27" t="s">
        <v>21</v>
      </c>
      <c r="D593" s="210" t="s">
        <v>558</v>
      </c>
      <c r="E593" s="27"/>
      <c r="F593" s="28">
        <v>13.24</v>
      </c>
      <c r="G593" s="28"/>
      <c r="H593" s="28">
        <f>VLOOKUP($B593,'[2]Manual Rate Pages'!$B$8:$L$608,5,FALSE)</f>
        <v>35.68</v>
      </c>
      <c r="I593" s="28"/>
      <c r="J593" s="213">
        <f>VLOOKUP($B593,'[2]Manual Rate Pages'!$B$8:$L$608,7,FALSE)</f>
        <v>1500</v>
      </c>
      <c r="K593" s="29"/>
      <c r="L593" s="28">
        <f>VLOOKUP($B593,'[2]Manual Rate Pages'!$B$8:$L$608,9,FALSE)</f>
        <v>6.94</v>
      </c>
      <c r="M593" s="28"/>
      <c r="N593" s="28">
        <f>VLOOKUP($B593,'[2]Manual Rate Pages'!$B$8:$L$608,11,FALSE)</f>
        <v>0.21</v>
      </c>
      <c r="O593" s="28"/>
      <c r="P593" s="10"/>
      <c r="Q593" s="10"/>
    </row>
    <row r="594" spans="1:17">
      <c r="A594" s="10"/>
      <c r="B594" s="26">
        <v>9220</v>
      </c>
      <c r="C594" s="27" t="s">
        <v>21</v>
      </c>
      <c r="D594" s="210" t="s">
        <v>557</v>
      </c>
      <c r="E594" s="27"/>
      <c r="F594" s="28">
        <v>4.05</v>
      </c>
      <c r="G594" s="28"/>
      <c r="H594" s="28">
        <f>VLOOKUP($B594,'[2]Manual Rate Pages'!$B$8:$L$608,5,FALSE)</f>
        <v>10.91</v>
      </c>
      <c r="I594" s="28"/>
      <c r="J594" s="213">
        <f>VLOOKUP($B594,'[2]Manual Rate Pages'!$B$8:$L$608,7,FALSE)</f>
        <v>1500</v>
      </c>
      <c r="K594" s="29"/>
      <c r="L594" s="28">
        <f>VLOOKUP($B594,'[2]Manual Rate Pages'!$B$8:$L$608,9,FALSE)</f>
        <v>2.4</v>
      </c>
      <c r="M594" s="28"/>
      <c r="N594" s="28">
        <f>VLOOKUP($B594,'[2]Manual Rate Pages'!$B$8:$L$608,11,FALSE)</f>
        <v>0.28000000000000003</v>
      </c>
      <c r="O594" s="28"/>
      <c r="P594" s="10"/>
      <c r="Q594" s="10"/>
    </row>
    <row r="595" spans="1:17">
      <c r="A595" s="10"/>
      <c r="B595" s="26">
        <v>9402</v>
      </c>
      <c r="C595" s="27" t="s">
        <v>21</v>
      </c>
      <c r="D595" s="210" t="s">
        <v>558</v>
      </c>
      <c r="E595" s="27"/>
      <c r="F595" s="28">
        <v>3.2</v>
      </c>
      <c r="G595" s="28"/>
      <c r="H595" s="28">
        <f>VLOOKUP($B595,'[2]Manual Rate Pages'!$B$8:$L$608,5,FALSE)</f>
        <v>8.6199999999999992</v>
      </c>
      <c r="I595" s="28"/>
      <c r="J595" s="213">
        <f>VLOOKUP($B595,'[2]Manual Rate Pages'!$B$8:$L$608,7,FALSE)</f>
        <v>1500</v>
      </c>
      <c r="K595" s="29"/>
      <c r="L595" s="28">
        <f>VLOOKUP($B595,'[2]Manual Rate Pages'!$B$8:$L$608,9,FALSE)</f>
        <v>1.75</v>
      </c>
      <c r="M595" s="28"/>
      <c r="N595" s="28">
        <f>VLOOKUP($B595,'[2]Manual Rate Pages'!$B$8:$L$608,11,FALSE)</f>
        <v>0.25</v>
      </c>
      <c r="O595" s="28"/>
      <c r="P595" s="10"/>
      <c r="Q595" s="10"/>
    </row>
    <row r="596" spans="1:17">
      <c r="A596" s="10"/>
      <c r="B596" s="26">
        <v>9403</v>
      </c>
      <c r="C596" s="27" t="s">
        <v>21</v>
      </c>
      <c r="D596" s="210" t="s">
        <v>558</v>
      </c>
      <c r="E596" s="27"/>
      <c r="F596" s="28">
        <v>5.61</v>
      </c>
      <c r="G596" s="28"/>
      <c r="H596" s="28">
        <f>VLOOKUP($B596,'[2]Manual Rate Pages'!$B$8:$L$608,5,FALSE)</f>
        <v>15.12</v>
      </c>
      <c r="I596" s="28"/>
      <c r="J596" s="213">
        <f>VLOOKUP($B596,'[2]Manual Rate Pages'!$B$8:$L$608,7,FALSE)</f>
        <v>1500</v>
      </c>
      <c r="K596" s="29"/>
      <c r="L596" s="28">
        <f>VLOOKUP($B596,'[2]Manual Rate Pages'!$B$8:$L$608,9,FALSE)</f>
        <v>2.91</v>
      </c>
      <c r="M596" s="28"/>
      <c r="N596" s="28">
        <f>VLOOKUP($B596,'[2]Manual Rate Pages'!$B$8:$L$608,11,FALSE)</f>
        <v>0.22</v>
      </c>
      <c r="O596" s="28"/>
      <c r="P596" s="10"/>
      <c r="Q596" s="10"/>
    </row>
    <row r="597" spans="1:17">
      <c r="A597" s="10"/>
      <c r="B597" s="26">
        <v>9410</v>
      </c>
      <c r="C597" s="27" t="s">
        <v>21</v>
      </c>
      <c r="D597" s="210" t="s">
        <v>557</v>
      </c>
      <c r="E597" s="27"/>
      <c r="F597" s="28">
        <v>2.04</v>
      </c>
      <c r="G597" s="28"/>
      <c r="H597" s="28">
        <f>VLOOKUP($B597,'[2]Manual Rate Pages'!$B$8:$L$608,5,FALSE)</f>
        <v>5.5</v>
      </c>
      <c r="I597" s="28"/>
      <c r="J597" s="213">
        <f>VLOOKUP($B597,'[2]Manual Rate Pages'!$B$8:$L$608,7,FALSE)</f>
        <v>1260</v>
      </c>
      <c r="K597" s="29"/>
      <c r="L597" s="28">
        <f>VLOOKUP($B597,'[2]Manual Rate Pages'!$B$8:$L$608,9,FALSE)</f>
        <v>1.27</v>
      </c>
      <c r="M597" s="28"/>
      <c r="N597" s="28">
        <f>VLOOKUP($B597,'[2]Manual Rate Pages'!$B$8:$L$608,11,FALSE)</f>
        <v>0.31</v>
      </c>
      <c r="O597" s="28"/>
      <c r="P597" s="10"/>
      <c r="Q597" s="10"/>
    </row>
    <row r="598" spans="1:17">
      <c r="A598" s="10"/>
      <c r="B598" s="26">
        <v>9501</v>
      </c>
      <c r="C598" s="27" t="s">
        <v>21</v>
      </c>
      <c r="D598" s="210" t="s">
        <v>554</v>
      </c>
      <c r="E598" s="27"/>
      <c r="F598" s="28">
        <v>2.38</v>
      </c>
      <c r="G598" s="28"/>
      <c r="H598" s="28">
        <f>VLOOKUP($B598,'[2]Manual Rate Pages'!$B$8:$L$608,5,FALSE)</f>
        <v>6.41</v>
      </c>
      <c r="I598" s="28"/>
      <c r="J598" s="213">
        <f>VLOOKUP($B598,'[2]Manual Rate Pages'!$B$8:$L$608,7,FALSE)</f>
        <v>1442</v>
      </c>
      <c r="K598" s="29"/>
      <c r="L598" s="28">
        <f>VLOOKUP($B598,'[2]Manual Rate Pages'!$B$8:$L$608,9,FALSE)</f>
        <v>1.41</v>
      </c>
      <c r="M598" s="28"/>
      <c r="N598" s="28">
        <f>VLOOKUP($B598,'[2]Manual Rate Pages'!$B$8:$L$608,11,FALSE)</f>
        <v>0.28000000000000003</v>
      </c>
      <c r="O598" s="28"/>
      <c r="P598" s="10"/>
      <c r="Q598" s="10"/>
    </row>
    <row r="599" spans="1:17">
      <c r="A599" s="10"/>
      <c r="B599" s="26">
        <v>9505</v>
      </c>
      <c r="C599" s="27" t="s">
        <v>21</v>
      </c>
      <c r="D599" s="210" t="s">
        <v>554</v>
      </c>
      <c r="E599" s="27"/>
      <c r="F599" s="28">
        <v>3.9</v>
      </c>
      <c r="G599" s="28"/>
      <c r="H599" s="28">
        <f>VLOOKUP($B599,'[2]Manual Rate Pages'!$B$8:$L$608,5,FALSE)</f>
        <v>10.51</v>
      </c>
      <c r="I599" s="28"/>
      <c r="J599" s="213">
        <f>VLOOKUP($B599,'[2]Manual Rate Pages'!$B$8:$L$608,7,FALSE)</f>
        <v>1500</v>
      </c>
      <c r="K599" s="29"/>
      <c r="L599" s="28">
        <f>VLOOKUP($B599,'[2]Manual Rate Pages'!$B$8:$L$608,9,FALSE)</f>
        <v>2.2999999999999998</v>
      </c>
      <c r="M599" s="28"/>
      <c r="N599" s="28">
        <f>VLOOKUP($B599,'[2]Manual Rate Pages'!$B$8:$L$608,11,FALSE)</f>
        <v>0.28000000000000003</v>
      </c>
      <c r="O599" s="28"/>
      <c r="P599" s="10"/>
      <c r="Q599" s="10"/>
    </row>
    <row r="600" spans="1:17">
      <c r="A600" s="10"/>
      <c r="B600" s="26">
        <v>9516</v>
      </c>
      <c r="C600" s="27" t="s">
        <v>21</v>
      </c>
      <c r="D600" s="210" t="s">
        <v>557</v>
      </c>
      <c r="E600" s="27"/>
      <c r="F600" s="28">
        <v>2.92</v>
      </c>
      <c r="G600" s="28"/>
      <c r="H600" s="28">
        <f>VLOOKUP($B600,'[2]Manual Rate Pages'!$B$8:$L$608,5,FALSE)</f>
        <v>7.87</v>
      </c>
      <c r="I600" s="28"/>
      <c r="J600" s="213">
        <f>VLOOKUP($B600,'[2]Manual Rate Pages'!$B$8:$L$608,7,FALSE)</f>
        <v>1500</v>
      </c>
      <c r="K600" s="29"/>
      <c r="L600" s="28">
        <f>VLOOKUP($B600,'[2]Manual Rate Pages'!$B$8:$L$608,9,FALSE)</f>
        <v>1.6</v>
      </c>
      <c r="M600" s="28"/>
      <c r="N600" s="28">
        <f>VLOOKUP($B600,'[2]Manual Rate Pages'!$B$8:$L$608,11,FALSE)</f>
        <v>0.25</v>
      </c>
      <c r="O600" s="28"/>
      <c r="P600" s="10"/>
      <c r="Q600" s="10"/>
    </row>
    <row r="601" spans="1:17">
      <c r="A601" s="10"/>
      <c r="B601" s="26">
        <v>9519</v>
      </c>
      <c r="C601" s="27" t="s">
        <v>21</v>
      </c>
      <c r="D601" s="210" t="s">
        <v>557</v>
      </c>
      <c r="E601" s="27"/>
      <c r="F601" s="28">
        <v>2.9</v>
      </c>
      <c r="G601" s="28"/>
      <c r="H601" s="28">
        <f>VLOOKUP($B601,'[2]Manual Rate Pages'!$B$8:$L$608,5,FALSE)</f>
        <v>7.82</v>
      </c>
      <c r="I601" s="28"/>
      <c r="J601" s="213">
        <f>VLOOKUP($B601,'[2]Manual Rate Pages'!$B$8:$L$608,7,FALSE)</f>
        <v>1500</v>
      </c>
      <c r="K601" s="29"/>
      <c r="L601" s="28">
        <f>VLOOKUP($B601,'[2]Manual Rate Pages'!$B$8:$L$608,9,FALSE)</f>
        <v>1.59</v>
      </c>
      <c r="M601" s="28"/>
      <c r="N601" s="28">
        <f>VLOOKUP($B601,'[2]Manual Rate Pages'!$B$8:$L$608,11,FALSE)</f>
        <v>0.25</v>
      </c>
      <c r="O601" s="28"/>
      <c r="P601" s="10"/>
      <c r="Q601" s="10"/>
    </row>
    <row r="602" spans="1:17">
      <c r="A602" s="10"/>
      <c r="B602" s="26">
        <v>9521</v>
      </c>
      <c r="C602" s="27" t="s">
        <v>21</v>
      </c>
      <c r="D602" s="210" t="s">
        <v>554</v>
      </c>
      <c r="E602" s="27"/>
      <c r="F602" s="28">
        <v>3.29</v>
      </c>
      <c r="G602" s="28"/>
      <c r="H602" s="28">
        <f>VLOOKUP($B602,'[2]Manual Rate Pages'!$B$8:$L$608,5,FALSE)</f>
        <v>8.8699999999999992</v>
      </c>
      <c r="I602" s="28"/>
      <c r="J602" s="213">
        <f>VLOOKUP($B602,'[2]Manual Rate Pages'!$B$8:$L$608,7,FALSE)</f>
        <v>1500</v>
      </c>
      <c r="K602" s="29"/>
      <c r="L602" s="28">
        <f>VLOOKUP($B602,'[2]Manual Rate Pages'!$B$8:$L$608,9,FALSE)</f>
        <v>1.81</v>
      </c>
      <c r="M602" s="28"/>
      <c r="N602" s="28">
        <f>VLOOKUP($B602,'[2]Manual Rate Pages'!$B$8:$L$608,11,FALSE)</f>
        <v>0.25</v>
      </c>
      <c r="O602" s="28"/>
      <c r="P602" s="10"/>
      <c r="Q602" s="10"/>
    </row>
    <row r="603" spans="1:17">
      <c r="A603" s="10"/>
      <c r="B603" s="26">
        <v>9522</v>
      </c>
      <c r="C603" s="27" t="s">
        <v>21</v>
      </c>
      <c r="D603" s="210" t="s">
        <v>554</v>
      </c>
      <c r="E603" s="27"/>
      <c r="F603" s="28">
        <v>1.2</v>
      </c>
      <c r="G603" s="28"/>
      <c r="H603" s="28">
        <f>VLOOKUP($B603,'[2]Manual Rate Pages'!$B$8:$L$608,5,FALSE)</f>
        <v>3.23</v>
      </c>
      <c r="I603" s="28"/>
      <c r="J603" s="213">
        <f>VLOOKUP($B603,'[2]Manual Rate Pages'!$B$8:$L$608,7,FALSE)</f>
        <v>806</v>
      </c>
      <c r="K603" s="29"/>
      <c r="L603" s="28">
        <f>VLOOKUP($B603,'[2]Manual Rate Pages'!$B$8:$L$608,9,FALSE)</f>
        <v>0.75</v>
      </c>
      <c r="M603" s="28"/>
      <c r="N603" s="28">
        <f>VLOOKUP($B603,'[2]Manual Rate Pages'!$B$8:$L$608,11,FALSE)</f>
        <v>0.31</v>
      </c>
      <c r="O603" s="28"/>
      <c r="P603" s="10"/>
      <c r="Q603" s="10"/>
    </row>
    <row r="604" spans="1:17">
      <c r="A604" s="10"/>
      <c r="B604" s="26">
        <v>9534</v>
      </c>
      <c r="C604" s="27" t="s">
        <v>21</v>
      </c>
      <c r="D604" s="210" t="s">
        <v>555</v>
      </c>
      <c r="E604" s="27"/>
      <c r="F604" s="28">
        <v>4.08</v>
      </c>
      <c r="G604" s="28"/>
      <c r="H604" s="28">
        <f>VLOOKUP($B604,'[2]Manual Rate Pages'!$B$8:$L$608,5,FALSE)</f>
        <v>11</v>
      </c>
      <c r="I604" s="28"/>
      <c r="J604" s="213">
        <f>VLOOKUP($B604,'[2]Manual Rate Pages'!$B$8:$L$608,7,FALSE)</f>
        <v>1500</v>
      </c>
      <c r="K604" s="29"/>
      <c r="L604" s="28">
        <f>VLOOKUP($B604,'[2]Manual Rate Pages'!$B$8:$L$608,9,FALSE)</f>
        <v>2.11</v>
      </c>
      <c r="M604" s="28"/>
      <c r="N604" s="28">
        <f>VLOOKUP($B604,'[2]Manual Rate Pages'!$B$8:$L$608,11,FALSE)</f>
        <v>0.22</v>
      </c>
      <c r="O604" s="28"/>
      <c r="P604" s="10"/>
      <c r="Q604" s="10"/>
    </row>
    <row r="605" spans="1:17">
      <c r="A605" s="10"/>
      <c r="B605" s="26">
        <v>9554</v>
      </c>
      <c r="C605" s="27" t="s">
        <v>21</v>
      </c>
      <c r="D605" s="210" t="s">
        <v>555</v>
      </c>
      <c r="E605" s="27"/>
      <c r="F605" s="28">
        <v>8.35</v>
      </c>
      <c r="G605" s="28"/>
      <c r="H605" s="28">
        <f>VLOOKUP($B605,'[2]Manual Rate Pages'!$B$8:$L$608,5,FALSE)</f>
        <v>22.5</v>
      </c>
      <c r="I605" s="28"/>
      <c r="J605" s="213">
        <f>VLOOKUP($B605,'[2]Manual Rate Pages'!$B$8:$L$608,7,FALSE)</f>
        <v>1500</v>
      </c>
      <c r="K605" s="29"/>
      <c r="L605" s="28">
        <f>VLOOKUP($B605,'[2]Manual Rate Pages'!$B$8:$L$608,9,FALSE)</f>
        <v>4.34</v>
      </c>
      <c r="M605" s="28"/>
      <c r="N605" s="28">
        <f>VLOOKUP($B605,'[2]Manual Rate Pages'!$B$8:$L$608,11,FALSE)</f>
        <v>0.22</v>
      </c>
      <c r="O605" s="28"/>
      <c r="P605" s="10"/>
      <c r="Q605" s="10"/>
    </row>
    <row r="606" spans="1:17">
      <c r="A606" s="10"/>
      <c r="B606" s="26">
        <v>9586</v>
      </c>
      <c r="C606" s="27" t="s">
        <v>21</v>
      </c>
      <c r="D606" s="210" t="s">
        <v>557</v>
      </c>
      <c r="E606" s="27"/>
      <c r="F606" s="28">
        <v>0.35</v>
      </c>
      <c r="G606" s="28"/>
      <c r="H606" s="28">
        <f>VLOOKUP($B606,'[2]Manual Rate Pages'!$B$8:$L$608,5,FALSE)</f>
        <v>0.94</v>
      </c>
      <c r="I606" s="28"/>
      <c r="J606" s="213">
        <f>VLOOKUP($B606,'[2]Manual Rate Pages'!$B$8:$L$608,7,FALSE)</f>
        <v>348</v>
      </c>
      <c r="K606" s="29"/>
      <c r="L606" s="28">
        <f>VLOOKUP($B606,'[2]Manual Rate Pages'!$B$8:$L$608,9,FALSE)</f>
        <v>0.24</v>
      </c>
      <c r="M606" s="28"/>
      <c r="N606" s="28">
        <f>VLOOKUP($B606,'[2]Manual Rate Pages'!$B$8:$L$608,11,FALSE)</f>
        <v>0.38</v>
      </c>
      <c r="O606" s="28"/>
      <c r="P606" s="10"/>
      <c r="Q606" s="10"/>
    </row>
    <row r="607" spans="1:17">
      <c r="A607" s="10"/>
      <c r="B607" s="26">
        <v>9600</v>
      </c>
      <c r="C607" s="27" t="s">
        <v>21</v>
      </c>
      <c r="D607" s="210" t="s">
        <v>554</v>
      </c>
      <c r="E607" s="27"/>
      <c r="F607" s="28">
        <v>1.49</v>
      </c>
      <c r="G607" s="28"/>
      <c r="H607" s="28">
        <f>VLOOKUP($B607,'[2]Manual Rate Pages'!$B$8:$L$608,5,FALSE)</f>
        <v>4.0199999999999996</v>
      </c>
      <c r="I607" s="28"/>
      <c r="J607" s="213">
        <f>VLOOKUP($B607,'[2]Manual Rate Pages'!$B$8:$L$608,7,FALSE)</f>
        <v>964</v>
      </c>
      <c r="K607" s="29"/>
      <c r="L607" s="28">
        <f>VLOOKUP($B607,'[2]Manual Rate Pages'!$B$8:$L$608,9,FALSE)</f>
        <v>0.96</v>
      </c>
      <c r="M607" s="28"/>
      <c r="N607" s="28">
        <f>VLOOKUP($B607,'[2]Manual Rate Pages'!$B$8:$L$608,11,FALSE)</f>
        <v>0.35</v>
      </c>
      <c r="O607" s="28"/>
      <c r="P607" s="10"/>
      <c r="Q607" s="10"/>
    </row>
    <row r="608" spans="1:17">
      <c r="A608" s="10"/>
      <c r="B608" s="26">
        <v>9620</v>
      </c>
      <c r="C608" s="27" t="s">
        <v>21</v>
      </c>
      <c r="D608" s="210" t="s">
        <v>557</v>
      </c>
      <c r="E608" s="27"/>
      <c r="F608" s="28">
        <v>0.82</v>
      </c>
      <c r="G608" s="28"/>
      <c r="H608" s="28">
        <f>VLOOKUP($B608,'[2]Manual Rate Pages'!$B$8:$L$608,5,FALSE)</f>
        <v>2.21</v>
      </c>
      <c r="I608" s="28"/>
      <c r="J608" s="213">
        <f>VLOOKUP($B608,'[2]Manual Rate Pages'!$B$8:$L$608,7,FALSE)</f>
        <v>602</v>
      </c>
      <c r="K608" s="29"/>
      <c r="L608" s="28">
        <f>VLOOKUP($B608,'[2]Manual Rate Pages'!$B$8:$L$608,9,FALSE)</f>
        <v>0.48</v>
      </c>
      <c r="M608" s="28"/>
      <c r="N608" s="28">
        <f>VLOOKUP($B608,'[2]Manual Rate Pages'!$B$8:$L$608,11,FALSE)</f>
        <v>0.28000000000000003</v>
      </c>
      <c r="O608" s="28"/>
      <c r="P608" s="10"/>
      <c r="Q608" s="10"/>
    </row>
    <row r="609" spans="1:17">
      <c r="A609" s="10"/>
      <c r="B609" s="26"/>
      <c r="C609" s="27" t="s">
        <v>21</v>
      </c>
      <c r="D609" s="210"/>
      <c r="E609" s="27"/>
      <c r="F609" s="28"/>
      <c r="G609" s="28"/>
      <c r="H609" s="28"/>
      <c r="I609" s="28"/>
      <c r="J609" s="28"/>
      <c r="K609" s="29"/>
      <c r="L609" s="28"/>
      <c r="M609" s="28"/>
      <c r="N609" s="28"/>
      <c r="O609" s="28"/>
      <c r="P609" s="10"/>
      <c r="Q609" s="10"/>
    </row>
    <row r="610" spans="1:17">
      <c r="A610" s="10"/>
      <c r="B610" s="26"/>
      <c r="C610" s="27"/>
      <c r="D610" s="210"/>
      <c r="E610" s="27"/>
      <c r="F610" s="28"/>
      <c r="G610" s="28"/>
      <c r="H610" s="28"/>
      <c r="I610" s="28"/>
      <c r="J610" s="28"/>
      <c r="K610" s="29"/>
      <c r="L610" s="28"/>
      <c r="M610" s="28"/>
      <c r="N610" s="28"/>
      <c r="O610" s="28"/>
      <c r="P610" s="10"/>
      <c r="Q610" s="10"/>
    </row>
    <row r="611" spans="1:17">
      <c r="B611" s="26"/>
      <c r="C611" s="27"/>
      <c r="D611" s="211"/>
      <c r="E611" s="27"/>
      <c r="F611" s="28"/>
      <c r="G611" s="28"/>
      <c r="H611" s="28"/>
      <c r="I611" s="28"/>
      <c r="J611" s="28"/>
      <c r="K611" s="29"/>
      <c r="L611" s="28"/>
      <c r="M611" s="28"/>
      <c r="N611" s="28"/>
      <c r="O611" s="28"/>
    </row>
    <row r="612" spans="1:17">
      <c r="B612" s="26"/>
      <c r="C612" s="27"/>
      <c r="D612" s="211"/>
      <c r="E612" s="27"/>
      <c r="F612" s="28"/>
      <c r="G612" s="28"/>
      <c r="H612" s="28"/>
      <c r="I612" s="28"/>
      <c r="J612" s="28"/>
      <c r="K612" s="29"/>
      <c r="L612" s="28"/>
      <c r="M612" s="28"/>
      <c r="N612" s="28"/>
      <c r="O612" s="28"/>
    </row>
    <row r="613" spans="1:17">
      <c r="B613" s="26"/>
      <c r="C613" s="27"/>
      <c r="D613" s="211"/>
      <c r="E613" s="27"/>
      <c r="F613" s="28"/>
      <c r="G613" s="28"/>
      <c r="H613" s="28"/>
      <c r="I613" s="28"/>
      <c r="J613" s="28"/>
      <c r="K613" s="29"/>
      <c r="L613" s="28"/>
      <c r="M613" s="28"/>
      <c r="N613" s="28"/>
      <c r="O613" s="28"/>
    </row>
    <row r="614" spans="1:17">
      <c r="B614" s="26"/>
      <c r="C614" s="27"/>
      <c r="D614" s="211"/>
      <c r="E614" s="27"/>
      <c r="F614" s="28"/>
      <c r="G614" s="28"/>
      <c r="H614" s="28"/>
      <c r="I614" s="28"/>
      <c r="J614" s="28"/>
      <c r="K614" s="29"/>
      <c r="L614" s="28"/>
      <c r="M614" s="28"/>
      <c r="N614" s="28"/>
      <c r="O614" s="28"/>
    </row>
    <row r="615" spans="1:17">
      <c r="B615" s="26"/>
      <c r="C615" s="27"/>
      <c r="D615" s="211"/>
      <c r="E615" s="27"/>
      <c r="F615" s="28"/>
      <c r="G615" s="28"/>
      <c r="H615" s="28"/>
      <c r="I615" s="28"/>
      <c r="J615" s="28"/>
      <c r="K615" s="29"/>
      <c r="L615" s="28"/>
      <c r="M615" s="28"/>
      <c r="N615" s="28"/>
      <c r="O615" s="28"/>
    </row>
    <row r="616" spans="1:17">
      <c r="B616" s="26"/>
      <c r="C616" s="27"/>
      <c r="D616" s="211"/>
      <c r="E616" s="27"/>
      <c r="F616" s="28"/>
      <c r="G616" s="28"/>
      <c r="H616" s="28"/>
      <c r="I616" s="28"/>
      <c r="J616" s="28"/>
      <c r="K616" s="29"/>
      <c r="L616" s="28"/>
      <c r="M616" s="28"/>
      <c r="N616" s="28"/>
      <c r="O616" s="28"/>
    </row>
    <row r="617" spans="1:17">
      <c r="B617" s="26"/>
      <c r="C617" s="27"/>
      <c r="D617" s="211"/>
      <c r="E617" s="27"/>
      <c r="F617" s="28"/>
      <c r="G617" s="28"/>
      <c r="H617" s="28"/>
      <c r="I617" s="28"/>
      <c r="J617" s="28"/>
      <c r="K617" s="29"/>
      <c r="L617" s="28"/>
      <c r="M617" s="28"/>
      <c r="N617" s="28"/>
      <c r="O617" s="28"/>
    </row>
    <row r="618" spans="1:17">
      <c r="B618" s="26"/>
      <c r="C618" s="27"/>
      <c r="D618" s="211"/>
      <c r="E618" s="27"/>
      <c r="F618" s="28"/>
      <c r="G618" s="28"/>
      <c r="H618" s="28"/>
      <c r="I618" s="28"/>
      <c r="J618" s="28"/>
      <c r="K618" s="29"/>
      <c r="L618" s="28"/>
      <c r="M618" s="28"/>
      <c r="N618" s="28"/>
      <c r="O618" s="28"/>
    </row>
    <row r="619" spans="1:17">
      <c r="B619" s="26"/>
      <c r="C619" s="27"/>
      <c r="D619" s="211"/>
      <c r="E619" s="27"/>
      <c r="F619" s="28"/>
      <c r="G619" s="28"/>
      <c r="H619" s="28"/>
      <c r="I619" s="28"/>
      <c r="J619" s="28"/>
      <c r="K619" s="29"/>
      <c r="L619" s="28"/>
      <c r="M619" s="28"/>
      <c r="N619" s="28"/>
      <c r="O619" s="28"/>
    </row>
    <row r="620" spans="1:17">
      <c r="B620" s="26"/>
      <c r="C620" s="27"/>
      <c r="D620" s="211"/>
      <c r="E620" s="27"/>
      <c r="F620" s="28"/>
      <c r="G620" s="28"/>
      <c r="H620" s="28"/>
      <c r="I620" s="28"/>
      <c r="J620" s="28"/>
      <c r="K620" s="29"/>
      <c r="L620" s="28"/>
      <c r="M620" s="28"/>
      <c r="N620" s="28"/>
      <c r="O620" s="28"/>
    </row>
    <row r="621" spans="1:17">
      <c r="B621" s="26"/>
      <c r="C621" s="27"/>
      <c r="D621" s="211"/>
      <c r="E621" s="27"/>
      <c r="F621" s="28"/>
      <c r="G621" s="28"/>
      <c r="H621" s="28"/>
      <c r="I621" s="28"/>
      <c r="J621" s="28"/>
      <c r="K621" s="29"/>
      <c r="L621" s="28"/>
      <c r="M621" s="28"/>
      <c r="N621" s="28"/>
      <c r="O621" s="28"/>
    </row>
    <row r="622" spans="1:17">
      <c r="B622" s="26"/>
      <c r="C622" s="27"/>
      <c r="D622" s="211"/>
      <c r="E622" s="27"/>
      <c r="F622" s="28"/>
      <c r="G622" s="28"/>
      <c r="H622" s="28"/>
      <c r="I622" s="28"/>
      <c r="J622" s="28"/>
      <c r="K622" s="29"/>
      <c r="L622" s="28"/>
      <c r="M622" s="28"/>
      <c r="N622" s="28"/>
      <c r="O622" s="28"/>
    </row>
    <row r="623" spans="1:17">
      <c r="B623" s="26"/>
      <c r="C623" s="27"/>
      <c r="D623" s="211"/>
      <c r="E623" s="27"/>
      <c r="F623" s="28"/>
      <c r="G623" s="28"/>
      <c r="H623" s="28"/>
      <c r="I623" s="28"/>
      <c r="J623" s="28"/>
      <c r="K623" s="29"/>
      <c r="L623" s="28"/>
      <c r="M623" s="28"/>
      <c r="N623" s="28"/>
      <c r="O623" s="28"/>
    </row>
    <row r="624" spans="1:17">
      <c r="B624" s="26"/>
      <c r="C624" s="27"/>
      <c r="D624" s="211"/>
      <c r="E624" s="27"/>
      <c r="F624" s="28"/>
      <c r="G624" s="28"/>
      <c r="H624" s="28"/>
      <c r="I624" s="28"/>
      <c r="J624" s="28"/>
      <c r="K624" s="29"/>
      <c r="L624" s="28"/>
      <c r="M624" s="28"/>
      <c r="N624" s="28"/>
      <c r="O624" s="28"/>
    </row>
    <row r="625" spans="2:15">
      <c r="B625" s="26"/>
      <c r="C625" s="27"/>
      <c r="D625" s="211"/>
      <c r="E625" s="27"/>
      <c r="F625" s="28"/>
      <c r="G625" s="28"/>
      <c r="H625" s="28"/>
      <c r="I625" s="28"/>
      <c r="J625" s="28"/>
      <c r="K625" s="29"/>
      <c r="L625" s="28"/>
      <c r="M625" s="28"/>
      <c r="N625" s="28"/>
      <c r="O625" s="28"/>
    </row>
    <row r="626" spans="2:15">
      <c r="B626" s="26"/>
      <c r="C626" s="27"/>
      <c r="D626" s="211"/>
      <c r="E626" s="27"/>
      <c r="F626" s="28"/>
      <c r="G626" s="28"/>
      <c r="H626" s="28"/>
      <c r="I626" s="28"/>
      <c r="J626" s="28"/>
      <c r="K626" s="29"/>
      <c r="L626" s="28"/>
      <c r="M626" s="28"/>
      <c r="N626" s="28"/>
      <c r="O626" s="28"/>
    </row>
    <row r="627" spans="2:15">
      <c r="B627" s="26"/>
      <c r="C627" s="27"/>
      <c r="D627" s="211"/>
      <c r="E627" s="27"/>
      <c r="F627" s="28"/>
      <c r="G627" s="28"/>
      <c r="H627" s="28"/>
      <c r="I627" s="28"/>
      <c r="J627" s="28"/>
      <c r="K627" s="29"/>
      <c r="L627" s="28"/>
      <c r="M627" s="28"/>
      <c r="N627" s="28"/>
      <c r="O627" s="28"/>
    </row>
    <row r="628" spans="2:15">
      <c r="B628" s="26"/>
      <c r="C628" s="27"/>
      <c r="D628" s="211"/>
      <c r="E628" s="27"/>
      <c r="F628" s="28"/>
      <c r="G628" s="28"/>
      <c r="H628" s="28"/>
      <c r="I628" s="28"/>
      <c r="J628" s="28"/>
      <c r="K628" s="29"/>
      <c r="L628" s="28"/>
      <c r="M628" s="28"/>
      <c r="N628" s="28"/>
      <c r="O628" s="28"/>
    </row>
    <row r="629" spans="2:15">
      <c r="B629" s="26"/>
      <c r="C629" s="27"/>
      <c r="D629" s="211"/>
      <c r="E629" s="27"/>
      <c r="F629" s="28"/>
      <c r="G629" s="28"/>
      <c r="H629" s="28"/>
      <c r="I629" s="28"/>
      <c r="J629" s="28"/>
      <c r="K629" s="29"/>
      <c r="L629" s="28"/>
      <c r="M629" s="28"/>
      <c r="N629" s="28"/>
      <c r="O629" s="28"/>
    </row>
    <row r="630" spans="2:15">
      <c r="B630" s="26"/>
      <c r="C630" s="27"/>
      <c r="D630" s="211"/>
      <c r="E630" s="27"/>
      <c r="F630" s="28"/>
      <c r="G630" s="28"/>
      <c r="H630" s="28"/>
      <c r="I630" s="28"/>
      <c r="J630" s="28"/>
      <c r="K630" s="29"/>
      <c r="L630" s="28"/>
      <c r="M630" s="28"/>
      <c r="N630" s="28"/>
      <c r="O630" s="28"/>
    </row>
    <row r="631" spans="2:15">
      <c r="B631" s="26"/>
      <c r="C631" s="27"/>
      <c r="D631" s="211"/>
      <c r="E631" s="27"/>
      <c r="F631" s="28"/>
      <c r="G631" s="28"/>
      <c r="H631" s="28"/>
      <c r="I631" s="28"/>
      <c r="J631" s="28"/>
      <c r="K631" s="29"/>
      <c r="L631" s="28"/>
      <c r="M631" s="28"/>
      <c r="N631" s="28"/>
      <c r="O631" s="28"/>
    </row>
    <row r="632" spans="2:15">
      <c r="B632" s="26"/>
      <c r="C632" s="27"/>
      <c r="D632" s="211"/>
      <c r="E632" s="27"/>
      <c r="F632" s="28"/>
      <c r="G632" s="28"/>
      <c r="H632" s="28"/>
      <c r="I632" s="28"/>
      <c r="J632" s="28"/>
      <c r="K632" s="29"/>
      <c r="L632" s="28"/>
      <c r="M632" s="28"/>
      <c r="N632" s="28"/>
      <c r="O632" s="28"/>
    </row>
    <row r="633" spans="2:15">
      <c r="B633" s="26"/>
      <c r="C633" s="27"/>
      <c r="D633" s="211"/>
      <c r="E633" s="27"/>
      <c r="F633" s="28"/>
      <c r="G633" s="28"/>
      <c r="H633" s="28"/>
      <c r="I633" s="28"/>
      <c r="J633" s="28"/>
      <c r="K633" s="29"/>
      <c r="L633" s="28"/>
      <c r="M633" s="28"/>
      <c r="N633" s="28"/>
      <c r="O633" s="28"/>
    </row>
    <row r="634" spans="2:15">
      <c r="B634" s="26"/>
      <c r="C634" s="27"/>
      <c r="D634" s="211"/>
      <c r="E634" s="27"/>
      <c r="F634" s="28"/>
      <c r="G634" s="28"/>
      <c r="H634" s="28"/>
      <c r="I634" s="28"/>
      <c r="J634" s="28"/>
      <c r="K634" s="29"/>
      <c r="L634" s="28"/>
      <c r="M634" s="28"/>
      <c r="N634" s="28"/>
      <c r="O634" s="28"/>
    </row>
    <row r="635" spans="2:15">
      <c r="B635" s="26"/>
      <c r="C635" s="27"/>
      <c r="D635" s="211"/>
      <c r="E635" s="27"/>
      <c r="F635" s="28"/>
      <c r="G635" s="28"/>
      <c r="H635" s="28"/>
      <c r="I635" s="28"/>
      <c r="J635" s="28"/>
      <c r="K635" s="29"/>
      <c r="L635" s="28"/>
      <c r="M635" s="28"/>
      <c r="N635" s="28"/>
      <c r="O635" s="28"/>
    </row>
    <row r="636" spans="2:15">
      <c r="B636" s="26"/>
      <c r="C636" s="27"/>
      <c r="D636" s="211"/>
      <c r="E636" s="27"/>
      <c r="F636" s="28"/>
      <c r="G636" s="28"/>
      <c r="H636" s="28"/>
      <c r="I636" s="28"/>
      <c r="J636" s="28"/>
      <c r="K636" s="29"/>
      <c r="L636" s="28"/>
      <c r="M636" s="28"/>
      <c r="N636" s="28"/>
      <c r="O636" s="28"/>
    </row>
    <row r="637" spans="2:15">
      <c r="B637" s="26"/>
      <c r="C637" s="27"/>
      <c r="D637" s="211"/>
      <c r="E637" s="27"/>
      <c r="F637" s="28"/>
      <c r="G637" s="28"/>
      <c r="H637" s="28"/>
      <c r="I637" s="28"/>
      <c r="J637" s="28"/>
      <c r="K637" s="29"/>
      <c r="L637" s="28"/>
      <c r="M637" s="28"/>
      <c r="N637" s="28"/>
      <c r="O637" s="28"/>
    </row>
    <row r="638" spans="2:15">
      <c r="B638" s="26"/>
      <c r="C638" s="27"/>
      <c r="D638" s="211"/>
      <c r="E638" s="27"/>
      <c r="F638" s="28"/>
      <c r="G638" s="28"/>
      <c r="H638" s="28"/>
      <c r="I638" s="28"/>
      <c r="J638" s="28"/>
      <c r="K638" s="29"/>
      <c r="L638" s="28"/>
      <c r="M638" s="28"/>
      <c r="N638" s="28"/>
      <c r="O638" s="28"/>
    </row>
    <row r="639" spans="2:15">
      <c r="B639" s="26"/>
      <c r="C639" s="27"/>
      <c r="D639" s="211"/>
      <c r="E639" s="27"/>
      <c r="F639" s="28"/>
      <c r="G639" s="28"/>
      <c r="H639" s="28"/>
      <c r="I639" s="28"/>
      <c r="J639" s="28"/>
      <c r="K639" s="29"/>
      <c r="L639" s="28"/>
      <c r="M639" s="28"/>
      <c r="N639" s="28"/>
      <c r="O639" s="28"/>
    </row>
    <row r="640" spans="2:15">
      <c r="B640" s="26"/>
      <c r="C640" s="27"/>
      <c r="D640" s="211"/>
      <c r="E640" s="27"/>
      <c r="F640" s="28"/>
      <c r="G640" s="28"/>
      <c r="H640" s="28"/>
      <c r="I640" s="28"/>
      <c r="J640" s="28"/>
      <c r="K640" s="29"/>
      <c r="L640" s="28"/>
      <c r="M640" s="28"/>
      <c r="N640" s="28"/>
      <c r="O640" s="28"/>
    </row>
    <row r="641" spans="2:15">
      <c r="B641" s="26"/>
      <c r="C641" s="27"/>
      <c r="D641" s="211"/>
      <c r="E641" s="27"/>
      <c r="F641" s="28"/>
      <c r="G641" s="28"/>
      <c r="H641" s="28"/>
      <c r="I641" s="28"/>
      <c r="J641" s="28"/>
      <c r="K641" s="29"/>
      <c r="L641" s="28"/>
      <c r="M641" s="28"/>
      <c r="N641" s="28"/>
      <c r="O641" s="28"/>
    </row>
    <row r="642" spans="2:15">
      <c r="B642" s="26"/>
      <c r="C642" s="27"/>
      <c r="D642" s="211"/>
      <c r="E642" s="27"/>
      <c r="F642" s="28"/>
      <c r="G642" s="28"/>
      <c r="H642" s="28"/>
      <c r="I642" s="28"/>
      <c r="J642" s="28"/>
      <c r="K642" s="29"/>
      <c r="L642" s="28"/>
      <c r="M642" s="28"/>
      <c r="N642" s="28"/>
      <c r="O642" s="28"/>
    </row>
    <row r="643" spans="2:15">
      <c r="B643" s="26"/>
      <c r="C643" s="27"/>
      <c r="D643" s="211"/>
      <c r="E643" s="27"/>
      <c r="F643" s="28"/>
      <c r="G643" s="28"/>
      <c r="H643" s="28"/>
      <c r="I643" s="28"/>
      <c r="J643" s="28"/>
      <c r="K643" s="29"/>
      <c r="L643" s="28"/>
      <c r="M643" s="28"/>
      <c r="N643" s="28"/>
      <c r="O643" s="28"/>
    </row>
    <row r="644" spans="2:15">
      <c r="B644" s="26"/>
      <c r="C644" s="27"/>
      <c r="D644" s="211"/>
      <c r="E644" s="27"/>
      <c r="F644" s="28"/>
      <c r="G644" s="28"/>
      <c r="H644" s="28"/>
      <c r="I644" s="28"/>
      <c r="J644" s="28"/>
      <c r="K644" s="29"/>
      <c r="L644" s="28"/>
      <c r="M644" s="28"/>
      <c r="N644" s="28"/>
      <c r="O644" s="28"/>
    </row>
    <row r="645" spans="2:15">
      <c r="B645" s="26"/>
      <c r="C645" s="27"/>
      <c r="D645" s="211"/>
      <c r="E645" s="27"/>
      <c r="F645" s="28"/>
      <c r="G645" s="28"/>
      <c r="H645" s="28"/>
      <c r="I645" s="28"/>
      <c r="J645" s="28"/>
      <c r="K645" s="29"/>
      <c r="L645" s="28"/>
      <c r="M645" s="28"/>
      <c r="N645" s="28"/>
      <c r="O645" s="28"/>
    </row>
    <row r="646" spans="2:15">
      <c r="B646" s="26"/>
      <c r="C646" s="27"/>
      <c r="D646" s="211"/>
      <c r="E646" s="27"/>
      <c r="F646" s="28"/>
      <c r="G646" s="28"/>
      <c r="H646" s="28"/>
      <c r="I646" s="28"/>
      <c r="J646" s="28"/>
      <c r="K646" s="29"/>
      <c r="L646" s="28"/>
      <c r="M646" s="28"/>
      <c r="N646" s="28"/>
      <c r="O646" s="28"/>
    </row>
    <row r="647" spans="2:15">
      <c r="B647" s="26"/>
      <c r="C647" s="27"/>
      <c r="D647" s="211"/>
      <c r="E647" s="27"/>
      <c r="F647" s="28"/>
      <c r="G647" s="28"/>
      <c r="H647" s="28"/>
      <c r="I647" s="28"/>
      <c r="J647" s="28"/>
      <c r="K647" s="29"/>
      <c r="L647" s="28"/>
      <c r="M647" s="28"/>
      <c r="N647" s="28"/>
      <c r="O647" s="28"/>
    </row>
    <row r="648" spans="2:15">
      <c r="B648" s="26"/>
      <c r="C648" s="27"/>
      <c r="D648" s="211"/>
      <c r="E648" s="27"/>
      <c r="F648" s="28"/>
      <c r="G648" s="28"/>
      <c r="H648" s="28"/>
      <c r="I648" s="28"/>
      <c r="J648" s="28"/>
      <c r="K648" s="29"/>
      <c r="L648" s="28"/>
      <c r="M648" s="28"/>
      <c r="N648" s="28"/>
      <c r="O648" s="28"/>
    </row>
    <row r="649" spans="2:15">
      <c r="B649" s="26"/>
      <c r="C649" s="27"/>
      <c r="D649" s="211"/>
      <c r="E649" s="27"/>
      <c r="F649" s="28"/>
      <c r="G649" s="28"/>
      <c r="H649" s="28"/>
      <c r="I649" s="28"/>
      <c r="J649" s="28"/>
      <c r="K649" s="29"/>
      <c r="L649" s="28"/>
      <c r="M649" s="28"/>
      <c r="N649" s="28"/>
      <c r="O649" s="28"/>
    </row>
    <row r="650" spans="2:15">
      <c r="B650" s="26"/>
      <c r="C650" s="27"/>
      <c r="D650" s="211"/>
      <c r="E650" s="27"/>
      <c r="F650" s="28"/>
      <c r="G650" s="28"/>
      <c r="H650" s="28"/>
      <c r="I650" s="28"/>
      <c r="J650" s="28"/>
      <c r="K650" s="29"/>
      <c r="L650" s="28"/>
      <c r="M650" s="28"/>
      <c r="N650" s="28"/>
      <c r="O650" s="28"/>
    </row>
    <row r="651" spans="2:15">
      <c r="B651" s="26"/>
      <c r="C651" s="27"/>
      <c r="D651" s="211"/>
      <c r="E651" s="27"/>
      <c r="F651" s="28"/>
      <c r="G651" s="28"/>
      <c r="H651" s="28"/>
      <c r="I651" s="28"/>
      <c r="J651" s="28"/>
      <c r="K651" s="29"/>
      <c r="L651" s="28"/>
      <c r="M651" s="28"/>
      <c r="N651" s="28"/>
      <c r="O651" s="28"/>
    </row>
    <row r="652" spans="2:15">
      <c r="B652" s="26"/>
      <c r="C652" s="27"/>
      <c r="D652" s="211"/>
      <c r="E652" s="27"/>
      <c r="F652" s="28"/>
      <c r="G652" s="28"/>
      <c r="H652" s="28"/>
      <c r="I652" s="28"/>
      <c r="J652" s="28"/>
      <c r="K652" s="29"/>
      <c r="L652" s="28"/>
      <c r="M652" s="28"/>
      <c r="N652" s="28"/>
      <c r="O652" s="28"/>
    </row>
    <row r="653" spans="2:15">
      <c r="B653" s="26"/>
      <c r="C653" s="27"/>
      <c r="D653" s="211"/>
      <c r="E653" s="27"/>
      <c r="F653" s="28"/>
      <c r="G653" s="28"/>
      <c r="H653" s="28"/>
      <c r="I653" s="28"/>
      <c r="J653" s="28"/>
      <c r="K653" s="29"/>
      <c r="L653" s="28"/>
      <c r="M653" s="28"/>
      <c r="N653" s="28"/>
      <c r="O653" s="28"/>
    </row>
    <row r="654" spans="2:15">
      <c r="B654" s="26"/>
      <c r="C654" s="27"/>
      <c r="D654" s="211"/>
      <c r="E654" s="27"/>
      <c r="F654" s="28"/>
      <c r="G654" s="28"/>
      <c r="H654" s="28"/>
      <c r="I654" s="28"/>
      <c r="J654" s="28"/>
      <c r="K654" s="29"/>
      <c r="L654" s="28"/>
      <c r="M654" s="28"/>
      <c r="N654" s="28"/>
      <c r="O654" s="28"/>
    </row>
    <row r="655" spans="2:15">
      <c r="B655" s="26"/>
      <c r="C655" s="27"/>
      <c r="D655" s="211"/>
      <c r="E655" s="27"/>
      <c r="F655" s="28"/>
      <c r="G655" s="28"/>
      <c r="H655" s="28"/>
      <c r="I655" s="28"/>
      <c r="J655" s="28"/>
      <c r="K655" s="29"/>
      <c r="L655" s="28"/>
      <c r="M655" s="28"/>
      <c r="N655" s="28"/>
      <c r="O655" s="28"/>
    </row>
    <row r="656" spans="2:15">
      <c r="B656" s="26"/>
      <c r="C656" s="27"/>
      <c r="D656" s="211"/>
      <c r="E656" s="27"/>
      <c r="F656" s="28"/>
      <c r="G656" s="28"/>
      <c r="H656" s="28"/>
      <c r="I656" s="28"/>
      <c r="J656" s="28"/>
      <c r="K656" s="29"/>
      <c r="L656" s="28"/>
      <c r="M656" s="28"/>
      <c r="N656" s="28"/>
      <c r="O656" s="28"/>
    </row>
    <row r="657" spans="2:15">
      <c r="B657" s="26"/>
      <c r="C657" s="27"/>
      <c r="D657" s="211"/>
      <c r="E657" s="27"/>
      <c r="F657" s="28"/>
      <c r="G657" s="28"/>
      <c r="H657" s="28"/>
      <c r="I657" s="28"/>
      <c r="J657" s="28"/>
      <c r="K657" s="29"/>
      <c r="L657" s="28"/>
      <c r="M657" s="28"/>
      <c r="N657" s="28"/>
      <c r="O657" s="28"/>
    </row>
    <row r="658" spans="2:15">
      <c r="B658" s="26"/>
      <c r="C658" s="27"/>
      <c r="D658" s="211"/>
      <c r="E658" s="27"/>
      <c r="F658" s="28"/>
      <c r="G658" s="28"/>
      <c r="H658" s="28"/>
      <c r="I658" s="28"/>
      <c r="J658" s="28"/>
      <c r="K658" s="29"/>
      <c r="L658" s="28"/>
      <c r="M658" s="28"/>
      <c r="N658" s="28"/>
      <c r="O658" s="28"/>
    </row>
    <row r="659" spans="2:15">
      <c r="B659" s="26"/>
      <c r="C659" s="27"/>
      <c r="D659" s="211"/>
      <c r="E659" s="27"/>
      <c r="F659" s="28"/>
      <c r="G659" s="28"/>
      <c r="H659" s="28"/>
      <c r="I659" s="28"/>
      <c r="J659" s="28"/>
      <c r="K659" s="29"/>
      <c r="L659" s="28"/>
      <c r="M659" s="28"/>
      <c r="N659" s="28"/>
      <c r="O659" s="28"/>
    </row>
    <row r="660" spans="2:15">
      <c r="B660" s="26"/>
      <c r="C660" s="27"/>
      <c r="D660" s="211"/>
      <c r="E660" s="27"/>
      <c r="F660" s="28"/>
      <c r="G660" s="28"/>
      <c r="H660" s="28"/>
      <c r="I660" s="28"/>
      <c r="J660" s="28"/>
      <c r="K660" s="29"/>
      <c r="L660" s="28"/>
      <c r="M660" s="28"/>
      <c r="N660" s="28"/>
      <c r="O660" s="28"/>
    </row>
    <row r="661" spans="2:15">
      <c r="B661" s="26"/>
      <c r="C661" s="27"/>
      <c r="D661" s="211"/>
      <c r="E661" s="27"/>
      <c r="F661" s="28"/>
      <c r="G661" s="28"/>
      <c r="H661" s="28"/>
      <c r="I661" s="28"/>
      <c r="J661" s="28"/>
      <c r="K661" s="29"/>
      <c r="L661" s="28"/>
      <c r="M661" s="28"/>
      <c r="N661" s="28"/>
      <c r="O661" s="28"/>
    </row>
    <row r="662" spans="2:15">
      <c r="B662" s="26"/>
      <c r="C662" s="27"/>
      <c r="D662" s="211"/>
      <c r="E662" s="27"/>
      <c r="F662" s="28"/>
      <c r="G662" s="28"/>
      <c r="H662" s="28"/>
      <c r="I662" s="28"/>
      <c r="J662" s="28"/>
      <c r="K662" s="29"/>
      <c r="L662" s="28"/>
      <c r="M662" s="28"/>
      <c r="N662" s="28"/>
      <c r="O662" s="28"/>
    </row>
    <row r="663" spans="2:15">
      <c r="B663" s="26"/>
      <c r="C663" s="27"/>
      <c r="D663" s="211"/>
      <c r="E663" s="27"/>
      <c r="F663" s="28"/>
      <c r="G663" s="28"/>
      <c r="H663" s="28"/>
      <c r="I663" s="28"/>
      <c r="J663" s="28"/>
      <c r="K663" s="29"/>
      <c r="L663" s="28"/>
      <c r="M663" s="28"/>
      <c r="N663" s="28"/>
      <c r="O663" s="28"/>
    </row>
    <row r="664" spans="2:15">
      <c r="B664" s="26"/>
      <c r="C664" s="27"/>
      <c r="D664" s="211"/>
      <c r="E664" s="27"/>
      <c r="F664" s="28"/>
      <c r="G664" s="28"/>
      <c r="H664" s="28"/>
      <c r="I664" s="28"/>
      <c r="J664" s="28"/>
      <c r="K664" s="29"/>
      <c r="L664" s="28"/>
      <c r="M664" s="28"/>
      <c r="N664" s="28"/>
      <c r="O664" s="28"/>
    </row>
    <row r="665" spans="2:15">
      <c r="B665" s="26"/>
      <c r="C665" s="27"/>
      <c r="D665" s="211"/>
      <c r="E665" s="27"/>
      <c r="F665" s="28"/>
      <c r="G665" s="28"/>
      <c r="H665" s="28"/>
      <c r="I665" s="28"/>
      <c r="J665" s="28"/>
      <c r="K665" s="29"/>
      <c r="L665" s="28"/>
      <c r="M665" s="28"/>
      <c r="N665" s="28"/>
      <c r="O665" s="28"/>
    </row>
    <row r="666" spans="2:15">
      <c r="B666" s="26"/>
      <c r="C666" s="27"/>
      <c r="D666" s="211"/>
      <c r="E666" s="27"/>
      <c r="F666" s="28"/>
      <c r="G666" s="28"/>
      <c r="H666" s="28"/>
      <c r="I666" s="28"/>
      <c r="J666" s="28"/>
      <c r="K666" s="29"/>
      <c r="L666" s="28"/>
      <c r="M666" s="28"/>
      <c r="N666" s="28"/>
      <c r="O666" s="28"/>
    </row>
    <row r="667" spans="2:15">
      <c r="B667" s="26"/>
      <c r="C667" s="27"/>
      <c r="D667" s="211"/>
      <c r="E667" s="27"/>
      <c r="F667" s="28"/>
      <c r="G667" s="28"/>
      <c r="H667" s="28"/>
      <c r="I667" s="28"/>
      <c r="J667" s="28"/>
      <c r="K667" s="29"/>
      <c r="L667" s="28"/>
      <c r="M667" s="28"/>
      <c r="N667" s="28"/>
      <c r="O667" s="28"/>
    </row>
    <row r="668" spans="2:15">
      <c r="B668" s="26"/>
      <c r="C668" s="27"/>
      <c r="D668" s="211"/>
      <c r="E668" s="27"/>
      <c r="F668" s="28"/>
      <c r="G668" s="28"/>
      <c r="H668" s="28"/>
      <c r="I668" s="28"/>
      <c r="J668" s="28"/>
      <c r="K668" s="29"/>
      <c r="L668" s="28"/>
      <c r="M668" s="28"/>
      <c r="N668" s="28"/>
      <c r="O668" s="28"/>
    </row>
    <row r="669" spans="2:15">
      <c r="B669" s="26"/>
      <c r="C669" s="27"/>
      <c r="D669" s="211"/>
      <c r="E669" s="27"/>
      <c r="F669" s="28"/>
      <c r="G669" s="28"/>
      <c r="H669" s="28"/>
      <c r="I669" s="28"/>
      <c r="J669" s="28"/>
      <c r="K669" s="29"/>
      <c r="L669" s="28"/>
      <c r="M669" s="28"/>
      <c r="N669" s="28"/>
      <c r="O669" s="28"/>
    </row>
    <row r="670" spans="2:15">
      <c r="B670" s="26"/>
      <c r="C670" s="27"/>
      <c r="D670" s="211"/>
      <c r="E670" s="27"/>
      <c r="F670" s="28"/>
      <c r="G670" s="28"/>
      <c r="H670" s="28"/>
      <c r="I670" s="28"/>
      <c r="J670" s="28"/>
      <c r="K670" s="29"/>
      <c r="L670" s="28"/>
      <c r="M670" s="28"/>
      <c r="N670" s="28"/>
      <c r="O670" s="28"/>
    </row>
    <row r="671" spans="2:15">
      <c r="B671" s="26"/>
      <c r="C671" s="27"/>
      <c r="D671" s="211"/>
      <c r="E671" s="27"/>
      <c r="F671" s="28"/>
      <c r="G671" s="28"/>
      <c r="H671" s="28"/>
      <c r="I671" s="28"/>
      <c r="J671" s="28"/>
      <c r="K671" s="29"/>
      <c r="L671" s="28"/>
      <c r="M671" s="28"/>
      <c r="N671" s="28"/>
      <c r="O671" s="28"/>
    </row>
    <row r="672" spans="2:15">
      <c r="B672" s="26"/>
      <c r="C672" s="27"/>
      <c r="D672" s="211"/>
      <c r="E672" s="27"/>
      <c r="F672" s="28"/>
      <c r="G672" s="28"/>
      <c r="H672" s="28"/>
      <c r="I672" s="28"/>
      <c r="J672" s="28"/>
      <c r="K672" s="29"/>
      <c r="L672" s="28"/>
      <c r="M672" s="28"/>
      <c r="N672" s="28"/>
      <c r="O672" s="28"/>
    </row>
    <row r="673" spans="2:15">
      <c r="B673" s="26"/>
      <c r="C673" s="27"/>
      <c r="D673" s="211"/>
      <c r="E673" s="27"/>
      <c r="F673" s="28"/>
      <c r="G673" s="28"/>
      <c r="H673" s="28"/>
      <c r="I673" s="28"/>
      <c r="J673" s="28"/>
      <c r="K673" s="29"/>
      <c r="L673" s="28"/>
      <c r="M673" s="28"/>
      <c r="N673" s="28"/>
      <c r="O673" s="28"/>
    </row>
    <row r="674" spans="2:15">
      <c r="B674" s="26"/>
      <c r="C674" s="27"/>
      <c r="D674" s="211"/>
      <c r="E674" s="27"/>
      <c r="F674" s="28"/>
      <c r="G674" s="28"/>
      <c r="H674" s="28"/>
      <c r="I674" s="28"/>
      <c r="J674" s="28"/>
      <c r="K674" s="29"/>
      <c r="L674" s="28"/>
      <c r="M674" s="28"/>
      <c r="N674" s="28"/>
      <c r="O674" s="28"/>
    </row>
    <row r="675" spans="2:15">
      <c r="B675" s="26"/>
      <c r="C675" s="27"/>
      <c r="D675" s="211"/>
      <c r="E675" s="27"/>
      <c r="F675" s="28"/>
      <c r="G675" s="28"/>
      <c r="H675" s="28"/>
      <c r="I675" s="28"/>
      <c r="J675" s="28"/>
      <c r="K675" s="29"/>
      <c r="L675" s="28"/>
      <c r="M675" s="28"/>
      <c r="N675" s="28"/>
      <c r="O675" s="28"/>
    </row>
    <row r="676" spans="2:15">
      <c r="B676" s="26"/>
      <c r="C676" s="27"/>
      <c r="D676" s="211"/>
      <c r="E676" s="27"/>
      <c r="F676" s="28"/>
      <c r="G676" s="28"/>
      <c r="H676" s="28"/>
      <c r="I676" s="28"/>
      <c r="J676" s="28"/>
      <c r="K676" s="29"/>
      <c r="L676" s="28"/>
      <c r="M676" s="28"/>
      <c r="N676" s="28"/>
      <c r="O676" s="28"/>
    </row>
    <row r="677" spans="2:15">
      <c r="B677" s="26"/>
      <c r="C677" s="27"/>
      <c r="D677" s="211"/>
      <c r="E677" s="27"/>
      <c r="F677" s="28"/>
      <c r="G677" s="28"/>
      <c r="H677" s="28"/>
      <c r="I677" s="28"/>
      <c r="J677" s="28"/>
      <c r="K677" s="29"/>
      <c r="L677" s="28"/>
      <c r="M677" s="28"/>
      <c r="N677" s="28"/>
      <c r="O677" s="28"/>
    </row>
    <row r="678" spans="2:15">
      <c r="B678" s="26"/>
      <c r="C678" s="27"/>
      <c r="D678" s="211"/>
      <c r="E678" s="27"/>
      <c r="F678" s="28"/>
      <c r="G678" s="28"/>
      <c r="H678" s="28"/>
      <c r="I678" s="28"/>
      <c r="J678" s="28"/>
      <c r="K678" s="29"/>
      <c r="L678" s="28"/>
      <c r="M678" s="28"/>
      <c r="N678" s="28"/>
      <c r="O678" s="28"/>
    </row>
    <row r="679" spans="2:15">
      <c r="B679" s="26"/>
      <c r="C679" s="27"/>
      <c r="D679" s="211"/>
      <c r="E679" s="27"/>
      <c r="F679" s="28"/>
      <c r="G679" s="28"/>
      <c r="H679" s="28"/>
      <c r="I679" s="28"/>
      <c r="J679" s="28"/>
      <c r="K679" s="29"/>
      <c r="L679" s="28"/>
      <c r="M679" s="28"/>
      <c r="N679" s="28"/>
      <c r="O679" s="28"/>
    </row>
    <row r="680" spans="2:15">
      <c r="B680" s="26"/>
      <c r="C680" s="27"/>
      <c r="D680" s="211"/>
      <c r="E680" s="27"/>
      <c r="F680" s="28"/>
      <c r="G680" s="28"/>
      <c r="H680" s="28"/>
      <c r="I680" s="28"/>
      <c r="J680" s="28"/>
      <c r="K680" s="29"/>
      <c r="L680" s="28"/>
      <c r="M680" s="28"/>
      <c r="N680" s="28"/>
      <c r="O680" s="28"/>
    </row>
    <row r="681" spans="2:15">
      <c r="B681" s="26"/>
      <c r="C681" s="27"/>
      <c r="D681" s="211"/>
      <c r="E681" s="27"/>
      <c r="F681" s="28"/>
      <c r="G681" s="28"/>
      <c r="H681" s="28"/>
      <c r="I681" s="28"/>
      <c r="J681" s="28"/>
      <c r="K681" s="29"/>
      <c r="L681" s="28"/>
      <c r="M681" s="28"/>
      <c r="N681" s="28"/>
      <c r="O681" s="28"/>
    </row>
    <row r="682" spans="2:15">
      <c r="B682" s="26"/>
      <c r="C682" s="27"/>
      <c r="D682" s="211"/>
      <c r="E682" s="27"/>
      <c r="F682" s="28"/>
      <c r="G682" s="28"/>
      <c r="H682" s="28"/>
      <c r="I682" s="28"/>
      <c r="J682" s="28"/>
      <c r="K682" s="29"/>
      <c r="L682" s="28"/>
      <c r="M682" s="28"/>
      <c r="N682" s="28"/>
      <c r="O682" s="28"/>
    </row>
    <row r="683" spans="2:15">
      <c r="B683" s="26"/>
      <c r="C683" s="27"/>
      <c r="D683" s="211"/>
      <c r="E683" s="27"/>
      <c r="F683" s="28"/>
      <c r="G683" s="28"/>
      <c r="H683" s="28"/>
      <c r="I683" s="28"/>
      <c r="J683" s="28"/>
      <c r="K683" s="29"/>
      <c r="L683" s="28"/>
      <c r="M683" s="28"/>
      <c r="N683" s="28"/>
      <c r="O683" s="28"/>
    </row>
    <row r="684" spans="2:15">
      <c r="B684" s="26"/>
      <c r="C684" s="27"/>
      <c r="D684" s="211"/>
      <c r="E684" s="27"/>
      <c r="F684" s="28"/>
      <c r="G684" s="28"/>
      <c r="H684" s="28"/>
      <c r="I684" s="28"/>
      <c r="J684" s="28"/>
      <c r="K684" s="29"/>
      <c r="L684" s="28"/>
      <c r="M684" s="28"/>
      <c r="N684" s="28"/>
      <c r="O684" s="28"/>
    </row>
    <row r="685" spans="2:15">
      <c r="B685" s="26"/>
      <c r="C685" s="27"/>
      <c r="D685" s="211"/>
      <c r="E685" s="27"/>
      <c r="F685" s="28"/>
      <c r="G685" s="28"/>
      <c r="H685" s="28"/>
      <c r="I685" s="28"/>
      <c r="J685" s="28"/>
      <c r="K685" s="29"/>
      <c r="L685" s="28"/>
      <c r="M685" s="28"/>
      <c r="N685" s="28"/>
      <c r="O685" s="28"/>
    </row>
    <row r="686" spans="2:15">
      <c r="B686" s="26"/>
      <c r="C686" s="27"/>
      <c r="D686" s="211"/>
      <c r="E686" s="27"/>
      <c r="F686" s="28"/>
      <c r="G686" s="28"/>
      <c r="H686" s="28"/>
      <c r="I686" s="28"/>
      <c r="J686" s="28"/>
      <c r="K686" s="29"/>
      <c r="L686" s="28"/>
      <c r="M686" s="28"/>
      <c r="N686" s="28"/>
      <c r="O686" s="28"/>
    </row>
    <row r="687" spans="2:15">
      <c r="B687" s="26"/>
      <c r="C687" s="27"/>
      <c r="D687" s="211"/>
      <c r="E687" s="27"/>
      <c r="F687" s="28"/>
      <c r="G687" s="28"/>
      <c r="H687" s="28"/>
      <c r="I687" s="28"/>
      <c r="J687" s="28"/>
      <c r="K687" s="29"/>
      <c r="L687" s="28"/>
      <c r="M687" s="28"/>
      <c r="N687" s="28"/>
      <c r="O687" s="28"/>
    </row>
    <row r="688" spans="2:15">
      <c r="B688" s="26"/>
      <c r="C688" s="27"/>
      <c r="D688" s="211"/>
      <c r="E688" s="27"/>
      <c r="F688" s="28"/>
      <c r="G688" s="28"/>
      <c r="H688" s="28"/>
      <c r="I688" s="28"/>
      <c r="J688" s="28"/>
      <c r="K688" s="29"/>
      <c r="L688" s="28"/>
      <c r="M688" s="28"/>
      <c r="N688" s="28"/>
      <c r="O688" s="28"/>
    </row>
    <row r="689" spans="2:15">
      <c r="B689" s="26"/>
      <c r="C689" s="27"/>
      <c r="D689" s="211"/>
      <c r="E689" s="27"/>
      <c r="F689" s="28"/>
      <c r="G689" s="28"/>
      <c r="H689" s="28"/>
      <c r="I689" s="28"/>
      <c r="J689" s="28"/>
      <c r="K689" s="29"/>
      <c r="L689" s="28"/>
      <c r="M689" s="28"/>
      <c r="N689" s="28"/>
      <c r="O689" s="28"/>
    </row>
    <row r="690" spans="2:15">
      <c r="B690" s="26"/>
      <c r="C690" s="27"/>
      <c r="D690" s="211"/>
      <c r="E690" s="27"/>
      <c r="F690" s="28"/>
      <c r="G690" s="28"/>
      <c r="H690" s="28"/>
      <c r="I690" s="28"/>
      <c r="J690" s="28"/>
      <c r="K690" s="29"/>
      <c r="L690" s="28"/>
      <c r="M690" s="28"/>
      <c r="N690" s="28"/>
      <c r="O690" s="28"/>
    </row>
    <row r="691" spans="2:15">
      <c r="B691" s="26"/>
      <c r="C691" s="27"/>
      <c r="D691" s="211"/>
      <c r="E691" s="27"/>
      <c r="F691" s="28"/>
      <c r="G691" s="28"/>
      <c r="H691" s="28"/>
      <c r="I691" s="28"/>
      <c r="J691" s="28"/>
      <c r="K691" s="29"/>
      <c r="L691" s="28"/>
      <c r="M691" s="28"/>
      <c r="N691" s="28"/>
      <c r="O691" s="28"/>
    </row>
    <row r="692" spans="2:15">
      <c r="B692" s="26"/>
      <c r="C692" s="27"/>
      <c r="D692" s="211"/>
      <c r="E692" s="27"/>
      <c r="F692" s="28"/>
      <c r="G692" s="28"/>
      <c r="H692" s="28"/>
      <c r="I692" s="28"/>
      <c r="J692" s="28"/>
      <c r="K692" s="29"/>
      <c r="L692" s="28"/>
      <c r="M692" s="28"/>
      <c r="N692" s="28"/>
      <c r="O692" s="28"/>
    </row>
    <row r="693" spans="2:15">
      <c r="B693" s="26"/>
      <c r="C693" s="27"/>
      <c r="D693" s="211"/>
      <c r="E693" s="27"/>
      <c r="F693" s="28"/>
      <c r="G693" s="28"/>
      <c r="H693" s="28"/>
      <c r="I693" s="28"/>
      <c r="J693" s="28"/>
      <c r="K693" s="29"/>
      <c r="L693" s="28"/>
      <c r="M693" s="28"/>
      <c r="N693" s="28"/>
      <c r="O693" s="28"/>
    </row>
    <row r="694" spans="2:15">
      <c r="B694" s="26"/>
      <c r="C694" s="27"/>
      <c r="D694" s="211"/>
      <c r="E694" s="27"/>
      <c r="F694" s="28"/>
      <c r="G694" s="28"/>
      <c r="H694" s="28"/>
      <c r="I694" s="28"/>
      <c r="J694" s="28"/>
      <c r="K694" s="29"/>
      <c r="L694" s="28"/>
      <c r="M694" s="28"/>
      <c r="N694" s="28"/>
      <c r="O694" s="28"/>
    </row>
    <row r="695" spans="2:15">
      <c r="B695" s="26"/>
      <c r="C695" s="27"/>
      <c r="D695" s="211"/>
      <c r="E695" s="27"/>
      <c r="F695" s="28"/>
      <c r="G695" s="28"/>
      <c r="H695" s="28"/>
      <c r="I695" s="28"/>
      <c r="J695" s="28"/>
      <c r="K695" s="29"/>
      <c r="L695" s="28"/>
      <c r="M695" s="28"/>
      <c r="N695" s="28"/>
      <c r="O695" s="28"/>
    </row>
    <row r="696" spans="2:15">
      <c r="B696" s="26"/>
      <c r="C696" s="27"/>
      <c r="D696" s="211"/>
      <c r="E696" s="27"/>
      <c r="F696" s="28"/>
      <c r="G696" s="28"/>
      <c r="H696" s="28"/>
      <c r="I696" s="28"/>
      <c r="J696" s="28"/>
      <c r="K696" s="29"/>
      <c r="L696" s="28"/>
      <c r="M696" s="28"/>
      <c r="N696" s="28"/>
      <c r="O696" s="28"/>
    </row>
    <row r="697" spans="2:15">
      <c r="B697" s="26"/>
      <c r="C697" s="27"/>
      <c r="D697" s="211"/>
      <c r="E697" s="27"/>
      <c r="F697" s="28"/>
      <c r="G697" s="28"/>
      <c r="H697" s="28"/>
      <c r="I697" s="28"/>
      <c r="J697" s="28"/>
      <c r="K697" s="29"/>
      <c r="L697" s="28"/>
      <c r="M697" s="28"/>
      <c r="N697" s="28"/>
      <c r="O697" s="28"/>
    </row>
    <row r="698" spans="2:15">
      <c r="B698" s="26"/>
      <c r="C698" s="27"/>
      <c r="D698" s="211"/>
      <c r="E698" s="27"/>
      <c r="F698" s="28"/>
      <c r="G698" s="28"/>
      <c r="H698" s="28"/>
      <c r="I698" s="28"/>
      <c r="J698" s="28"/>
      <c r="K698" s="29"/>
      <c r="L698" s="28"/>
      <c r="M698" s="28"/>
      <c r="N698" s="28"/>
      <c r="O698" s="28"/>
    </row>
    <row r="699" spans="2:15">
      <c r="B699" s="26"/>
      <c r="C699" s="27"/>
      <c r="D699" s="211"/>
      <c r="E699" s="27"/>
      <c r="F699" s="28"/>
      <c r="G699" s="28"/>
      <c r="H699" s="28"/>
      <c r="I699" s="28"/>
      <c r="J699" s="28"/>
      <c r="K699" s="29"/>
      <c r="L699" s="28"/>
      <c r="M699" s="28"/>
      <c r="N699" s="28"/>
      <c r="O699" s="28"/>
    </row>
    <row r="700" spans="2:15">
      <c r="B700" s="26"/>
      <c r="C700" s="27"/>
      <c r="D700" s="211"/>
      <c r="E700" s="27"/>
      <c r="F700" s="28"/>
      <c r="G700" s="28"/>
      <c r="H700" s="28"/>
      <c r="I700" s="28"/>
      <c r="J700" s="28"/>
      <c r="K700" s="29"/>
      <c r="L700" s="28"/>
      <c r="M700" s="28"/>
      <c r="N700" s="28"/>
      <c r="O700" s="28"/>
    </row>
    <row r="701" spans="2:15">
      <c r="B701" s="26"/>
      <c r="C701" s="27"/>
      <c r="D701" s="211"/>
      <c r="E701" s="27"/>
      <c r="F701" s="28"/>
      <c r="G701" s="28"/>
      <c r="H701" s="28"/>
      <c r="I701" s="28"/>
      <c r="J701" s="28"/>
      <c r="K701" s="29"/>
      <c r="L701" s="28"/>
      <c r="M701" s="28"/>
      <c r="N701" s="28"/>
      <c r="O701" s="28"/>
    </row>
    <row r="702" spans="2:15">
      <c r="B702" s="26"/>
      <c r="C702" s="27"/>
      <c r="D702" s="211"/>
      <c r="E702" s="27"/>
      <c r="F702" s="28"/>
      <c r="G702" s="28"/>
      <c r="H702" s="28"/>
      <c r="I702" s="28"/>
      <c r="J702" s="28"/>
      <c r="K702" s="29"/>
      <c r="L702" s="28"/>
      <c r="M702" s="28"/>
      <c r="N702" s="28"/>
      <c r="O702" s="28"/>
    </row>
    <row r="703" spans="2:15">
      <c r="B703" s="26"/>
      <c r="C703" s="27"/>
      <c r="D703" s="211"/>
      <c r="E703" s="27"/>
      <c r="F703" s="28"/>
      <c r="G703" s="28"/>
      <c r="H703" s="28"/>
      <c r="I703" s="28"/>
      <c r="J703" s="28"/>
      <c r="K703" s="29"/>
      <c r="L703" s="28"/>
      <c r="M703" s="28"/>
      <c r="N703" s="28"/>
      <c r="O703" s="28"/>
    </row>
    <row r="704" spans="2:15">
      <c r="B704" s="26"/>
      <c r="C704" s="27"/>
      <c r="D704" s="211"/>
      <c r="E704" s="27"/>
      <c r="F704" s="28"/>
      <c r="G704" s="28"/>
      <c r="H704" s="28"/>
      <c r="I704" s="28"/>
      <c r="J704" s="28"/>
      <c r="K704" s="29"/>
      <c r="L704" s="28"/>
      <c r="M704" s="28"/>
      <c r="N704" s="28"/>
      <c r="O704" s="28"/>
    </row>
    <row r="705" spans="2:15">
      <c r="B705" s="26"/>
      <c r="C705" s="27"/>
      <c r="D705" s="211"/>
      <c r="E705" s="27"/>
      <c r="F705" s="28"/>
      <c r="G705" s="28"/>
      <c r="H705" s="28"/>
      <c r="I705" s="28"/>
      <c r="J705" s="28"/>
      <c r="K705" s="29"/>
      <c r="L705" s="28"/>
      <c r="M705" s="28"/>
      <c r="N705" s="28"/>
      <c r="O705" s="28"/>
    </row>
    <row r="706" spans="2:15">
      <c r="B706" s="26"/>
      <c r="C706" s="27"/>
      <c r="D706" s="211"/>
      <c r="E706" s="27"/>
      <c r="F706" s="28"/>
      <c r="G706" s="28"/>
      <c r="H706" s="28"/>
      <c r="I706" s="28"/>
      <c r="J706" s="28"/>
      <c r="K706" s="29"/>
      <c r="L706" s="28"/>
      <c r="M706" s="28"/>
      <c r="N706" s="28"/>
      <c r="O706" s="28"/>
    </row>
    <row r="707" spans="2:15">
      <c r="B707" s="26"/>
      <c r="C707" s="27"/>
      <c r="D707" s="211"/>
      <c r="E707" s="27"/>
      <c r="F707" s="28"/>
      <c r="G707" s="28"/>
      <c r="H707" s="28"/>
      <c r="I707" s="28"/>
      <c r="J707" s="28"/>
      <c r="K707" s="29"/>
      <c r="L707" s="28"/>
      <c r="M707" s="28"/>
      <c r="N707" s="28"/>
      <c r="O707" s="28"/>
    </row>
    <row r="708" spans="2:15">
      <c r="B708" s="26"/>
      <c r="C708" s="27"/>
      <c r="D708" s="211"/>
      <c r="E708" s="27"/>
      <c r="F708" s="28"/>
      <c r="G708" s="28"/>
      <c r="H708" s="28"/>
      <c r="I708" s="28"/>
      <c r="J708" s="28"/>
      <c r="K708" s="29"/>
      <c r="L708" s="28"/>
      <c r="M708" s="28"/>
      <c r="N708" s="28"/>
      <c r="O708" s="28"/>
    </row>
    <row r="709" spans="2:15">
      <c r="B709" s="26"/>
      <c r="C709" s="27"/>
      <c r="D709" s="211"/>
      <c r="E709" s="27"/>
      <c r="F709" s="28"/>
      <c r="G709" s="28"/>
      <c r="H709" s="28"/>
      <c r="I709" s="28"/>
      <c r="J709" s="28"/>
      <c r="K709" s="29"/>
      <c r="L709" s="28"/>
      <c r="M709" s="28"/>
      <c r="N709" s="28"/>
      <c r="O709" s="28"/>
    </row>
    <row r="710" spans="2:15">
      <c r="B710" s="26"/>
      <c r="C710" s="27"/>
      <c r="D710" s="211"/>
      <c r="E710" s="27"/>
      <c r="F710" s="28"/>
      <c r="G710" s="28"/>
      <c r="H710" s="28"/>
      <c r="I710" s="28"/>
      <c r="J710" s="28"/>
      <c r="K710" s="29"/>
      <c r="L710" s="28"/>
      <c r="M710" s="28"/>
      <c r="N710" s="28"/>
      <c r="O710" s="28"/>
    </row>
    <row r="711" spans="2:15">
      <c r="B711" s="26"/>
      <c r="C711" s="27"/>
      <c r="D711" s="211"/>
      <c r="E711" s="27"/>
      <c r="F711" s="28"/>
      <c r="G711" s="28"/>
      <c r="H711" s="28"/>
      <c r="I711" s="28"/>
      <c r="J711" s="28"/>
      <c r="K711" s="29"/>
      <c r="L711" s="28"/>
      <c r="M711" s="28"/>
      <c r="N711" s="28"/>
      <c r="O711" s="28"/>
    </row>
    <row r="712" spans="2:15">
      <c r="B712" s="26"/>
      <c r="C712" s="27"/>
      <c r="D712" s="211"/>
      <c r="E712" s="27"/>
      <c r="F712" s="28"/>
      <c r="G712" s="28"/>
      <c r="H712" s="28"/>
      <c r="I712" s="28"/>
      <c r="J712" s="28"/>
      <c r="K712" s="29"/>
      <c r="L712" s="28"/>
      <c r="M712" s="28"/>
      <c r="N712" s="28"/>
      <c r="O712" s="28"/>
    </row>
    <row r="713" spans="2:15">
      <c r="B713" s="26"/>
      <c r="C713" s="27"/>
      <c r="D713" s="211"/>
      <c r="E713" s="27"/>
      <c r="F713" s="28"/>
      <c r="G713" s="28"/>
      <c r="H713" s="28"/>
      <c r="I713" s="28"/>
      <c r="J713" s="28"/>
      <c r="K713" s="29"/>
      <c r="L713" s="28"/>
      <c r="M713" s="28"/>
      <c r="N713" s="28"/>
      <c r="O713" s="28"/>
    </row>
    <row r="714" spans="2:15">
      <c r="B714" s="26"/>
      <c r="C714" s="27"/>
      <c r="D714" s="211"/>
      <c r="E714" s="27"/>
      <c r="F714" s="28"/>
      <c r="G714" s="28"/>
      <c r="H714" s="28"/>
      <c r="I714" s="28"/>
      <c r="J714" s="28"/>
      <c r="K714" s="29"/>
      <c r="L714" s="28"/>
      <c r="M714" s="28"/>
      <c r="N714" s="28"/>
      <c r="O714" s="28"/>
    </row>
    <row r="715" spans="2:15">
      <c r="B715" s="26"/>
      <c r="C715" s="27"/>
      <c r="D715" s="211"/>
      <c r="E715" s="27"/>
      <c r="F715" s="28"/>
      <c r="G715" s="28"/>
      <c r="H715" s="28"/>
      <c r="I715" s="28"/>
      <c r="J715" s="28"/>
      <c r="K715" s="29"/>
      <c r="L715" s="28"/>
      <c r="M715" s="28"/>
      <c r="N715" s="28"/>
      <c r="O715" s="28"/>
    </row>
    <row r="716" spans="2:15">
      <c r="B716" s="26"/>
      <c r="C716" s="27"/>
      <c r="D716" s="211"/>
      <c r="E716" s="27"/>
      <c r="F716" s="28"/>
      <c r="G716" s="28"/>
      <c r="H716" s="28"/>
      <c r="I716" s="28"/>
      <c r="J716" s="28"/>
      <c r="K716" s="29"/>
      <c r="L716" s="28"/>
      <c r="M716" s="28"/>
      <c r="N716" s="28"/>
      <c r="O716" s="28"/>
    </row>
    <row r="717" spans="2:15">
      <c r="B717" s="26"/>
      <c r="C717" s="27"/>
      <c r="D717" s="211"/>
      <c r="E717" s="27"/>
      <c r="F717" s="28"/>
      <c r="G717" s="28"/>
      <c r="H717" s="28"/>
      <c r="I717" s="28"/>
      <c r="J717" s="28"/>
      <c r="K717" s="29"/>
      <c r="L717" s="28"/>
      <c r="M717" s="28"/>
      <c r="N717" s="28"/>
      <c r="O717" s="28"/>
    </row>
    <row r="718" spans="2:15">
      <c r="B718" s="26"/>
      <c r="C718" s="27"/>
      <c r="D718" s="211"/>
      <c r="E718" s="27"/>
      <c r="F718" s="28"/>
      <c r="G718" s="28"/>
      <c r="H718" s="28"/>
      <c r="I718" s="28"/>
      <c r="J718" s="28"/>
      <c r="K718" s="29"/>
      <c r="L718" s="28"/>
      <c r="M718" s="28"/>
      <c r="N718" s="28"/>
      <c r="O718" s="28"/>
    </row>
    <row r="719" spans="2:15">
      <c r="B719" s="26"/>
      <c r="C719" s="27"/>
      <c r="D719" s="211"/>
      <c r="E719" s="27"/>
      <c r="F719" s="28"/>
      <c r="G719" s="28"/>
      <c r="H719" s="28"/>
      <c r="I719" s="28"/>
      <c r="J719" s="28"/>
      <c r="K719" s="29"/>
      <c r="L719" s="28"/>
      <c r="M719" s="28"/>
      <c r="N719" s="28"/>
      <c r="O719" s="28"/>
    </row>
    <row r="720" spans="2:15">
      <c r="B720" s="26"/>
      <c r="C720" s="27"/>
      <c r="D720" s="211"/>
      <c r="E720" s="27"/>
      <c r="F720" s="28"/>
      <c r="G720" s="28"/>
      <c r="H720" s="28"/>
      <c r="I720" s="28"/>
      <c r="J720" s="28"/>
      <c r="K720" s="29"/>
      <c r="L720" s="28"/>
      <c r="M720" s="28"/>
      <c r="N720" s="28"/>
      <c r="O720" s="28"/>
    </row>
    <row r="721" spans="2:15">
      <c r="B721" s="26"/>
      <c r="C721" s="27"/>
      <c r="D721" s="211"/>
      <c r="E721" s="27"/>
      <c r="F721" s="28"/>
      <c r="G721" s="28"/>
      <c r="H721" s="28"/>
      <c r="I721" s="28"/>
      <c r="J721" s="28"/>
      <c r="K721" s="29"/>
      <c r="L721" s="28"/>
      <c r="M721" s="28"/>
      <c r="N721" s="28"/>
      <c r="O721" s="28"/>
    </row>
    <row r="722" spans="2:15">
      <c r="B722" s="26"/>
      <c r="C722" s="27"/>
      <c r="D722" s="211"/>
      <c r="E722" s="27"/>
      <c r="F722" s="28"/>
      <c r="G722" s="28"/>
      <c r="H722" s="28"/>
      <c r="I722" s="28"/>
      <c r="J722" s="28"/>
      <c r="K722" s="29"/>
      <c r="L722" s="28"/>
      <c r="M722" s="28"/>
      <c r="N722" s="28"/>
      <c r="O722" s="28"/>
    </row>
    <row r="723" spans="2:15">
      <c r="B723" s="26"/>
      <c r="C723" s="27"/>
      <c r="D723" s="211"/>
      <c r="E723" s="27"/>
      <c r="F723" s="28"/>
      <c r="G723" s="28"/>
      <c r="H723" s="28"/>
      <c r="I723" s="28"/>
      <c r="J723" s="28"/>
      <c r="K723" s="29"/>
      <c r="L723" s="28"/>
      <c r="M723" s="28"/>
      <c r="N723" s="28"/>
      <c r="O723" s="28"/>
    </row>
    <row r="724" spans="2:15">
      <c r="B724" s="26"/>
      <c r="C724" s="27"/>
      <c r="D724" s="211"/>
      <c r="E724" s="27"/>
      <c r="F724" s="28"/>
      <c r="G724" s="28"/>
      <c r="H724" s="28"/>
      <c r="I724" s="28"/>
      <c r="J724" s="28"/>
      <c r="K724" s="29"/>
      <c r="L724" s="28"/>
      <c r="M724" s="28"/>
      <c r="N724" s="28"/>
      <c r="O724" s="28"/>
    </row>
    <row r="725" spans="2:15">
      <c r="B725" s="26"/>
      <c r="C725" s="27"/>
      <c r="D725" s="211"/>
      <c r="E725" s="27"/>
      <c r="F725" s="28"/>
      <c r="G725" s="28"/>
      <c r="H725" s="28"/>
      <c r="I725" s="28"/>
      <c r="J725" s="28"/>
      <c r="K725" s="29"/>
      <c r="L725" s="28"/>
      <c r="M725" s="28"/>
      <c r="N725" s="28"/>
      <c r="O725" s="28"/>
    </row>
    <row r="726" spans="2:15">
      <c r="B726" s="26"/>
      <c r="C726" s="27"/>
      <c r="D726" s="211"/>
      <c r="E726" s="27"/>
      <c r="F726" s="28"/>
      <c r="G726" s="28"/>
      <c r="H726" s="28"/>
      <c r="I726" s="28"/>
      <c r="J726" s="28"/>
      <c r="K726" s="29"/>
      <c r="L726" s="28"/>
      <c r="M726" s="28"/>
      <c r="N726" s="28"/>
      <c r="O726" s="28"/>
    </row>
    <row r="727" spans="2:15">
      <c r="B727" s="26"/>
      <c r="C727" s="27"/>
      <c r="D727" s="211"/>
      <c r="E727" s="27"/>
      <c r="F727" s="28"/>
      <c r="G727" s="28"/>
      <c r="H727" s="28"/>
      <c r="I727" s="28"/>
      <c r="J727" s="28"/>
      <c r="K727" s="29"/>
      <c r="L727" s="28"/>
      <c r="M727" s="28"/>
      <c r="N727" s="28"/>
      <c r="O727" s="28"/>
    </row>
    <row r="728" spans="2:15">
      <c r="B728" s="26"/>
      <c r="C728" s="27"/>
      <c r="D728" s="211"/>
      <c r="E728" s="27"/>
      <c r="F728" s="28"/>
      <c r="G728" s="28"/>
      <c r="H728" s="28"/>
      <c r="I728" s="28"/>
      <c r="J728" s="28"/>
      <c r="K728" s="29"/>
      <c r="L728" s="28"/>
      <c r="M728" s="28"/>
      <c r="N728" s="28"/>
      <c r="O728" s="28"/>
    </row>
    <row r="729" spans="2:15">
      <c r="B729" s="26"/>
      <c r="C729" s="27"/>
      <c r="D729" s="211"/>
      <c r="E729" s="27"/>
      <c r="F729" s="28"/>
      <c r="G729" s="28"/>
      <c r="H729" s="28"/>
      <c r="I729" s="28"/>
      <c r="J729" s="28"/>
      <c r="K729" s="29"/>
      <c r="L729" s="28"/>
      <c r="M729" s="28"/>
      <c r="N729" s="28"/>
      <c r="O729" s="28"/>
    </row>
    <row r="730" spans="2:15">
      <c r="B730" s="26"/>
      <c r="C730" s="27"/>
      <c r="D730" s="211"/>
      <c r="E730" s="27"/>
      <c r="F730" s="28"/>
      <c r="G730" s="28"/>
      <c r="H730" s="28"/>
      <c r="I730" s="28"/>
      <c r="J730" s="28"/>
      <c r="K730" s="29"/>
      <c r="L730" s="28"/>
      <c r="M730" s="28"/>
      <c r="N730" s="28"/>
      <c r="O730" s="28"/>
    </row>
    <row r="731" spans="2:15">
      <c r="B731" s="26"/>
      <c r="C731" s="27"/>
      <c r="D731" s="211"/>
      <c r="E731" s="27"/>
      <c r="F731" s="28"/>
      <c r="G731" s="28"/>
      <c r="H731" s="28"/>
      <c r="I731" s="28"/>
      <c r="J731" s="28"/>
      <c r="K731" s="29"/>
      <c r="L731" s="28"/>
      <c r="M731" s="28"/>
      <c r="N731" s="28"/>
      <c r="O731" s="28"/>
    </row>
    <row r="732" spans="2:15">
      <c r="B732" s="26"/>
      <c r="C732" s="27"/>
      <c r="D732" s="211"/>
      <c r="E732" s="27"/>
      <c r="F732" s="28"/>
      <c r="G732" s="28"/>
      <c r="H732" s="28"/>
      <c r="I732" s="28"/>
      <c r="J732" s="28"/>
      <c r="K732" s="29"/>
      <c r="L732" s="28"/>
      <c r="M732" s="28"/>
      <c r="N732" s="28"/>
      <c r="O732" s="28"/>
    </row>
    <row r="733" spans="2:15">
      <c r="B733" s="26"/>
      <c r="C733" s="27"/>
      <c r="D733" s="211"/>
      <c r="E733" s="27"/>
      <c r="F733" s="28"/>
      <c r="G733" s="28"/>
      <c r="H733" s="28"/>
      <c r="I733" s="28"/>
      <c r="J733" s="28"/>
      <c r="K733" s="29"/>
      <c r="L733" s="28"/>
      <c r="M733" s="28"/>
      <c r="N733" s="28"/>
      <c r="O733" s="28"/>
    </row>
    <row r="734" spans="2:15">
      <c r="B734" s="26"/>
      <c r="C734" s="27"/>
      <c r="D734" s="211"/>
      <c r="E734" s="27"/>
      <c r="F734" s="28"/>
      <c r="G734" s="28"/>
      <c r="H734" s="28"/>
      <c r="I734" s="28"/>
      <c r="J734" s="28"/>
      <c r="K734" s="29"/>
      <c r="L734" s="28"/>
      <c r="M734" s="28"/>
      <c r="N734" s="28"/>
      <c r="O734" s="28"/>
    </row>
    <row r="735" spans="2:15">
      <c r="B735" s="26"/>
      <c r="C735" s="27"/>
      <c r="D735" s="211"/>
      <c r="E735" s="27"/>
      <c r="F735" s="28"/>
      <c r="G735" s="28"/>
      <c r="H735" s="28"/>
      <c r="I735" s="28"/>
      <c r="J735" s="28"/>
      <c r="K735" s="29"/>
      <c r="L735" s="28"/>
      <c r="M735" s="28"/>
      <c r="N735" s="28"/>
      <c r="O735" s="28"/>
    </row>
    <row r="736" spans="2:15">
      <c r="B736" s="26"/>
      <c r="C736" s="27"/>
      <c r="D736" s="211"/>
      <c r="E736" s="27"/>
      <c r="F736" s="28"/>
      <c r="G736" s="28"/>
      <c r="H736" s="28"/>
      <c r="I736" s="28"/>
      <c r="J736" s="28"/>
      <c r="K736" s="29"/>
      <c r="L736" s="28"/>
      <c r="M736" s="28"/>
      <c r="N736" s="28"/>
      <c r="O736" s="28"/>
    </row>
    <row r="737" spans="2:15">
      <c r="B737" s="26"/>
      <c r="C737" s="27"/>
      <c r="D737" s="211"/>
      <c r="E737" s="27"/>
      <c r="F737" s="28"/>
      <c r="G737" s="28"/>
      <c r="H737" s="28"/>
      <c r="I737" s="28"/>
      <c r="J737" s="28"/>
      <c r="K737" s="29"/>
      <c r="L737" s="28"/>
      <c r="M737" s="28"/>
      <c r="N737" s="28"/>
      <c r="O737" s="28"/>
    </row>
    <row r="738" spans="2:15">
      <c r="B738" s="26"/>
      <c r="C738" s="27"/>
      <c r="D738" s="211"/>
      <c r="E738" s="27"/>
      <c r="F738" s="28"/>
      <c r="G738" s="28"/>
      <c r="H738" s="28"/>
      <c r="I738" s="28"/>
      <c r="J738" s="28"/>
      <c r="K738" s="29"/>
      <c r="L738" s="28"/>
      <c r="M738" s="28"/>
      <c r="N738" s="28"/>
      <c r="O738" s="28"/>
    </row>
    <row r="739" spans="2:15">
      <c r="B739" s="26"/>
      <c r="C739" s="27"/>
      <c r="D739" s="211"/>
      <c r="E739" s="27"/>
      <c r="F739" s="28"/>
      <c r="G739" s="28"/>
      <c r="H739" s="28"/>
      <c r="I739" s="28"/>
      <c r="J739" s="28"/>
      <c r="K739" s="29"/>
      <c r="L739" s="28"/>
      <c r="M739" s="28"/>
      <c r="N739" s="28"/>
      <c r="O739" s="28"/>
    </row>
    <row r="740" spans="2:15">
      <c r="B740" s="26"/>
      <c r="C740" s="27"/>
      <c r="D740" s="211"/>
      <c r="E740" s="27"/>
      <c r="F740" s="28"/>
      <c r="G740" s="28"/>
      <c r="H740" s="28"/>
      <c r="I740" s="28"/>
      <c r="J740" s="28"/>
      <c r="K740" s="29"/>
      <c r="L740" s="28"/>
      <c r="M740" s="28"/>
      <c r="N740" s="28"/>
      <c r="O740" s="28"/>
    </row>
    <row r="741" spans="2:15">
      <c r="B741" s="26"/>
      <c r="C741" s="27"/>
      <c r="D741" s="211"/>
      <c r="E741" s="27"/>
      <c r="F741" s="28"/>
      <c r="G741" s="28"/>
      <c r="H741" s="28"/>
      <c r="I741" s="28"/>
      <c r="J741" s="28"/>
      <c r="K741" s="29"/>
      <c r="L741" s="28"/>
      <c r="M741" s="28"/>
      <c r="N741" s="28"/>
      <c r="O741" s="28"/>
    </row>
    <row r="742" spans="2:15">
      <c r="B742" s="26"/>
      <c r="C742" s="27"/>
      <c r="D742" s="211"/>
      <c r="E742" s="27"/>
      <c r="F742" s="28"/>
      <c r="G742" s="28"/>
      <c r="H742" s="28"/>
      <c r="I742" s="28"/>
      <c r="J742" s="28"/>
      <c r="K742" s="29"/>
      <c r="L742" s="28"/>
      <c r="M742" s="28"/>
      <c r="N742" s="28"/>
      <c r="O742" s="28"/>
    </row>
    <row r="743" spans="2:15">
      <c r="B743" s="26"/>
      <c r="C743" s="27"/>
      <c r="D743" s="211"/>
      <c r="E743" s="27"/>
      <c r="F743" s="28"/>
      <c r="G743" s="28"/>
      <c r="H743" s="28"/>
      <c r="I743" s="28"/>
      <c r="J743" s="28"/>
      <c r="K743" s="29"/>
      <c r="L743" s="28"/>
      <c r="M743" s="28"/>
      <c r="N743" s="28"/>
      <c r="O743" s="28"/>
    </row>
    <row r="744" spans="2:15">
      <c r="B744" s="26"/>
      <c r="C744" s="27"/>
      <c r="D744" s="211"/>
      <c r="E744" s="27"/>
      <c r="F744" s="28"/>
      <c r="G744" s="28"/>
      <c r="H744" s="28"/>
      <c r="I744" s="28"/>
      <c r="J744" s="28"/>
      <c r="K744" s="29"/>
      <c r="L744" s="28"/>
      <c r="M744" s="28"/>
      <c r="N744" s="28"/>
      <c r="O744" s="28"/>
    </row>
    <row r="745" spans="2:15">
      <c r="B745" s="26"/>
      <c r="C745" s="27"/>
      <c r="D745" s="211"/>
      <c r="E745" s="27"/>
      <c r="F745" s="28"/>
      <c r="G745" s="28"/>
      <c r="H745" s="28"/>
      <c r="I745" s="28"/>
      <c r="J745" s="28"/>
      <c r="K745" s="29"/>
      <c r="L745" s="28"/>
      <c r="M745" s="28"/>
      <c r="N745" s="28"/>
      <c r="O745" s="28"/>
    </row>
    <row r="746" spans="2:15">
      <c r="B746" s="26"/>
      <c r="C746" s="27"/>
      <c r="D746" s="211"/>
      <c r="E746" s="27"/>
      <c r="F746" s="28"/>
      <c r="G746" s="28"/>
      <c r="H746" s="28"/>
      <c r="I746" s="28"/>
      <c r="J746" s="28"/>
      <c r="K746" s="29"/>
      <c r="L746" s="28"/>
      <c r="M746" s="28"/>
      <c r="N746" s="28"/>
      <c r="O746" s="28"/>
    </row>
    <row r="747" spans="2:15">
      <c r="B747" s="26"/>
      <c r="C747" s="27"/>
      <c r="D747" s="211"/>
      <c r="E747" s="27"/>
      <c r="F747" s="28"/>
      <c r="G747" s="28"/>
      <c r="H747" s="28"/>
      <c r="I747" s="28"/>
      <c r="J747" s="28"/>
      <c r="K747" s="29"/>
      <c r="L747" s="28"/>
      <c r="M747" s="28"/>
      <c r="N747" s="28"/>
      <c r="O747" s="28"/>
    </row>
    <row r="748" spans="2:15">
      <c r="B748" s="26"/>
      <c r="C748" s="27"/>
      <c r="D748" s="211"/>
      <c r="E748" s="27"/>
      <c r="F748" s="28"/>
      <c r="G748" s="28"/>
      <c r="H748" s="28"/>
      <c r="I748" s="28"/>
      <c r="J748" s="28"/>
      <c r="K748" s="29"/>
      <c r="L748" s="28"/>
      <c r="M748" s="28"/>
      <c r="N748" s="28"/>
      <c r="O748" s="28"/>
    </row>
    <row r="749" spans="2:15">
      <c r="B749" s="26"/>
      <c r="C749" s="27"/>
      <c r="D749" s="211"/>
      <c r="E749" s="27"/>
      <c r="F749" s="28"/>
      <c r="G749" s="28"/>
      <c r="H749" s="28"/>
      <c r="I749" s="28"/>
      <c r="J749" s="28"/>
      <c r="K749" s="29"/>
      <c r="L749" s="28"/>
      <c r="M749" s="28"/>
      <c r="N749" s="28"/>
      <c r="O749" s="28"/>
    </row>
    <row r="750" spans="2:15">
      <c r="B750" s="26"/>
      <c r="C750" s="27"/>
      <c r="D750" s="211"/>
      <c r="E750" s="27"/>
      <c r="F750" s="28"/>
      <c r="G750" s="28"/>
      <c r="H750" s="28"/>
      <c r="I750" s="28"/>
      <c r="J750" s="28"/>
      <c r="K750" s="29"/>
      <c r="L750" s="28"/>
      <c r="M750" s="28"/>
      <c r="N750" s="28"/>
      <c r="O750" s="28"/>
    </row>
    <row r="751" spans="2:15">
      <c r="B751" s="26"/>
      <c r="C751" s="27"/>
      <c r="D751" s="211"/>
      <c r="E751" s="27"/>
      <c r="F751" s="28"/>
      <c r="G751" s="28"/>
      <c r="H751" s="28"/>
      <c r="I751" s="28"/>
      <c r="J751" s="28"/>
      <c r="K751" s="29"/>
      <c r="L751" s="28"/>
      <c r="M751" s="28"/>
      <c r="N751" s="28"/>
      <c r="O751" s="28"/>
    </row>
    <row r="752" spans="2:15">
      <c r="B752" s="26"/>
      <c r="C752" s="27"/>
      <c r="D752" s="211"/>
      <c r="E752" s="27"/>
      <c r="F752" s="28"/>
      <c r="G752" s="28"/>
      <c r="H752" s="28"/>
      <c r="I752" s="28"/>
      <c r="J752" s="28"/>
      <c r="K752" s="29"/>
      <c r="L752" s="28"/>
      <c r="M752" s="28"/>
      <c r="N752" s="28"/>
      <c r="O752" s="28"/>
    </row>
    <row r="753" spans="2:15">
      <c r="B753" s="26"/>
      <c r="C753" s="27"/>
      <c r="D753" s="211"/>
      <c r="E753" s="27"/>
      <c r="F753" s="28"/>
      <c r="G753" s="28"/>
      <c r="H753" s="28"/>
      <c r="I753" s="28"/>
      <c r="J753" s="28"/>
      <c r="K753" s="29"/>
      <c r="L753" s="28"/>
      <c r="M753" s="28"/>
      <c r="N753" s="28"/>
      <c r="O753" s="28"/>
    </row>
    <row r="754" spans="2:15">
      <c r="B754" s="26"/>
      <c r="C754" s="27"/>
      <c r="D754" s="211"/>
      <c r="E754" s="27"/>
      <c r="F754" s="28"/>
      <c r="G754" s="28"/>
      <c r="H754" s="28"/>
      <c r="I754" s="28"/>
      <c r="J754" s="28"/>
      <c r="K754" s="29"/>
      <c r="L754" s="28"/>
      <c r="M754" s="28"/>
      <c r="N754" s="28"/>
      <c r="O754" s="28"/>
    </row>
    <row r="755" spans="2:15">
      <c r="B755" s="26"/>
      <c r="C755" s="27"/>
      <c r="D755" s="211"/>
      <c r="E755" s="27"/>
      <c r="F755" s="28"/>
      <c r="G755" s="28"/>
      <c r="H755" s="28"/>
      <c r="I755" s="28"/>
      <c r="J755" s="28"/>
      <c r="K755" s="29"/>
      <c r="L755" s="28"/>
      <c r="M755" s="28"/>
      <c r="N755" s="28"/>
      <c r="O755" s="28"/>
    </row>
    <row r="756" spans="2:15">
      <c r="B756" s="26"/>
      <c r="C756" s="27"/>
      <c r="D756" s="211"/>
      <c r="E756" s="27"/>
      <c r="F756" s="28"/>
      <c r="G756" s="28"/>
      <c r="H756" s="28"/>
      <c r="I756" s="28"/>
      <c r="J756" s="28"/>
      <c r="K756" s="29"/>
      <c r="L756" s="28"/>
      <c r="M756" s="28"/>
      <c r="N756" s="28"/>
      <c r="O756" s="28"/>
    </row>
    <row r="757" spans="2:15">
      <c r="B757" s="26"/>
      <c r="C757" s="27"/>
      <c r="D757" s="211"/>
      <c r="E757" s="27"/>
      <c r="F757" s="28"/>
      <c r="G757" s="28"/>
      <c r="H757" s="28"/>
      <c r="I757" s="28"/>
      <c r="J757" s="28"/>
      <c r="K757" s="29"/>
      <c r="L757" s="28"/>
      <c r="M757" s="28"/>
      <c r="N757" s="28"/>
      <c r="O757" s="28"/>
    </row>
    <row r="758" spans="2:15">
      <c r="B758" s="26"/>
      <c r="C758" s="27"/>
      <c r="D758" s="211"/>
      <c r="E758" s="27"/>
      <c r="F758" s="28"/>
      <c r="G758" s="28"/>
      <c r="H758" s="28"/>
      <c r="I758" s="28"/>
      <c r="J758" s="28"/>
      <c r="K758" s="29"/>
      <c r="L758" s="28"/>
      <c r="M758" s="28"/>
      <c r="N758" s="28"/>
      <c r="O758" s="28"/>
    </row>
    <row r="759" spans="2:15">
      <c r="B759" s="26"/>
      <c r="C759" s="27"/>
      <c r="D759" s="211"/>
      <c r="E759" s="27"/>
      <c r="F759" s="28"/>
      <c r="G759" s="28"/>
      <c r="H759" s="28"/>
      <c r="I759" s="28"/>
      <c r="J759" s="28"/>
      <c r="K759" s="29"/>
      <c r="L759" s="28"/>
      <c r="M759" s="28"/>
      <c r="N759" s="28"/>
      <c r="O759" s="28"/>
    </row>
    <row r="760" spans="2:15">
      <c r="B760" s="26"/>
      <c r="C760" s="27"/>
      <c r="D760" s="211"/>
      <c r="E760" s="27"/>
      <c r="F760" s="28"/>
      <c r="G760" s="28"/>
      <c r="H760" s="28"/>
      <c r="I760" s="28"/>
      <c r="J760" s="28"/>
      <c r="K760" s="29"/>
      <c r="L760" s="28"/>
      <c r="M760" s="28"/>
      <c r="N760" s="28"/>
      <c r="O760" s="28"/>
    </row>
    <row r="761" spans="2:15">
      <c r="B761" s="26"/>
      <c r="C761" s="27"/>
      <c r="D761" s="211"/>
      <c r="E761" s="27"/>
      <c r="F761" s="28"/>
      <c r="G761" s="28"/>
      <c r="H761" s="28"/>
      <c r="I761" s="28"/>
      <c r="J761" s="28"/>
      <c r="K761" s="29"/>
      <c r="L761" s="28"/>
      <c r="M761" s="28"/>
      <c r="N761" s="28"/>
      <c r="O761" s="28"/>
    </row>
    <row r="762" spans="2:15">
      <c r="B762" s="26"/>
      <c r="C762" s="27"/>
      <c r="D762" s="211"/>
      <c r="E762" s="27"/>
      <c r="F762" s="28"/>
      <c r="G762" s="28"/>
      <c r="H762" s="28"/>
      <c r="I762" s="28"/>
      <c r="J762" s="28"/>
      <c r="K762" s="29"/>
      <c r="L762" s="28"/>
      <c r="M762" s="28"/>
      <c r="N762" s="28"/>
      <c r="O762" s="28"/>
    </row>
    <row r="763" spans="2:15">
      <c r="B763" s="26"/>
      <c r="C763" s="27"/>
      <c r="D763" s="211"/>
      <c r="E763" s="27"/>
      <c r="F763" s="28"/>
      <c r="G763" s="28"/>
      <c r="H763" s="28"/>
      <c r="I763" s="28"/>
      <c r="J763" s="28"/>
      <c r="K763" s="29"/>
      <c r="L763" s="28"/>
      <c r="M763" s="28"/>
      <c r="N763" s="28"/>
      <c r="O763" s="28"/>
    </row>
    <row r="764" spans="2:15">
      <c r="B764" s="26"/>
      <c r="C764" s="27"/>
      <c r="D764" s="211"/>
      <c r="E764" s="27"/>
      <c r="F764" s="28"/>
      <c r="G764" s="28"/>
      <c r="H764" s="28"/>
      <c r="I764" s="28"/>
      <c r="J764" s="28"/>
      <c r="K764" s="29"/>
      <c r="L764" s="28"/>
      <c r="M764" s="28"/>
      <c r="N764" s="28"/>
      <c r="O764" s="28"/>
    </row>
    <row r="765" spans="2:15">
      <c r="B765" s="26"/>
      <c r="C765" s="27"/>
      <c r="D765" s="211"/>
      <c r="E765" s="27"/>
      <c r="F765" s="28"/>
      <c r="G765" s="28"/>
      <c r="H765" s="28"/>
      <c r="I765" s="28"/>
      <c r="J765" s="28"/>
      <c r="K765" s="29"/>
      <c r="L765" s="28"/>
      <c r="M765" s="28"/>
      <c r="N765" s="28"/>
      <c r="O765" s="28"/>
    </row>
    <row r="766" spans="2:15">
      <c r="B766" s="26"/>
      <c r="C766" s="27"/>
      <c r="D766" s="211"/>
      <c r="E766" s="27"/>
      <c r="F766" s="28"/>
      <c r="G766" s="28"/>
      <c r="H766" s="28"/>
      <c r="I766" s="28"/>
      <c r="J766" s="28"/>
      <c r="K766" s="29"/>
      <c r="L766" s="28"/>
      <c r="M766" s="28"/>
      <c r="N766" s="28"/>
      <c r="O766" s="28"/>
    </row>
    <row r="767" spans="2:15">
      <c r="B767" s="26"/>
      <c r="C767" s="27"/>
      <c r="D767" s="211"/>
      <c r="E767" s="27"/>
      <c r="F767" s="28"/>
      <c r="G767" s="28"/>
      <c r="H767" s="28"/>
      <c r="I767" s="28"/>
      <c r="J767" s="28"/>
      <c r="K767" s="29"/>
      <c r="L767" s="28"/>
      <c r="M767" s="28"/>
      <c r="N767" s="28"/>
      <c r="O767" s="28"/>
    </row>
    <row r="768" spans="2:15">
      <c r="B768" s="26"/>
      <c r="C768" s="27"/>
      <c r="D768" s="211"/>
      <c r="E768" s="27"/>
      <c r="F768" s="28"/>
      <c r="G768" s="28"/>
      <c r="H768" s="28"/>
      <c r="I768" s="28"/>
      <c r="J768" s="28"/>
      <c r="K768" s="29"/>
      <c r="L768" s="28"/>
      <c r="M768" s="28"/>
      <c r="N768" s="28"/>
      <c r="O768" s="28"/>
    </row>
    <row r="769" spans="2:15">
      <c r="B769" s="26"/>
      <c r="C769" s="27"/>
      <c r="D769" s="211"/>
      <c r="E769" s="27"/>
      <c r="F769" s="28"/>
      <c r="G769" s="28"/>
      <c r="H769" s="28"/>
      <c r="I769" s="28"/>
      <c r="J769" s="28"/>
      <c r="K769" s="29"/>
      <c r="L769" s="28"/>
      <c r="M769" s="28"/>
      <c r="N769" s="28"/>
      <c r="O769" s="28"/>
    </row>
    <row r="770" spans="2:15">
      <c r="B770" s="26"/>
      <c r="C770" s="27"/>
      <c r="D770" s="211"/>
      <c r="E770" s="27"/>
      <c r="F770" s="28"/>
      <c r="G770" s="28"/>
      <c r="H770" s="28"/>
      <c r="I770" s="28"/>
      <c r="J770" s="28"/>
      <c r="K770" s="29"/>
      <c r="L770" s="28"/>
      <c r="M770" s="28"/>
      <c r="N770" s="28"/>
      <c r="O770" s="28"/>
    </row>
    <row r="771" spans="2:15">
      <c r="B771" s="26"/>
      <c r="C771" s="27"/>
      <c r="D771" s="211"/>
      <c r="E771" s="27"/>
      <c r="F771" s="28"/>
      <c r="G771" s="28"/>
      <c r="H771" s="28"/>
      <c r="I771" s="28"/>
      <c r="J771" s="28"/>
      <c r="K771" s="29"/>
      <c r="L771" s="28"/>
      <c r="M771" s="28"/>
      <c r="N771" s="28"/>
      <c r="O771" s="28"/>
    </row>
    <row r="772" spans="2:15">
      <c r="B772" s="26"/>
      <c r="C772" s="27"/>
      <c r="D772" s="211"/>
      <c r="E772" s="27"/>
      <c r="F772" s="28"/>
      <c r="G772" s="28"/>
      <c r="H772" s="28"/>
      <c r="I772" s="28"/>
      <c r="J772" s="28"/>
      <c r="K772" s="29"/>
      <c r="L772" s="28"/>
      <c r="M772" s="28"/>
      <c r="N772" s="28"/>
      <c r="O772" s="28"/>
    </row>
    <row r="773" spans="2:15">
      <c r="B773" s="26"/>
      <c r="C773" s="27"/>
      <c r="D773" s="211"/>
      <c r="E773" s="27"/>
      <c r="F773" s="28"/>
      <c r="G773" s="28"/>
      <c r="H773" s="28"/>
      <c r="I773" s="28"/>
      <c r="J773" s="28"/>
      <c r="K773" s="29"/>
      <c r="L773" s="28"/>
      <c r="M773" s="28"/>
      <c r="N773" s="28"/>
      <c r="O773" s="28"/>
    </row>
    <row r="774" spans="2:15">
      <c r="B774" s="26"/>
      <c r="C774" s="27"/>
      <c r="D774" s="211"/>
      <c r="E774" s="27"/>
      <c r="F774" s="28"/>
      <c r="G774" s="28"/>
      <c r="H774" s="28"/>
      <c r="I774" s="28"/>
      <c r="J774" s="28"/>
      <c r="K774" s="29"/>
      <c r="L774" s="28"/>
      <c r="M774" s="28"/>
      <c r="N774" s="28"/>
      <c r="O774" s="28"/>
    </row>
    <row r="775" spans="2:15">
      <c r="B775" s="26"/>
      <c r="C775" s="27"/>
      <c r="D775" s="211"/>
      <c r="E775" s="27"/>
      <c r="F775" s="28"/>
      <c r="G775" s="28"/>
      <c r="H775" s="28"/>
      <c r="I775" s="28"/>
      <c r="J775" s="28"/>
      <c r="K775" s="29"/>
      <c r="L775" s="28"/>
      <c r="M775" s="28"/>
      <c r="N775" s="28"/>
      <c r="O775" s="28"/>
    </row>
    <row r="776" spans="2:15">
      <c r="B776" s="26"/>
      <c r="C776" s="27"/>
      <c r="D776" s="211"/>
      <c r="E776" s="27"/>
      <c r="F776" s="28"/>
      <c r="G776" s="28"/>
      <c r="H776" s="28"/>
      <c r="I776" s="28"/>
      <c r="J776" s="28"/>
      <c r="K776" s="29"/>
      <c r="L776" s="28"/>
      <c r="M776" s="28"/>
      <c r="N776" s="28"/>
      <c r="O776" s="28"/>
    </row>
    <row r="777" spans="2:15">
      <c r="B777" s="26"/>
      <c r="C777" s="27"/>
      <c r="D777" s="211"/>
      <c r="E777" s="27"/>
      <c r="F777" s="28"/>
      <c r="G777" s="28"/>
      <c r="H777" s="28"/>
      <c r="I777" s="28"/>
      <c r="J777" s="28"/>
      <c r="K777" s="29"/>
      <c r="L777" s="28"/>
      <c r="M777" s="28"/>
      <c r="N777" s="28"/>
      <c r="O777" s="28"/>
    </row>
    <row r="778" spans="2:15">
      <c r="B778" s="26"/>
      <c r="C778" s="27"/>
      <c r="D778" s="211"/>
      <c r="E778" s="27"/>
      <c r="F778" s="28"/>
      <c r="G778" s="28"/>
      <c r="H778" s="28"/>
      <c r="I778" s="28"/>
      <c r="J778" s="28"/>
      <c r="K778" s="29"/>
      <c r="L778" s="28"/>
      <c r="M778" s="28"/>
      <c r="N778" s="28"/>
      <c r="O778" s="28"/>
    </row>
    <row r="779" spans="2:15">
      <c r="B779" s="26"/>
      <c r="C779" s="27"/>
      <c r="D779" s="211"/>
      <c r="E779" s="27"/>
      <c r="F779" s="28"/>
      <c r="G779" s="28"/>
      <c r="H779" s="28"/>
      <c r="I779" s="28"/>
      <c r="J779" s="28"/>
      <c r="K779" s="29"/>
      <c r="L779" s="28"/>
      <c r="M779" s="28"/>
      <c r="N779" s="28"/>
      <c r="O779" s="28"/>
    </row>
    <row r="780" spans="2:15">
      <c r="B780" s="26"/>
      <c r="C780" s="27"/>
      <c r="D780" s="211"/>
      <c r="E780" s="27"/>
      <c r="F780" s="28"/>
      <c r="G780" s="28"/>
      <c r="H780" s="28"/>
      <c r="I780" s="28"/>
      <c r="J780" s="28"/>
      <c r="K780" s="29"/>
      <c r="L780" s="28"/>
      <c r="M780" s="28"/>
      <c r="N780" s="28"/>
      <c r="O780" s="28"/>
    </row>
    <row r="781" spans="2:15">
      <c r="B781" s="26"/>
      <c r="C781" s="27"/>
      <c r="D781" s="211"/>
      <c r="E781" s="27"/>
      <c r="F781" s="28"/>
      <c r="G781" s="28"/>
      <c r="H781" s="28"/>
      <c r="I781" s="28"/>
      <c r="J781" s="28"/>
      <c r="K781" s="29"/>
      <c r="L781" s="28"/>
      <c r="M781" s="28"/>
      <c r="N781" s="28"/>
      <c r="O781" s="28"/>
    </row>
    <row r="782" spans="2:15">
      <c r="B782" s="26"/>
      <c r="C782" s="27"/>
      <c r="D782" s="211"/>
      <c r="E782" s="27"/>
      <c r="F782" s="28"/>
      <c r="G782" s="28"/>
      <c r="H782" s="28"/>
      <c r="I782" s="28"/>
      <c r="J782" s="28"/>
      <c r="K782" s="29"/>
      <c r="L782" s="28"/>
      <c r="M782" s="28"/>
      <c r="N782" s="28"/>
      <c r="O782" s="28"/>
    </row>
    <row r="783" spans="2:15">
      <c r="B783" s="26"/>
      <c r="C783" s="27"/>
      <c r="D783" s="211"/>
      <c r="E783" s="27"/>
      <c r="F783" s="28"/>
      <c r="G783" s="28"/>
      <c r="H783" s="28"/>
      <c r="I783" s="28"/>
      <c r="J783" s="28"/>
      <c r="K783" s="29"/>
      <c r="L783" s="28"/>
      <c r="M783" s="28"/>
      <c r="N783" s="28"/>
      <c r="O783" s="28"/>
    </row>
    <row r="784" spans="2:15">
      <c r="B784" s="26"/>
      <c r="C784" s="27"/>
      <c r="D784" s="211"/>
      <c r="E784" s="27"/>
      <c r="F784" s="28"/>
      <c r="G784" s="28"/>
      <c r="H784" s="28"/>
      <c r="I784" s="28"/>
      <c r="J784" s="28"/>
      <c r="K784" s="29"/>
      <c r="L784" s="28"/>
      <c r="M784" s="28"/>
      <c r="N784" s="28"/>
      <c r="O784" s="28"/>
    </row>
    <row r="785" spans="2:15">
      <c r="B785" s="26"/>
      <c r="C785" s="27"/>
      <c r="D785" s="211"/>
      <c r="E785" s="27"/>
      <c r="F785" s="28"/>
      <c r="G785" s="28"/>
      <c r="H785" s="28"/>
      <c r="I785" s="28"/>
      <c r="J785" s="28"/>
      <c r="K785" s="29"/>
      <c r="L785" s="28"/>
      <c r="M785" s="28"/>
      <c r="N785" s="28"/>
      <c r="O785" s="28"/>
    </row>
    <row r="786" spans="2:15">
      <c r="B786" s="26"/>
      <c r="C786" s="27"/>
      <c r="D786" s="211"/>
      <c r="E786" s="27"/>
      <c r="F786" s="28"/>
      <c r="G786" s="28"/>
      <c r="H786" s="28"/>
      <c r="I786" s="28"/>
      <c r="J786" s="28"/>
      <c r="K786" s="29"/>
      <c r="L786" s="28"/>
      <c r="M786" s="28"/>
      <c r="N786" s="28"/>
      <c r="O786" s="28"/>
    </row>
    <row r="787" spans="2:15">
      <c r="B787" s="26"/>
      <c r="C787" s="27"/>
      <c r="D787" s="211"/>
      <c r="E787" s="27"/>
      <c r="F787" s="28"/>
      <c r="G787" s="28"/>
      <c r="H787" s="28"/>
      <c r="I787" s="28"/>
      <c r="J787" s="28"/>
      <c r="K787" s="29"/>
      <c r="L787" s="28"/>
      <c r="M787" s="28"/>
      <c r="N787" s="28"/>
      <c r="O787" s="28"/>
    </row>
    <row r="788" spans="2:15">
      <c r="B788" s="26"/>
      <c r="C788" s="27"/>
      <c r="D788" s="211"/>
      <c r="E788" s="27"/>
      <c r="F788" s="28"/>
      <c r="G788" s="28"/>
      <c r="H788" s="28"/>
      <c r="I788" s="28"/>
      <c r="J788" s="28"/>
      <c r="K788" s="29"/>
      <c r="L788" s="28"/>
      <c r="M788" s="28"/>
      <c r="N788" s="28"/>
      <c r="O788" s="28"/>
    </row>
    <row r="789" spans="2:15">
      <c r="B789" s="26"/>
      <c r="C789" s="27"/>
      <c r="D789" s="211"/>
      <c r="E789" s="27"/>
      <c r="F789" s="28"/>
      <c r="G789" s="28"/>
      <c r="H789" s="28"/>
      <c r="I789" s="28"/>
      <c r="J789" s="28"/>
      <c r="K789" s="29"/>
      <c r="L789" s="28"/>
      <c r="M789" s="28"/>
      <c r="N789" s="28"/>
      <c r="O789" s="28"/>
    </row>
    <row r="790" spans="2:15">
      <c r="B790" s="26"/>
      <c r="C790" s="27"/>
      <c r="D790" s="211"/>
      <c r="E790" s="27"/>
      <c r="F790" s="28"/>
      <c r="G790" s="28"/>
      <c r="H790" s="28"/>
      <c r="I790" s="28"/>
      <c r="J790" s="28"/>
      <c r="K790" s="29"/>
      <c r="L790" s="28"/>
      <c r="M790" s="28"/>
      <c r="N790" s="28"/>
      <c r="O790" s="28"/>
    </row>
    <row r="791" spans="2:15">
      <c r="B791" s="26"/>
      <c r="C791" s="27"/>
      <c r="D791" s="211"/>
      <c r="E791" s="27"/>
      <c r="F791" s="28"/>
      <c r="G791" s="28"/>
      <c r="H791" s="28"/>
      <c r="I791" s="28"/>
      <c r="J791" s="28"/>
      <c r="K791" s="29"/>
      <c r="L791" s="28"/>
      <c r="M791" s="28"/>
      <c r="N791" s="28"/>
      <c r="O791" s="28"/>
    </row>
    <row r="792" spans="2:15">
      <c r="B792" s="26"/>
      <c r="C792" s="27"/>
      <c r="D792" s="211"/>
      <c r="E792" s="27"/>
      <c r="F792" s="28"/>
      <c r="G792" s="28"/>
      <c r="H792" s="28"/>
      <c r="I792" s="28"/>
      <c r="J792" s="28"/>
      <c r="K792" s="29"/>
      <c r="L792" s="28"/>
      <c r="M792" s="28"/>
      <c r="N792" s="28"/>
      <c r="O792" s="28"/>
    </row>
    <row r="793" spans="2:15">
      <c r="B793" s="26"/>
      <c r="C793" s="27"/>
      <c r="D793" s="211"/>
      <c r="E793" s="27"/>
      <c r="F793" s="28"/>
      <c r="G793" s="28"/>
      <c r="H793" s="28"/>
      <c r="I793" s="28"/>
      <c r="J793" s="28"/>
      <c r="K793" s="29"/>
      <c r="L793" s="28"/>
      <c r="M793" s="28"/>
      <c r="N793" s="28"/>
      <c r="O793" s="28"/>
    </row>
    <row r="794" spans="2:15">
      <c r="B794" s="26"/>
      <c r="C794" s="27"/>
      <c r="D794" s="211"/>
      <c r="E794" s="27"/>
      <c r="F794" s="28"/>
      <c r="G794" s="28"/>
      <c r="H794" s="28"/>
      <c r="I794" s="28"/>
      <c r="J794" s="28"/>
      <c r="K794" s="29"/>
      <c r="L794" s="28"/>
      <c r="M794" s="28"/>
      <c r="N794" s="28"/>
      <c r="O794" s="28"/>
    </row>
    <row r="795" spans="2:15">
      <c r="B795" s="26"/>
      <c r="C795" s="27"/>
      <c r="D795" s="211"/>
      <c r="E795" s="27"/>
      <c r="F795" s="28"/>
      <c r="G795" s="28"/>
      <c r="H795" s="28"/>
      <c r="I795" s="28"/>
      <c r="J795" s="28"/>
      <c r="K795" s="29"/>
      <c r="L795" s="28"/>
      <c r="M795" s="28"/>
      <c r="N795" s="28"/>
      <c r="O795" s="28"/>
    </row>
    <row r="796" spans="2:15">
      <c r="B796" s="26"/>
      <c r="C796" s="27"/>
      <c r="D796" s="211"/>
      <c r="E796" s="27"/>
      <c r="F796" s="28"/>
      <c r="G796" s="28"/>
      <c r="H796" s="28"/>
      <c r="I796" s="28"/>
      <c r="J796" s="28"/>
      <c r="K796" s="29"/>
      <c r="L796" s="28"/>
      <c r="M796" s="28"/>
      <c r="N796" s="28"/>
      <c r="O796" s="28"/>
    </row>
    <row r="797" spans="2:15">
      <c r="B797" s="26"/>
      <c r="C797" s="27"/>
      <c r="D797" s="211"/>
      <c r="E797" s="27"/>
      <c r="F797" s="28"/>
      <c r="G797" s="28"/>
      <c r="H797" s="28"/>
      <c r="I797" s="28"/>
      <c r="J797" s="28"/>
      <c r="K797" s="29"/>
      <c r="L797" s="28"/>
      <c r="M797" s="28"/>
      <c r="N797" s="28"/>
      <c r="O797" s="28"/>
    </row>
    <row r="798" spans="2:15">
      <c r="B798" s="26"/>
      <c r="C798" s="27"/>
      <c r="D798" s="211"/>
      <c r="E798" s="27"/>
      <c r="F798" s="28"/>
      <c r="G798" s="28"/>
      <c r="H798" s="28"/>
      <c r="I798" s="28"/>
      <c r="J798" s="28"/>
      <c r="K798" s="29"/>
      <c r="L798" s="28"/>
      <c r="M798" s="28"/>
      <c r="N798" s="28"/>
      <c r="O798" s="28"/>
    </row>
    <row r="799" spans="2:15">
      <c r="B799" s="26"/>
      <c r="C799" s="27"/>
      <c r="D799" s="211"/>
      <c r="E799" s="27"/>
      <c r="F799" s="28"/>
      <c r="G799" s="28"/>
      <c r="H799" s="28"/>
      <c r="I799" s="28"/>
      <c r="J799" s="28"/>
      <c r="K799" s="29"/>
      <c r="L799" s="28"/>
      <c r="M799" s="28"/>
      <c r="N799" s="28"/>
      <c r="O799" s="28"/>
    </row>
    <row r="800" spans="2:15">
      <c r="B800" s="26"/>
      <c r="C800" s="27"/>
      <c r="D800" s="211"/>
      <c r="E800" s="27"/>
      <c r="F800" s="28"/>
      <c r="G800" s="28"/>
      <c r="H800" s="28"/>
      <c r="I800" s="28"/>
      <c r="J800" s="28"/>
      <c r="K800" s="29"/>
      <c r="L800" s="28"/>
      <c r="M800" s="28"/>
      <c r="N800" s="28"/>
      <c r="O800" s="28"/>
    </row>
    <row r="801" spans="2:15">
      <c r="B801" s="26"/>
      <c r="C801" s="27"/>
      <c r="D801" s="211"/>
      <c r="E801" s="27"/>
      <c r="F801" s="28"/>
      <c r="G801" s="28"/>
      <c r="H801" s="28"/>
      <c r="I801" s="28"/>
      <c r="J801" s="28"/>
      <c r="K801" s="29"/>
      <c r="L801" s="28"/>
      <c r="M801" s="28"/>
      <c r="N801" s="28"/>
      <c r="O801" s="28"/>
    </row>
    <row r="802" spans="2:15">
      <c r="B802" s="26"/>
      <c r="C802" s="27"/>
      <c r="D802" s="211"/>
      <c r="E802" s="27"/>
      <c r="F802" s="28"/>
      <c r="G802" s="28"/>
      <c r="H802" s="28"/>
      <c r="I802" s="28"/>
      <c r="J802" s="28"/>
      <c r="K802" s="29"/>
      <c r="L802" s="28"/>
      <c r="M802" s="28"/>
      <c r="N802" s="28"/>
      <c r="O802" s="28"/>
    </row>
    <row r="803" spans="2:15">
      <c r="B803" s="26"/>
      <c r="C803" s="27"/>
      <c r="D803" s="211"/>
      <c r="E803" s="27"/>
      <c r="F803" s="28"/>
      <c r="G803" s="28"/>
      <c r="H803" s="28"/>
      <c r="I803" s="28"/>
      <c r="J803" s="28"/>
      <c r="K803" s="29"/>
      <c r="L803" s="28"/>
      <c r="M803" s="28"/>
      <c r="N803" s="28"/>
      <c r="O803" s="28"/>
    </row>
    <row r="804" spans="2:15">
      <c r="B804" s="26"/>
      <c r="C804" s="27"/>
      <c r="D804" s="211"/>
      <c r="E804" s="27"/>
      <c r="F804" s="28"/>
      <c r="G804" s="28"/>
      <c r="H804" s="28"/>
      <c r="I804" s="28"/>
      <c r="J804" s="28"/>
      <c r="K804" s="29"/>
      <c r="L804" s="28"/>
      <c r="M804" s="28"/>
      <c r="N804" s="28"/>
      <c r="O804" s="28"/>
    </row>
    <row r="805" spans="2:15">
      <c r="B805" s="26"/>
      <c r="C805" s="27"/>
      <c r="D805" s="211"/>
      <c r="E805" s="27"/>
      <c r="F805" s="28"/>
      <c r="G805" s="28"/>
      <c r="H805" s="28"/>
      <c r="I805" s="28"/>
      <c r="J805" s="28"/>
      <c r="K805" s="29"/>
      <c r="L805" s="28"/>
      <c r="M805" s="28"/>
      <c r="N805" s="28"/>
      <c r="O805" s="28"/>
    </row>
    <row r="806" spans="2:15">
      <c r="B806" s="26"/>
      <c r="C806" s="27"/>
      <c r="D806" s="211"/>
      <c r="E806" s="27"/>
      <c r="F806" s="28"/>
      <c r="G806" s="28"/>
      <c r="H806" s="28"/>
      <c r="I806" s="28"/>
      <c r="J806" s="28"/>
      <c r="K806" s="29"/>
      <c r="L806" s="28"/>
      <c r="M806" s="28"/>
      <c r="N806" s="28"/>
      <c r="O806" s="28"/>
    </row>
    <row r="807" spans="2:15">
      <c r="B807" s="26"/>
      <c r="C807" s="27"/>
      <c r="D807" s="211"/>
      <c r="E807" s="27"/>
      <c r="F807" s="28"/>
      <c r="G807" s="28"/>
      <c r="H807" s="28"/>
      <c r="I807" s="28"/>
      <c r="J807" s="28"/>
      <c r="K807" s="29"/>
      <c r="L807" s="28"/>
      <c r="M807" s="28"/>
      <c r="N807" s="28"/>
      <c r="O807" s="28"/>
    </row>
    <row r="808" spans="2:15">
      <c r="B808" s="26"/>
      <c r="C808" s="27"/>
      <c r="D808" s="211"/>
      <c r="E808" s="27"/>
      <c r="F808" s="28"/>
      <c r="G808" s="28"/>
      <c r="H808" s="28"/>
      <c r="I808" s="28"/>
      <c r="J808" s="28"/>
      <c r="K808" s="29"/>
      <c r="L808" s="28"/>
      <c r="M808" s="28"/>
      <c r="N808" s="28"/>
      <c r="O808" s="28"/>
    </row>
    <row r="809" spans="2:15">
      <c r="B809" s="26"/>
      <c r="C809" s="27"/>
      <c r="D809" s="211"/>
      <c r="E809" s="27"/>
      <c r="F809" s="28"/>
      <c r="G809" s="28"/>
      <c r="H809" s="28"/>
      <c r="I809" s="28"/>
      <c r="J809" s="28"/>
      <c r="K809" s="29"/>
      <c r="L809" s="28"/>
      <c r="M809" s="28"/>
      <c r="N809" s="28"/>
      <c r="O809" s="28"/>
    </row>
    <row r="810" spans="2:15">
      <c r="B810" s="26"/>
      <c r="C810" s="27"/>
      <c r="D810" s="211"/>
      <c r="E810" s="27"/>
      <c r="F810" s="28"/>
      <c r="G810" s="28"/>
      <c r="H810" s="28"/>
      <c r="I810" s="28"/>
      <c r="J810" s="28"/>
      <c r="K810" s="29"/>
      <c r="L810" s="28"/>
      <c r="M810" s="28"/>
      <c r="N810" s="28"/>
      <c r="O810" s="28"/>
    </row>
    <row r="811" spans="2:15">
      <c r="B811" s="26"/>
      <c r="C811" s="27"/>
      <c r="D811" s="211"/>
      <c r="E811" s="27"/>
      <c r="F811" s="28"/>
      <c r="G811" s="28"/>
      <c r="H811" s="28"/>
      <c r="I811" s="28"/>
      <c r="J811" s="28"/>
      <c r="K811" s="29"/>
      <c r="L811" s="28"/>
      <c r="M811" s="28"/>
      <c r="N811" s="28"/>
      <c r="O811" s="28"/>
    </row>
    <row r="812" spans="2:15">
      <c r="B812" s="26"/>
      <c r="C812" s="27"/>
      <c r="D812" s="211"/>
      <c r="E812" s="27"/>
      <c r="F812" s="28"/>
      <c r="G812" s="28"/>
      <c r="H812" s="28"/>
      <c r="I812" s="28"/>
      <c r="J812" s="28"/>
      <c r="K812" s="29"/>
      <c r="L812" s="28"/>
      <c r="M812" s="28"/>
      <c r="N812" s="28"/>
      <c r="O812" s="28"/>
    </row>
    <row r="813" spans="2:15">
      <c r="B813" s="26"/>
      <c r="C813" s="27"/>
      <c r="D813" s="211"/>
      <c r="E813" s="27"/>
      <c r="F813" s="28"/>
      <c r="G813" s="28"/>
      <c r="H813" s="28"/>
      <c r="I813" s="28"/>
      <c r="J813" s="28"/>
      <c r="K813" s="29"/>
      <c r="L813" s="28"/>
      <c r="M813" s="28"/>
      <c r="N813" s="28"/>
      <c r="O813" s="28"/>
    </row>
    <row r="814" spans="2:15">
      <c r="B814" s="26"/>
      <c r="C814" s="27"/>
      <c r="D814" s="211"/>
      <c r="E814" s="27"/>
      <c r="F814" s="28"/>
      <c r="G814" s="28"/>
      <c r="H814" s="28"/>
      <c r="I814" s="28"/>
      <c r="J814" s="28"/>
      <c r="K814" s="29"/>
      <c r="L814" s="28"/>
      <c r="M814" s="28"/>
      <c r="N814" s="28"/>
      <c r="O814" s="28"/>
    </row>
    <row r="815" spans="2:15">
      <c r="B815" s="26"/>
      <c r="C815" s="27"/>
      <c r="D815" s="211"/>
      <c r="E815" s="27"/>
      <c r="F815" s="28"/>
      <c r="G815" s="28"/>
      <c r="H815" s="28"/>
      <c r="I815" s="28"/>
      <c r="J815" s="28"/>
      <c r="K815" s="29"/>
      <c r="L815" s="28"/>
      <c r="M815" s="28"/>
      <c r="N815" s="28"/>
      <c r="O815" s="28"/>
    </row>
    <row r="816" spans="2:15">
      <c r="B816" s="26"/>
      <c r="C816" s="27"/>
      <c r="D816" s="211"/>
      <c r="E816" s="27"/>
      <c r="F816" s="28"/>
      <c r="G816" s="28"/>
      <c r="H816" s="28"/>
      <c r="I816" s="28"/>
      <c r="J816" s="28"/>
      <c r="K816" s="29"/>
      <c r="L816" s="28"/>
      <c r="M816" s="28"/>
      <c r="N816" s="28"/>
      <c r="O816" s="28"/>
    </row>
    <row r="817" spans="2:15">
      <c r="B817" s="26"/>
      <c r="C817" s="27"/>
      <c r="D817" s="211"/>
      <c r="E817" s="27"/>
      <c r="F817" s="28"/>
      <c r="G817" s="28"/>
      <c r="H817" s="28"/>
      <c r="I817" s="28"/>
      <c r="J817" s="28"/>
      <c r="K817" s="29"/>
      <c r="L817" s="28"/>
      <c r="M817" s="28"/>
      <c r="N817" s="28"/>
      <c r="O817" s="28"/>
    </row>
    <row r="818" spans="2:15">
      <c r="B818" s="26"/>
      <c r="C818" s="27"/>
      <c r="D818" s="211"/>
      <c r="E818" s="27"/>
      <c r="F818" s="28"/>
      <c r="G818" s="28"/>
      <c r="H818" s="28"/>
      <c r="I818" s="28"/>
      <c r="J818" s="28"/>
      <c r="K818" s="29"/>
      <c r="L818" s="28"/>
      <c r="M818" s="28"/>
      <c r="N818" s="28"/>
      <c r="O818" s="28"/>
    </row>
    <row r="819" spans="2:15">
      <c r="B819" s="26"/>
      <c r="C819" s="27"/>
      <c r="D819" s="211"/>
      <c r="E819" s="27"/>
      <c r="F819" s="28"/>
      <c r="G819" s="28"/>
      <c r="H819" s="28"/>
      <c r="I819" s="28"/>
      <c r="J819" s="28"/>
      <c r="K819" s="29"/>
      <c r="L819" s="28"/>
      <c r="M819" s="28"/>
      <c r="N819" s="28"/>
      <c r="O819" s="28"/>
    </row>
    <row r="820" spans="2:15">
      <c r="B820" s="26"/>
      <c r="C820" s="27"/>
      <c r="D820" s="211"/>
      <c r="E820" s="27"/>
      <c r="F820" s="28"/>
      <c r="G820" s="28"/>
      <c r="H820" s="28"/>
      <c r="I820" s="28"/>
      <c r="J820" s="28"/>
      <c r="K820" s="29"/>
      <c r="L820" s="28"/>
      <c r="M820" s="28"/>
      <c r="N820" s="28"/>
      <c r="O820" s="28"/>
    </row>
    <row r="821" spans="2:15">
      <c r="B821" s="26"/>
      <c r="C821" s="27"/>
      <c r="D821" s="211"/>
      <c r="E821" s="27"/>
      <c r="F821" s="28"/>
      <c r="G821" s="28"/>
      <c r="H821" s="28"/>
      <c r="I821" s="28"/>
      <c r="J821" s="28"/>
      <c r="K821" s="29"/>
      <c r="L821" s="28"/>
      <c r="M821" s="28"/>
      <c r="N821" s="28"/>
      <c r="O821" s="28"/>
    </row>
    <row r="822" spans="2:15">
      <c r="B822" s="26"/>
      <c r="C822" s="27"/>
      <c r="D822" s="211"/>
      <c r="E822" s="27"/>
      <c r="F822" s="28"/>
      <c r="G822" s="28"/>
      <c r="H822" s="28"/>
      <c r="I822" s="28"/>
      <c r="J822" s="28"/>
      <c r="K822" s="29"/>
      <c r="L822" s="28"/>
      <c r="M822" s="28"/>
      <c r="N822" s="28"/>
      <c r="O822" s="28"/>
    </row>
    <row r="823" spans="2:15">
      <c r="B823" s="26"/>
      <c r="C823" s="27"/>
      <c r="D823" s="211"/>
      <c r="E823" s="27"/>
      <c r="F823" s="28"/>
      <c r="G823" s="28"/>
      <c r="H823" s="28"/>
      <c r="I823" s="28"/>
      <c r="J823" s="28"/>
      <c r="K823" s="29"/>
      <c r="L823" s="28"/>
      <c r="M823" s="28"/>
      <c r="N823" s="28"/>
      <c r="O823" s="28"/>
    </row>
    <row r="824" spans="2:15">
      <c r="B824" s="26"/>
      <c r="C824" s="27"/>
      <c r="D824" s="211"/>
      <c r="E824" s="27"/>
      <c r="F824" s="28"/>
      <c r="G824" s="28"/>
      <c r="H824" s="28"/>
      <c r="I824" s="28"/>
      <c r="J824" s="28"/>
      <c r="K824" s="29"/>
      <c r="L824" s="28"/>
      <c r="M824" s="28"/>
      <c r="N824" s="28"/>
      <c r="O824" s="28"/>
    </row>
    <row r="825" spans="2:15">
      <c r="B825" s="26"/>
      <c r="C825" s="27"/>
      <c r="D825" s="211"/>
      <c r="E825" s="27"/>
      <c r="F825" s="28"/>
      <c r="G825" s="28"/>
      <c r="H825" s="28"/>
      <c r="I825" s="28"/>
      <c r="J825" s="28"/>
      <c r="K825" s="29"/>
      <c r="L825" s="28"/>
      <c r="M825" s="28"/>
      <c r="N825" s="28"/>
      <c r="O825" s="28"/>
    </row>
    <row r="826" spans="2:15">
      <c r="B826" s="26"/>
      <c r="C826" s="27"/>
      <c r="D826" s="211"/>
      <c r="E826" s="27"/>
      <c r="F826" s="28"/>
      <c r="G826" s="28"/>
      <c r="H826" s="28"/>
      <c r="I826" s="28"/>
      <c r="J826" s="28"/>
      <c r="K826" s="29"/>
      <c r="L826" s="28"/>
      <c r="M826" s="28"/>
      <c r="N826" s="28"/>
      <c r="O826" s="28"/>
    </row>
    <row r="827" spans="2:15">
      <c r="B827" s="26"/>
      <c r="C827" s="27"/>
      <c r="D827" s="211"/>
      <c r="E827" s="27"/>
      <c r="F827" s="28"/>
      <c r="G827" s="28"/>
      <c r="H827" s="28"/>
      <c r="I827" s="28"/>
      <c r="J827" s="28"/>
      <c r="K827" s="29"/>
      <c r="L827" s="28"/>
      <c r="M827" s="28"/>
      <c r="N827" s="28"/>
      <c r="O827" s="28"/>
    </row>
    <row r="828" spans="2:15">
      <c r="B828" s="26"/>
      <c r="C828" s="27"/>
      <c r="D828" s="211"/>
      <c r="E828" s="27"/>
      <c r="F828" s="28"/>
      <c r="G828" s="28"/>
      <c r="H828" s="28"/>
      <c r="I828" s="28"/>
      <c r="J828" s="28"/>
      <c r="K828" s="29"/>
      <c r="L828" s="28"/>
      <c r="M828" s="28"/>
      <c r="N828" s="28"/>
      <c r="O828" s="28"/>
    </row>
    <row r="829" spans="2:15">
      <c r="B829" s="26"/>
      <c r="C829" s="27"/>
      <c r="D829" s="211"/>
      <c r="E829" s="27"/>
      <c r="F829" s="28"/>
      <c r="G829" s="28"/>
      <c r="H829" s="28"/>
      <c r="I829" s="28"/>
      <c r="J829" s="28"/>
      <c r="K829" s="29"/>
      <c r="L829" s="28"/>
      <c r="M829" s="28"/>
      <c r="N829" s="28"/>
      <c r="O829" s="28"/>
    </row>
    <row r="830" spans="2:15">
      <c r="B830" s="26"/>
      <c r="C830" s="27"/>
      <c r="D830" s="211"/>
      <c r="E830" s="27"/>
      <c r="F830" s="28"/>
      <c r="G830" s="28"/>
      <c r="H830" s="28"/>
      <c r="I830" s="28"/>
      <c r="J830" s="28"/>
      <c r="K830" s="29"/>
      <c r="L830" s="28"/>
      <c r="M830" s="28"/>
      <c r="N830" s="28"/>
      <c r="O830" s="28"/>
    </row>
    <row r="831" spans="2:15">
      <c r="B831" s="26"/>
      <c r="C831" s="27"/>
      <c r="D831" s="211"/>
      <c r="E831" s="27"/>
      <c r="F831" s="28"/>
      <c r="G831" s="28"/>
      <c r="H831" s="28"/>
      <c r="I831" s="28"/>
      <c r="J831" s="28"/>
      <c r="K831" s="29"/>
      <c r="L831" s="28"/>
      <c r="M831" s="28"/>
      <c r="N831" s="28"/>
      <c r="O831" s="28"/>
    </row>
    <row r="832" spans="2:15">
      <c r="B832" s="26"/>
      <c r="C832" s="27"/>
      <c r="D832" s="211"/>
      <c r="E832" s="27"/>
      <c r="F832" s="28"/>
      <c r="G832" s="28"/>
      <c r="H832" s="28"/>
      <c r="I832" s="28"/>
      <c r="J832" s="28"/>
      <c r="K832" s="29"/>
      <c r="L832" s="28"/>
      <c r="M832" s="28"/>
      <c r="N832" s="28"/>
      <c r="O832" s="28"/>
    </row>
    <row r="833" spans="2:15">
      <c r="B833" s="26"/>
      <c r="C833" s="27"/>
      <c r="D833" s="211"/>
      <c r="E833" s="27"/>
      <c r="F833" s="28"/>
      <c r="G833" s="28"/>
      <c r="H833" s="28"/>
      <c r="I833" s="28"/>
      <c r="J833" s="28"/>
      <c r="K833" s="29"/>
      <c r="L833" s="28"/>
      <c r="M833" s="28"/>
      <c r="N833" s="28"/>
      <c r="O833" s="28"/>
    </row>
    <row r="834" spans="2:15">
      <c r="B834" s="26"/>
      <c r="C834" s="27"/>
      <c r="D834" s="211"/>
      <c r="E834" s="27"/>
      <c r="F834" s="28"/>
      <c r="G834" s="28"/>
      <c r="H834" s="28"/>
      <c r="I834" s="28"/>
      <c r="J834" s="28"/>
      <c r="K834" s="29"/>
      <c r="L834" s="28"/>
      <c r="M834" s="28"/>
      <c r="N834" s="28"/>
      <c r="O834" s="28"/>
    </row>
    <row r="835" spans="2:15">
      <c r="B835" s="26"/>
      <c r="C835" s="27"/>
      <c r="D835" s="211"/>
      <c r="E835" s="27"/>
      <c r="F835" s="28"/>
      <c r="G835" s="28"/>
      <c r="H835" s="28"/>
      <c r="I835" s="28"/>
      <c r="J835" s="28"/>
      <c r="K835" s="29"/>
      <c r="L835" s="28"/>
      <c r="M835" s="28"/>
      <c r="N835" s="28"/>
      <c r="O835" s="28"/>
    </row>
    <row r="836" spans="2:15">
      <c r="B836" s="26"/>
      <c r="C836" s="27"/>
      <c r="D836" s="211"/>
      <c r="E836" s="27"/>
      <c r="F836" s="28"/>
      <c r="G836" s="28"/>
      <c r="H836" s="28"/>
      <c r="I836" s="28"/>
      <c r="J836" s="28"/>
      <c r="K836" s="29"/>
      <c r="L836" s="28"/>
      <c r="M836" s="28"/>
      <c r="N836" s="28"/>
      <c r="O836" s="28"/>
    </row>
    <row r="837" spans="2:15">
      <c r="B837" s="26"/>
      <c r="C837" s="27"/>
      <c r="D837" s="211"/>
      <c r="E837" s="27"/>
      <c r="F837" s="28"/>
      <c r="G837" s="28"/>
      <c r="H837" s="28"/>
      <c r="I837" s="28"/>
      <c r="J837" s="28"/>
      <c r="K837" s="29"/>
      <c r="L837" s="28"/>
      <c r="M837" s="28"/>
      <c r="N837" s="28"/>
      <c r="O837" s="28"/>
    </row>
    <row r="838" spans="2:15">
      <c r="B838" s="26"/>
      <c r="C838" s="27"/>
      <c r="D838" s="211"/>
      <c r="E838" s="27"/>
      <c r="F838" s="28"/>
      <c r="G838" s="28"/>
      <c r="H838" s="28"/>
      <c r="I838" s="28"/>
      <c r="J838" s="28"/>
      <c r="K838" s="29"/>
      <c r="L838" s="28"/>
      <c r="M838" s="28"/>
      <c r="N838" s="28"/>
      <c r="O838" s="28"/>
    </row>
    <row r="839" spans="2:15">
      <c r="B839" s="26"/>
      <c r="C839" s="27"/>
      <c r="D839" s="211"/>
      <c r="E839" s="27"/>
      <c r="F839" s="28"/>
      <c r="G839" s="28"/>
      <c r="H839" s="28"/>
      <c r="I839" s="28"/>
      <c r="J839" s="28"/>
      <c r="K839" s="29"/>
      <c r="L839" s="28"/>
      <c r="M839" s="28"/>
      <c r="N839" s="28"/>
      <c r="O839" s="28"/>
    </row>
    <row r="840" spans="2:15">
      <c r="B840" s="26"/>
      <c r="C840" s="27"/>
      <c r="D840" s="211"/>
      <c r="E840" s="27"/>
      <c r="F840" s="28"/>
      <c r="G840" s="28"/>
      <c r="H840" s="28"/>
      <c r="I840" s="28"/>
      <c r="J840" s="28"/>
      <c r="K840" s="29"/>
      <c r="L840" s="28"/>
      <c r="M840" s="28"/>
      <c r="N840" s="28"/>
      <c r="O840" s="28"/>
    </row>
    <row r="841" spans="2:15">
      <c r="B841" s="26"/>
      <c r="C841" s="27"/>
      <c r="D841" s="211"/>
      <c r="E841" s="27"/>
      <c r="F841" s="28"/>
      <c r="G841" s="28"/>
      <c r="H841" s="28"/>
      <c r="I841" s="28"/>
      <c r="J841" s="28"/>
      <c r="K841" s="29"/>
      <c r="L841" s="28"/>
      <c r="M841" s="28"/>
      <c r="N841" s="28"/>
      <c r="O841" s="28"/>
    </row>
    <row r="842" spans="2:15">
      <c r="B842" s="26"/>
      <c r="C842" s="27"/>
      <c r="D842" s="211"/>
      <c r="E842" s="27"/>
      <c r="F842" s="28"/>
      <c r="G842" s="28"/>
      <c r="H842" s="28"/>
      <c r="I842" s="28"/>
      <c r="J842" s="28"/>
      <c r="K842" s="29"/>
      <c r="L842" s="28"/>
      <c r="M842" s="28"/>
      <c r="N842" s="28"/>
      <c r="O842" s="28"/>
    </row>
    <row r="843" spans="2:15">
      <c r="B843" s="26"/>
      <c r="C843" s="27"/>
      <c r="D843" s="211"/>
      <c r="E843" s="27"/>
      <c r="F843" s="28"/>
      <c r="G843" s="28"/>
      <c r="H843" s="28"/>
      <c r="I843" s="28"/>
      <c r="J843" s="28"/>
      <c r="K843" s="29"/>
      <c r="L843" s="28"/>
      <c r="M843" s="28"/>
      <c r="N843" s="28"/>
      <c r="O843" s="28"/>
    </row>
    <row r="844" spans="2:15">
      <c r="B844" s="26"/>
      <c r="C844" s="27"/>
      <c r="D844" s="211"/>
      <c r="E844" s="27"/>
      <c r="F844" s="28"/>
      <c r="G844" s="28"/>
      <c r="H844" s="28"/>
      <c r="I844" s="28"/>
      <c r="J844" s="28"/>
      <c r="K844" s="29"/>
      <c r="L844" s="28"/>
      <c r="M844" s="28"/>
      <c r="N844" s="28"/>
      <c r="O844" s="28"/>
    </row>
    <row r="845" spans="2:15">
      <c r="B845" s="26"/>
      <c r="C845" s="27"/>
      <c r="D845" s="211"/>
      <c r="E845" s="27"/>
      <c r="F845" s="28"/>
      <c r="G845" s="28"/>
      <c r="H845" s="28"/>
      <c r="I845" s="28"/>
      <c r="J845" s="28"/>
      <c r="K845" s="29"/>
      <c r="L845" s="28"/>
      <c r="M845" s="28"/>
      <c r="N845" s="28"/>
      <c r="O845" s="28"/>
    </row>
    <row r="846" spans="2:15">
      <c r="B846" s="26"/>
      <c r="C846" s="27"/>
      <c r="D846" s="211"/>
      <c r="E846" s="27"/>
      <c r="F846" s="28"/>
      <c r="G846" s="28"/>
      <c r="H846" s="28"/>
      <c r="I846" s="28"/>
      <c r="J846" s="28"/>
      <c r="K846" s="29"/>
      <c r="L846" s="28"/>
      <c r="M846" s="28"/>
      <c r="N846" s="28"/>
      <c r="O846" s="28"/>
    </row>
    <row r="847" spans="2:15">
      <c r="B847" s="26"/>
      <c r="C847" s="27"/>
      <c r="D847" s="211"/>
      <c r="E847" s="27"/>
      <c r="F847" s="28"/>
      <c r="G847" s="28"/>
      <c r="H847" s="28"/>
      <c r="I847" s="28"/>
      <c r="J847" s="28"/>
      <c r="K847" s="29"/>
      <c r="L847" s="28"/>
      <c r="M847" s="28"/>
      <c r="N847" s="28"/>
      <c r="O847" s="28"/>
    </row>
    <row r="848" spans="2:15">
      <c r="B848" s="26"/>
      <c r="C848" s="27"/>
      <c r="D848" s="211"/>
      <c r="E848" s="27"/>
      <c r="F848" s="28"/>
      <c r="G848" s="28"/>
      <c r="H848" s="28"/>
      <c r="I848" s="28"/>
      <c r="J848" s="28"/>
      <c r="K848" s="29"/>
      <c r="L848" s="28"/>
      <c r="M848" s="28"/>
      <c r="N848" s="28"/>
      <c r="O848" s="28"/>
    </row>
    <row r="849" spans="2:15">
      <c r="B849" s="26"/>
      <c r="C849" s="27"/>
      <c r="D849" s="211"/>
      <c r="E849" s="27"/>
      <c r="F849" s="28"/>
      <c r="G849" s="28"/>
      <c r="H849" s="28"/>
      <c r="I849" s="28"/>
      <c r="J849" s="28"/>
      <c r="K849" s="29"/>
      <c r="L849" s="28"/>
      <c r="M849" s="28"/>
      <c r="N849" s="28"/>
      <c r="O849" s="28"/>
    </row>
    <row r="850" spans="2:15">
      <c r="B850" s="26"/>
      <c r="C850" s="27"/>
      <c r="D850" s="211"/>
      <c r="E850" s="27"/>
      <c r="F850" s="28"/>
      <c r="G850" s="28"/>
      <c r="H850" s="28"/>
      <c r="I850" s="28"/>
      <c r="J850" s="28"/>
      <c r="K850" s="29"/>
      <c r="L850" s="28"/>
      <c r="M850" s="28"/>
      <c r="N850" s="28"/>
      <c r="O850" s="28"/>
    </row>
    <row r="851" spans="2:15">
      <c r="B851" s="26"/>
      <c r="C851" s="27"/>
      <c r="D851" s="211"/>
      <c r="E851" s="27"/>
      <c r="F851" s="28"/>
      <c r="G851" s="28"/>
      <c r="H851" s="28"/>
      <c r="I851" s="28"/>
      <c r="J851" s="28"/>
      <c r="K851" s="29"/>
      <c r="L851" s="28"/>
      <c r="M851" s="28"/>
      <c r="N851" s="28"/>
      <c r="O851" s="28"/>
    </row>
    <row r="852" spans="2:15">
      <c r="B852" s="26"/>
      <c r="C852" s="27"/>
      <c r="D852" s="211"/>
      <c r="E852" s="27"/>
      <c r="F852" s="28"/>
      <c r="G852" s="28"/>
      <c r="H852" s="28"/>
      <c r="I852" s="28"/>
      <c r="J852" s="28"/>
      <c r="K852" s="29"/>
      <c r="L852" s="28"/>
      <c r="M852" s="28"/>
      <c r="N852" s="28"/>
      <c r="O852" s="28"/>
    </row>
    <row r="853" spans="2:15">
      <c r="B853" s="26"/>
      <c r="C853" s="27"/>
      <c r="D853" s="211"/>
      <c r="E853" s="27"/>
      <c r="F853" s="28"/>
      <c r="G853" s="28"/>
      <c r="H853" s="28"/>
      <c r="I853" s="28"/>
      <c r="J853" s="28"/>
      <c r="K853" s="29"/>
      <c r="L853" s="28"/>
      <c r="M853" s="28"/>
      <c r="N853" s="28"/>
      <c r="O853" s="28"/>
    </row>
    <row r="854" spans="2:15">
      <c r="B854" s="26"/>
      <c r="C854" s="27"/>
      <c r="D854" s="211"/>
      <c r="E854" s="27"/>
      <c r="F854" s="28"/>
      <c r="G854" s="28"/>
      <c r="H854" s="28"/>
      <c r="I854" s="28"/>
      <c r="J854" s="28"/>
      <c r="K854" s="29"/>
      <c r="L854" s="28"/>
      <c r="M854" s="28"/>
      <c r="N854" s="28"/>
      <c r="O854" s="28"/>
    </row>
    <row r="855" spans="2:15">
      <c r="B855" s="26"/>
      <c r="C855" s="27"/>
      <c r="D855" s="211"/>
      <c r="E855" s="27"/>
      <c r="F855" s="28"/>
      <c r="G855" s="28"/>
      <c r="H855" s="28"/>
      <c r="I855" s="28"/>
      <c r="J855" s="28"/>
      <c r="K855" s="29"/>
      <c r="L855" s="28"/>
      <c r="M855" s="28"/>
      <c r="N855" s="28"/>
      <c r="O855" s="28"/>
    </row>
    <row r="856" spans="2:15">
      <c r="B856" s="26"/>
      <c r="C856" s="27"/>
      <c r="D856" s="211"/>
      <c r="E856" s="27"/>
      <c r="F856" s="28"/>
      <c r="G856" s="28"/>
      <c r="H856" s="28"/>
      <c r="I856" s="28"/>
      <c r="J856" s="28"/>
      <c r="K856" s="29"/>
      <c r="L856" s="28"/>
      <c r="M856" s="28"/>
      <c r="N856" s="28"/>
      <c r="O856" s="28"/>
    </row>
    <row r="857" spans="2:15">
      <c r="B857" s="26"/>
      <c r="C857" s="27"/>
      <c r="D857" s="211"/>
      <c r="E857" s="27"/>
      <c r="F857" s="28"/>
      <c r="G857" s="28"/>
      <c r="H857" s="28"/>
      <c r="I857" s="28"/>
      <c r="J857" s="28"/>
      <c r="K857" s="29"/>
      <c r="L857" s="28"/>
      <c r="M857" s="28"/>
      <c r="N857" s="28"/>
      <c r="O857" s="28"/>
    </row>
    <row r="858" spans="2:15">
      <c r="B858" s="26"/>
      <c r="C858" s="27"/>
      <c r="D858" s="211"/>
      <c r="E858" s="27"/>
      <c r="F858" s="28"/>
      <c r="G858" s="28"/>
      <c r="H858" s="28"/>
      <c r="I858" s="28"/>
      <c r="J858" s="28"/>
      <c r="K858" s="29"/>
      <c r="L858" s="28"/>
      <c r="M858" s="28"/>
      <c r="N858" s="28"/>
      <c r="O858" s="28"/>
    </row>
    <row r="859" spans="2:15">
      <c r="B859" s="26"/>
      <c r="C859" s="27"/>
      <c r="D859" s="211"/>
      <c r="E859" s="27"/>
      <c r="F859" s="28"/>
      <c r="G859" s="28"/>
      <c r="H859" s="28"/>
      <c r="I859" s="28"/>
      <c r="J859" s="28"/>
      <c r="K859" s="29"/>
      <c r="L859" s="28"/>
      <c r="M859" s="28"/>
      <c r="N859" s="28"/>
      <c r="O859" s="28"/>
    </row>
    <row r="860" spans="2:15">
      <c r="B860" s="26"/>
      <c r="C860" s="27"/>
      <c r="D860" s="211"/>
      <c r="E860" s="27"/>
      <c r="F860" s="28"/>
      <c r="G860" s="28"/>
      <c r="H860" s="28"/>
      <c r="I860" s="28"/>
      <c r="J860" s="28"/>
      <c r="K860" s="29"/>
      <c r="L860" s="28"/>
      <c r="M860" s="28"/>
      <c r="N860" s="28"/>
      <c r="O860" s="28"/>
    </row>
    <row r="861" spans="2:15">
      <c r="B861" s="26"/>
      <c r="C861" s="27"/>
      <c r="D861" s="211"/>
      <c r="E861" s="27"/>
      <c r="F861" s="28"/>
      <c r="G861" s="28"/>
      <c r="H861" s="28"/>
      <c r="I861" s="28"/>
      <c r="J861" s="28"/>
      <c r="K861" s="29"/>
      <c r="L861" s="28"/>
      <c r="M861" s="28"/>
      <c r="N861" s="28"/>
      <c r="O861" s="28"/>
    </row>
    <row r="862" spans="2:15">
      <c r="B862" s="26"/>
      <c r="C862" s="27"/>
      <c r="D862" s="211"/>
      <c r="E862" s="27"/>
      <c r="F862" s="28"/>
      <c r="G862" s="28"/>
      <c r="H862" s="28"/>
      <c r="I862" s="28"/>
      <c r="J862" s="28"/>
      <c r="K862" s="29"/>
      <c r="L862" s="28"/>
      <c r="M862" s="28"/>
      <c r="N862" s="28"/>
      <c r="O862" s="28"/>
    </row>
    <row r="863" spans="2:15">
      <c r="B863" s="26"/>
      <c r="C863" s="27"/>
      <c r="D863" s="211"/>
      <c r="E863" s="27"/>
      <c r="F863" s="28"/>
      <c r="G863" s="28"/>
      <c r="H863" s="28"/>
      <c r="I863" s="28"/>
      <c r="J863" s="28"/>
      <c r="K863" s="29"/>
      <c r="L863" s="28"/>
      <c r="M863" s="28"/>
      <c r="N863" s="28"/>
      <c r="O863" s="28"/>
    </row>
    <row r="864" spans="2:15">
      <c r="B864" s="26"/>
      <c r="C864" s="27"/>
      <c r="D864" s="211"/>
      <c r="E864" s="27"/>
      <c r="F864" s="28"/>
      <c r="G864" s="28"/>
      <c r="H864" s="28"/>
      <c r="I864" s="28"/>
      <c r="J864" s="28"/>
      <c r="K864" s="29"/>
      <c r="L864" s="28"/>
      <c r="M864" s="28"/>
      <c r="N864" s="28"/>
      <c r="O864" s="28"/>
    </row>
    <row r="865" spans="2:15">
      <c r="B865" s="26"/>
      <c r="C865" s="27"/>
      <c r="D865" s="211"/>
      <c r="E865" s="27"/>
      <c r="F865" s="28"/>
      <c r="G865" s="28"/>
      <c r="H865" s="28"/>
      <c r="I865" s="28"/>
      <c r="J865" s="28"/>
      <c r="K865" s="29"/>
      <c r="L865" s="28"/>
      <c r="M865" s="28"/>
      <c r="N865" s="28"/>
      <c r="O865" s="28"/>
    </row>
    <row r="866" spans="2:15">
      <c r="B866" s="26"/>
      <c r="C866" s="27"/>
      <c r="D866" s="211"/>
      <c r="E866" s="27"/>
      <c r="F866" s="28"/>
      <c r="G866" s="28"/>
      <c r="H866" s="28"/>
      <c r="I866" s="28"/>
      <c r="J866" s="28"/>
      <c r="K866" s="29"/>
      <c r="L866" s="28"/>
      <c r="M866" s="28"/>
      <c r="N866" s="28"/>
      <c r="O866" s="28"/>
    </row>
    <row r="867" spans="2:15">
      <c r="B867" s="26"/>
      <c r="C867" s="27"/>
      <c r="D867" s="211"/>
      <c r="E867" s="27"/>
      <c r="F867" s="28"/>
      <c r="G867" s="28"/>
      <c r="H867" s="28"/>
      <c r="I867" s="28"/>
      <c r="J867" s="28"/>
      <c r="K867" s="29"/>
      <c r="L867" s="28"/>
      <c r="M867" s="28"/>
      <c r="N867" s="28"/>
      <c r="O867" s="28"/>
    </row>
    <row r="868" spans="2:15">
      <c r="B868" s="26"/>
      <c r="C868" s="27"/>
      <c r="D868" s="211"/>
      <c r="E868" s="27"/>
      <c r="F868" s="28"/>
      <c r="G868" s="28"/>
      <c r="H868" s="28"/>
      <c r="I868" s="28"/>
      <c r="J868" s="28"/>
      <c r="K868" s="29"/>
      <c r="L868" s="28"/>
      <c r="M868" s="28"/>
      <c r="N868" s="28"/>
      <c r="O868" s="28"/>
    </row>
    <row r="869" spans="2:15">
      <c r="B869" s="26"/>
      <c r="C869" s="27"/>
      <c r="D869" s="211"/>
      <c r="E869" s="27"/>
      <c r="F869" s="28"/>
      <c r="G869" s="28"/>
      <c r="H869" s="28"/>
      <c r="I869" s="28"/>
      <c r="J869" s="28"/>
      <c r="K869" s="29"/>
      <c r="L869" s="28"/>
      <c r="M869" s="28"/>
      <c r="N869" s="28"/>
      <c r="O869" s="28"/>
    </row>
    <row r="870" spans="2:15">
      <c r="B870" s="26"/>
      <c r="C870" s="27"/>
      <c r="D870" s="211"/>
      <c r="E870" s="27"/>
      <c r="F870" s="28"/>
      <c r="G870" s="28"/>
      <c r="H870" s="28"/>
      <c r="I870" s="28"/>
      <c r="J870" s="28"/>
      <c r="K870" s="29"/>
      <c r="L870" s="28"/>
      <c r="M870" s="28"/>
      <c r="N870" s="28"/>
      <c r="O870" s="28"/>
    </row>
    <row r="871" spans="2:15">
      <c r="B871" s="26"/>
      <c r="C871" s="27"/>
      <c r="D871" s="211"/>
      <c r="E871" s="27"/>
      <c r="F871" s="28"/>
      <c r="G871" s="28"/>
      <c r="H871" s="28"/>
      <c r="I871" s="28"/>
      <c r="J871" s="28"/>
      <c r="K871" s="29"/>
      <c r="L871" s="28"/>
      <c r="M871" s="28"/>
      <c r="N871" s="28"/>
      <c r="O871" s="28"/>
    </row>
    <row r="872" spans="2:15">
      <c r="B872" s="26"/>
      <c r="C872" s="27"/>
      <c r="D872" s="211"/>
      <c r="E872" s="27"/>
      <c r="F872" s="28"/>
      <c r="G872" s="28"/>
      <c r="H872" s="28"/>
      <c r="I872" s="28"/>
      <c r="J872" s="28"/>
      <c r="K872" s="29"/>
      <c r="L872" s="28"/>
      <c r="M872" s="28"/>
      <c r="N872" s="28"/>
      <c r="O872" s="28"/>
    </row>
    <row r="873" spans="2:15">
      <c r="B873" s="26"/>
      <c r="C873" s="27"/>
      <c r="D873" s="211"/>
      <c r="E873" s="27"/>
      <c r="F873" s="28"/>
      <c r="G873" s="28"/>
      <c r="H873" s="28"/>
      <c r="I873" s="28"/>
      <c r="J873" s="28"/>
      <c r="K873" s="29"/>
      <c r="L873" s="28"/>
      <c r="M873" s="28"/>
      <c r="N873" s="28"/>
      <c r="O873" s="28"/>
    </row>
    <row r="874" spans="2:15">
      <c r="B874" s="26"/>
      <c r="C874" s="27"/>
      <c r="D874" s="211"/>
      <c r="E874" s="27"/>
      <c r="F874" s="28"/>
      <c r="G874" s="28"/>
      <c r="H874" s="28"/>
      <c r="I874" s="28"/>
      <c r="J874" s="28"/>
      <c r="K874" s="29"/>
      <c r="L874" s="28"/>
      <c r="M874" s="28"/>
      <c r="N874" s="28"/>
      <c r="O874" s="28"/>
    </row>
    <row r="875" spans="2:15">
      <c r="B875" s="26"/>
      <c r="C875" s="27"/>
      <c r="D875" s="211"/>
      <c r="E875" s="27"/>
      <c r="F875" s="28"/>
      <c r="G875" s="28"/>
      <c r="H875" s="28"/>
      <c r="I875" s="28"/>
      <c r="J875" s="28"/>
      <c r="K875" s="29"/>
      <c r="L875" s="28"/>
      <c r="M875" s="28"/>
      <c r="N875" s="28"/>
      <c r="O875" s="28"/>
    </row>
    <row r="876" spans="2:15">
      <c r="B876" s="26"/>
      <c r="C876" s="27"/>
      <c r="D876" s="211"/>
      <c r="E876" s="27"/>
      <c r="F876" s="28"/>
      <c r="G876" s="28"/>
      <c r="H876" s="28"/>
      <c r="I876" s="28"/>
      <c r="J876" s="28"/>
      <c r="K876" s="29"/>
      <c r="L876" s="28"/>
      <c r="M876" s="28"/>
      <c r="N876" s="28"/>
      <c r="O876" s="28"/>
    </row>
    <row r="877" spans="2:15">
      <c r="B877" s="26"/>
      <c r="C877" s="27"/>
      <c r="D877" s="211"/>
      <c r="E877" s="27"/>
      <c r="F877" s="28"/>
      <c r="G877" s="28"/>
      <c r="H877" s="28"/>
      <c r="I877" s="28"/>
      <c r="J877" s="28"/>
      <c r="K877" s="29"/>
      <c r="L877" s="28"/>
      <c r="M877" s="28"/>
      <c r="N877" s="28"/>
      <c r="O877" s="28"/>
    </row>
    <row r="878" spans="2:15">
      <c r="B878" s="26"/>
      <c r="C878" s="27"/>
      <c r="D878" s="211"/>
      <c r="E878" s="27"/>
      <c r="F878" s="28"/>
      <c r="G878" s="28"/>
      <c r="H878" s="28"/>
      <c r="I878" s="28"/>
      <c r="J878" s="28"/>
      <c r="K878" s="29"/>
      <c r="L878" s="28"/>
      <c r="M878" s="28"/>
      <c r="N878" s="28"/>
      <c r="O878" s="28"/>
    </row>
    <row r="879" spans="2:15">
      <c r="B879" s="26"/>
      <c r="C879" s="27"/>
      <c r="D879" s="211"/>
      <c r="E879" s="27"/>
      <c r="F879" s="28"/>
      <c r="G879" s="28"/>
      <c r="H879" s="28"/>
      <c r="I879" s="28"/>
      <c r="J879" s="28"/>
      <c r="K879" s="29"/>
      <c r="L879" s="28"/>
      <c r="M879" s="28"/>
      <c r="N879" s="28"/>
      <c r="O879" s="28"/>
    </row>
    <row r="880" spans="2:15">
      <c r="B880" s="26"/>
      <c r="C880" s="27"/>
      <c r="D880" s="211"/>
      <c r="E880" s="27"/>
      <c r="F880" s="28"/>
      <c r="G880" s="28"/>
      <c r="H880" s="28"/>
      <c r="I880" s="28"/>
      <c r="J880" s="28"/>
      <c r="K880" s="29"/>
      <c r="L880" s="28"/>
      <c r="M880" s="28"/>
      <c r="N880" s="28"/>
      <c r="O880" s="28"/>
    </row>
    <row r="881" spans="2:15">
      <c r="B881" s="26"/>
      <c r="C881" s="27"/>
      <c r="D881" s="211"/>
      <c r="E881" s="27"/>
      <c r="F881" s="28"/>
      <c r="G881" s="28"/>
      <c r="H881" s="28"/>
      <c r="I881" s="28"/>
      <c r="J881" s="28"/>
      <c r="K881" s="29"/>
      <c r="L881" s="28"/>
      <c r="M881" s="28"/>
      <c r="N881" s="28"/>
      <c r="O881" s="28"/>
    </row>
    <row r="882" spans="2:15">
      <c r="B882" s="26"/>
      <c r="C882" s="27"/>
      <c r="D882" s="211"/>
      <c r="E882" s="27"/>
      <c r="F882" s="28"/>
      <c r="G882" s="28"/>
      <c r="H882" s="28"/>
      <c r="I882" s="28"/>
      <c r="J882" s="28"/>
      <c r="K882" s="29"/>
      <c r="L882" s="28"/>
      <c r="M882" s="28"/>
      <c r="N882" s="28"/>
      <c r="O882" s="28"/>
    </row>
    <row r="883" spans="2:15">
      <c r="B883" s="26"/>
      <c r="C883" s="27"/>
      <c r="D883" s="211"/>
      <c r="E883" s="27"/>
      <c r="F883" s="28"/>
      <c r="G883" s="28"/>
      <c r="H883" s="28"/>
      <c r="I883" s="28"/>
      <c r="J883" s="28"/>
      <c r="K883" s="29"/>
      <c r="L883" s="28"/>
      <c r="M883" s="28"/>
      <c r="N883" s="28"/>
      <c r="O883" s="28"/>
    </row>
    <row r="884" spans="2:15">
      <c r="B884" s="26"/>
      <c r="C884" s="27"/>
      <c r="D884" s="211"/>
      <c r="E884" s="27"/>
      <c r="F884" s="28"/>
      <c r="G884" s="28"/>
      <c r="H884" s="28"/>
      <c r="I884" s="28"/>
      <c r="J884" s="28"/>
      <c r="K884" s="29"/>
      <c r="L884" s="28"/>
      <c r="M884" s="28"/>
      <c r="N884" s="28"/>
      <c r="O884" s="28"/>
    </row>
    <row r="885" spans="2:15">
      <c r="B885" s="26"/>
      <c r="C885" s="27"/>
      <c r="D885" s="211"/>
      <c r="E885" s="27"/>
      <c r="F885" s="28"/>
      <c r="G885" s="28"/>
      <c r="H885" s="28"/>
      <c r="I885" s="28"/>
      <c r="J885" s="28"/>
      <c r="K885" s="29"/>
      <c r="L885" s="28"/>
      <c r="M885" s="28"/>
      <c r="N885" s="28"/>
      <c r="O885" s="28"/>
    </row>
    <row r="886" spans="2:15">
      <c r="B886" s="26"/>
      <c r="C886" s="27"/>
      <c r="D886" s="211"/>
      <c r="E886" s="27"/>
      <c r="F886" s="28"/>
      <c r="G886" s="28"/>
      <c r="H886" s="28"/>
      <c r="I886" s="28"/>
      <c r="J886" s="28"/>
      <c r="K886" s="29"/>
      <c r="L886" s="28"/>
      <c r="M886" s="28"/>
      <c r="N886" s="28"/>
      <c r="O886" s="28"/>
    </row>
    <row r="887" spans="2:15">
      <c r="B887" s="26"/>
      <c r="C887" s="27"/>
      <c r="D887" s="211"/>
      <c r="E887" s="27"/>
      <c r="F887" s="28"/>
      <c r="G887" s="28"/>
      <c r="H887" s="28"/>
      <c r="I887" s="28"/>
      <c r="J887" s="28"/>
      <c r="K887" s="29"/>
      <c r="L887" s="28"/>
      <c r="M887" s="28"/>
      <c r="N887" s="28"/>
      <c r="O887" s="28"/>
    </row>
    <row r="888" spans="2:15">
      <c r="B888" s="26"/>
      <c r="C888" s="27"/>
      <c r="D888" s="211"/>
      <c r="E888" s="27"/>
      <c r="F888" s="28"/>
      <c r="G888" s="28"/>
      <c r="H888" s="28"/>
      <c r="I888" s="28"/>
      <c r="J888" s="28"/>
      <c r="K888" s="29"/>
      <c r="L888" s="28"/>
      <c r="M888" s="28"/>
      <c r="N888" s="28"/>
      <c r="O888" s="28"/>
    </row>
    <row r="889" spans="2:15">
      <c r="B889" s="26"/>
      <c r="C889" s="27"/>
      <c r="D889" s="211"/>
      <c r="E889" s="27"/>
      <c r="F889" s="28"/>
      <c r="G889" s="28"/>
      <c r="H889" s="28"/>
      <c r="I889" s="28"/>
      <c r="J889" s="28"/>
      <c r="K889" s="29"/>
      <c r="L889" s="28"/>
      <c r="M889" s="28"/>
      <c r="N889" s="28"/>
      <c r="O889" s="28"/>
    </row>
    <row r="890" spans="2:15">
      <c r="B890" s="26"/>
      <c r="C890" s="27"/>
      <c r="D890" s="211"/>
      <c r="E890" s="27"/>
      <c r="F890" s="28"/>
      <c r="G890" s="28"/>
      <c r="H890" s="28"/>
      <c r="I890" s="28"/>
      <c r="J890" s="28"/>
      <c r="K890" s="29"/>
      <c r="L890" s="28"/>
      <c r="M890" s="28"/>
      <c r="N890" s="28"/>
      <c r="O890" s="28"/>
    </row>
    <row r="891" spans="2:15">
      <c r="B891" s="26"/>
      <c r="C891" s="27"/>
      <c r="D891" s="211"/>
      <c r="E891" s="27"/>
      <c r="F891" s="28"/>
      <c r="G891" s="28"/>
      <c r="H891" s="28"/>
      <c r="I891" s="28"/>
      <c r="J891" s="28"/>
      <c r="K891" s="29"/>
      <c r="L891" s="28"/>
      <c r="M891" s="28"/>
      <c r="N891" s="28"/>
      <c r="O891" s="28"/>
    </row>
    <row r="892" spans="2:15">
      <c r="B892" s="26"/>
      <c r="C892" s="27"/>
      <c r="D892" s="211"/>
      <c r="E892" s="27"/>
      <c r="F892" s="28"/>
      <c r="G892" s="28"/>
      <c r="H892" s="28"/>
      <c r="I892" s="28"/>
      <c r="J892" s="28"/>
      <c r="K892" s="29"/>
      <c r="L892" s="28"/>
      <c r="M892" s="28"/>
      <c r="N892" s="28"/>
      <c r="O892" s="28"/>
    </row>
    <row r="893" spans="2:15">
      <c r="B893" s="26"/>
      <c r="C893" s="27"/>
      <c r="D893" s="211"/>
      <c r="E893" s="27"/>
      <c r="F893" s="28"/>
      <c r="G893" s="28"/>
      <c r="H893" s="28"/>
      <c r="I893" s="28"/>
      <c r="J893" s="28"/>
      <c r="K893" s="29"/>
      <c r="L893" s="28"/>
      <c r="M893" s="28"/>
      <c r="N893" s="28"/>
      <c r="O893" s="28"/>
    </row>
    <row r="894" spans="2:15">
      <c r="B894" s="26"/>
      <c r="C894" s="27"/>
      <c r="D894" s="211"/>
      <c r="E894" s="27"/>
      <c r="F894" s="28"/>
      <c r="G894" s="28"/>
      <c r="H894" s="28"/>
      <c r="I894" s="28"/>
      <c r="J894" s="28"/>
      <c r="K894" s="29"/>
      <c r="L894" s="28"/>
      <c r="M894" s="28"/>
      <c r="N894" s="28"/>
      <c r="O894" s="28"/>
    </row>
    <row r="895" spans="2:15">
      <c r="B895" s="26"/>
      <c r="C895" s="27"/>
      <c r="D895" s="211"/>
      <c r="E895" s="27"/>
      <c r="F895" s="28"/>
      <c r="G895" s="28"/>
      <c r="H895" s="28"/>
      <c r="I895" s="28"/>
      <c r="J895" s="28"/>
      <c r="K895" s="29"/>
      <c r="L895" s="28"/>
      <c r="M895" s="28"/>
      <c r="N895" s="28"/>
      <c r="O895" s="28"/>
    </row>
    <row r="896" spans="2:15">
      <c r="B896" s="26"/>
      <c r="C896" s="27"/>
      <c r="D896" s="211"/>
      <c r="E896" s="27"/>
      <c r="F896" s="28"/>
      <c r="G896" s="28"/>
      <c r="H896" s="28"/>
      <c r="I896" s="28"/>
      <c r="J896" s="28"/>
      <c r="K896" s="29"/>
      <c r="L896" s="28"/>
      <c r="M896" s="28"/>
      <c r="N896" s="28"/>
      <c r="O896" s="28"/>
    </row>
    <row r="897" spans="2:15">
      <c r="B897" s="26"/>
      <c r="C897" s="27"/>
      <c r="D897" s="211"/>
      <c r="E897" s="27"/>
      <c r="F897" s="28"/>
      <c r="G897" s="28"/>
      <c r="H897" s="28"/>
      <c r="I897" s="28"/>
      <c r="J897" s="28"/>
      <c r="K897" s="29"/>
      <c r="L897" s="28"/>
      <c r="M897" s="28"/>
      <c r="N897" s="28"/>
      <c r="O897" s="28"/>
    </row>
    <row r="898" spans="2:15">
      <c r="B898" s="26"/>
      <c r="C898" s="27"/>
      <c r="D898" s="211"/>
      <c r="E898" s="27"/>
      <c r="F898" s="28"/>
      <c r="G898" s="28"/>
      <c r="H898" s="28"/>
      <c r="I898" s="28"/>
      <c r="J898" s="28"/>
      <c r="K898" s="29"/>
      <c r="L898" s="28"/>
      <c r="M898" s="28"/>
      <c r="N898" s="28"/>
      <c r="O898" s="28"/>
    </row>
    <row r="899" spans="2:15">
      <c r="B899" s="26"/>
      <c r="C899" s="27"/>
      <c r="D899" s="211"/>
      <c r="E899" s="27"/>
      <c r="F899" s="28"/>
      <c r="G899" s="28"/>
      <c r="H899" s="28"/>
      <c r="I899" s="28"/>
      <c r="J899" s="28"/>
      <c r="K899" s="29"/>
      <c r="L899" s="28"/>
      <c r="M899" s="28"/>
      <c r="N899" s="28"/>
      <c r="O899" s="28"/>
    </row>
    <row r="900" spans="2:15">
      <c r="B900" s="26"/>
      <c r="C900" s="27"/>
      <c r="D900" s="211"/>
      <c r="E900" s="27"/>
      <c r="F900" s="28"/>
      <c r="G900" s="28"/>
      <c r="H900" s="28"/>
      <c r="I900" s="28"/>
      <c r="J900" s="28"/>
      <c r="K900" s="29"/>
      <c r="L900" s="28"/>
      <c r="M900" s="28"/>
      <c r="N900" s="28"/>
      <c r="O900" s="28"/>
    </row>
    <row r="901" spans="2:15">
      <c r="B901" s="26"/>
      <c r="C901" s="27"/>
      <c r="D901" s="211"/>
      <c r="E901" s="27"/>
      <c r="F901" s="28"/>
      <c r="G901" s="28"/>
      <c r="H901" s="28"/>
      <c r="I901" s="28"/>
      <c r="J901" s="28"/>
      <c r="K901" s="29"/>
      <c r="L901" s="28"/>
      <c r="M901" s="28"/>
      <c r="N901" s="28"/>
      <c r="O901" s="28"/>
    </row>
    <row r="902" spans="2:15">
      <c r="B902" s="26"/>
      <c r="C902" s="27"/>
      <c r="D902" s="211"/>
      <c r="E902" s="27"/>
      <c r="F902" s="28"/>
      <c r="G902" s="28"/>
      <c r="H902" s="28"/>
      <c r="I902" s="28"/>
      <c r="J902" s="28"/>
      <c r="K902" s="29"/>
      <c r="L902" s="28"/>
      <c r="M902" s="28"/>
      <c r="N902" s="28"/>
      <c r="O902" s="28"/>
    </row>
    <row r="903" spans="2:15">
      <c r="B903" s="26"/>
      <c r="C903" s="27"/>
      <c r="D903" s="211"/>
      <c r="E903" s="27"/>
      <c r="F903" s="28"/>
      <c r="G903" s="28"/>
      <c r="H903" s="28"/>
      <c r="I903" s="28"/>
      <c r="J903" s="28"/>
      <c r="K903" s="29"/>
      <c r="L903" s="28"/>
      <c r="M903" s="28"/>
      <c r="N903" s="28"/>
      <c r="O903" s="28"/>
    </row>
    <row r="904" spans="2:15">
      <c r="B904" s="26"/>
      <c r="C904" s="27"/>
      <c r="D904" s="211"/>
      <c r="E904" s="27"/>
      <c r="F904" s="28"/>
      <c r="G904" s="28"/>
      <c r="H904" s="28"/>
      <c r="I904" s="28"/>
      <c r="J904" s="28"/>
      <c r="K904" s="29"/>
      <c r="L904" s="28"/>
      <c r="M904" s="28"/>
      <c r="N904" s="28"/>
      <c r="O904" s="28"/>
    </row>
    <row r="905" spans="2:15">
      <c r="B905" s="26"/>
      <c r="C905" s="27"/>
      <c r="D905" s="211"/>
      <c r="E905" s="27"/>
      <c r="F905" s="28"/>
      <c r="G905" s="28"/>
      <c r="H905" s="28"/>
      <c r="I905" s="28"/>
      <c r="J905" s="28"/>
      <c r="K905" s="29"/>
      <c r="L905" s="28"/>
      <c r="M905" s="28"/>
      <c r="N905" s="28"/>
      <c r="O905" s="28"/>
    </row>
    <row r="906" spans="2:15">
      <c r="B906" s="26"/>
      <c r="C906" s="27"/>
      <c r="D906" s="211"/>
      <c r="E906" s="27"/>
      <c r="F906" s="28"/>
      <c r="G906" s="28"/>
      <c r="H906" s="28"/>
      <c r="I906" s="28"/>
      <c r="J906" s="28"/>
      <c r="K906" s="29"/>
      <c r="L906" s="28"/>
      <c r="M906" s="28"/>
      <c r="N906" s="28"/>
      <c r="O906" s="28"/>
    </row>
    <row r="907" spans="2:15">
      <c r="B907" s="26"/>
      <c r="C907" s="27"/>
      <c r="D907" s="211"/>
      <c r="E907" s="27"/>
      <c r="F907" s="28"/>
      <c r="G907" s="28"/>
      <c r="H907" s="28"/>
      <c r="I907" s="28"/>
      <c r="J907" s="28"/>
      <c r="K907" s="29"/>
      <c r="L907" s="28"/>
      <c r="M907" s="28"/>
      <c r="N907" s="28"/>
      <c r="O907" s="28"/>
    </row>
    <row r="908" spans="2:15">
      <c r="B908" s="26"/>
      <c r="C908" s="27"/>
      <c r="D908" s="211"/>
      <c r="E908" s="27"/>
      <c r="F908" s="28"/>
      <c r="G908" s="28"/>
      <c r="H908" s="28"/>
      <c r="I908" s="28"/>
      <c r="J908" s="28"/>
      <c r="K908" s="29"/>
      <c r="L908" s="28"/>
      <c r="M908" s="28"/>
      <c r="N908" s="28"/>
      <c r="O908" s="28"/>
    </row>
    <row r="909" spans="2:15">
      <c r="B909" s="26"/>
      <c r="C909" s="27"/>
      <c r="D909" s="211"/>
      <c r="E909" s="27"/>
      <c r="F909" s="28"/>
      <c r="G909" s="28"/>
      <c r="H909" s="28"/>
      <c r="I909" s="28"/>
      <c r="J909" s="28"/>
      <c r="K909" s="29"/>
      <c r="L909" s="28"/>
      <c r="M909" s="28"/>
      <c r="N909" s="28"/>
      <c r="O909" s="28"/>
    </row>
    <row r="910" spans="2:15">
      <c r="B910" s="26"/>
      <c r="C910" s="27"/>
      <c r="D910" s="211"/>
      <c r="E910" s="27"/>
      <c r="F910" s="28"/>
      <c r="G910" s="28"/>
      <c r="H910" s="28"/>
      <c r="I910" s="28"/>
      <c r="J910" s="28"/>
      <c r="K910" s="29"/>
      <c r="L910" s="28"/>
      <c r="M910" s="28"/>
      <c r="N910" s="28"/>
      <c r="O910" s="28"/>
    </row>
    <row r="911" spans="2:15">
      <c r="B911" s="26"/>
      <c r="C911" s="27"/>
      <c r="D911" s="211"/>
      <c r="E911" s="27"/>
      <c r="F911" s="28"/>
      <c r="G911" s="28"/>
      <c r="H911" s="28"/>
      <c r="I911" s="28"/>
      <c r="J911" s="28"/>
      <c r="K911" s="29"/>
      <c r="L911" s="28"/>
      <c r="M911" s="28"/>
      <c r="N911" s="28"/>
      <c r="O911" s="28"/>
    </row>
    <row r="912" spans="2:15">
      <c r="B912" s="26"/>
      <c r="C912" s="27"/>
      <c r="D912" s="211"/>
      <c r="E912" s="27"/>
      <c r="F912" s="28"/>
      <c r="G912" s="28"/>
      <c r="H912" s="28"/>
      <c r="I912" s="28"/>
      <c r="J912" s="28"/>
      <c r="K912" s="29"/>
      <c r="L912" s="28"/>
      <c r="M912" s="28"/>
      <c r="N912" s="28"/>
      <c r="O912" s="28"/>
    </row>
    <row r="913" spans="2:15">
      <c r="B913" s="26"/>
      <c r="C913" s="27"/>
      <c r="D913" s="211"/>
      <c r="E913" s="27"/>
      <c r="F913" s="28"/>
      <c r="G913" s="28"/>
      <c r="H913" s="28"/>
      <c r="I913" s="28"/>
      <c r="J913" s="28"/>
      <c r="K913" s="29"/>
      <c r="L913" s="28"/>
      <c r="M913" s="28"/>
      <c r="N913" s="28"/>
      <c r="O913" s="28"/>
    </row>
    <row r="914" spans="2:15">
      <c r="B914" s="26"/>
      <c r="C914" s="27"/>
      <c r="D914" s="211"/>
      <c r="E914" s="27"/>
      <c r="F914" s="28"/>
      <c r="G914" s="28"/>
      <c r="H914" s="28"/>
      <c r="I914" s="28"/>
      <c r="J914" s="28"/>
      <c r="K914" s="29"/>
      <c r="L914" s="28"/>
      <c r="M914" s="28"/>
      <c r="N914" s="28"/>
      <c r="O914" s="28"/>
    </row>
    <row r="915" spans="2:15">
      <c r="B915" s="26"/>
      <c r="C915" s="27"/>
      <c r="D915" s="211"/>
      <c r="E915" s="27"/>
      <c r="F915" s="28"/>
      <c r="G915" s="28"/>
      <c r="H915" s="28"/>
      <c r="I915" s="28"/>
      <c r="J915" s="28"/>
      <c r="K915" s="29"/>
      <c r="L915" s="28"/>
      <c r="M915" s="28"/>
      <c r="N915" s="28"/>
      <c r="O915" s="28"/>
    </row>
    <row r="916" spans="2:15">
      <c r="B916" s="26"/>
      <c r="C916" s="27"/>
      <c r="D916" s="211"/>
      <c r="E916" s="27"/>
      <c r="F916" s="28"/>
      <c r="G916" s="28"/>
      <c r="H916" s="28"/>
      <c r="I916" s="28"/>
      <c r="J916" s="28"/>
      <c r="K916" s="29"/>
      <c r="L916" s="28"/>
      <c r="M916" s="28"/>
      <c r="N916" s="28"/>
      <c r="O916" s="28"/>
    </row>
    <row r="917" spans="2:15">
      <c r="B917" s="26"/>
      <c r="C917" s="27"/>
      <c r="D917" s="211"/>
      <c r="E917" s="27"/>
      <c r="F917" s="28"/>
      <c r="G917" s="28"/>
      <c r="H917" s="28"/>
      <c r="I917" s="28"/>
      <c r="J917" s="28"/>
      <c r="K917" s="29"/>
      <c r="L917" s="28"/>
      <c r="M917" s="28"/>
      <c r="N917" s="28"/>
      <c r="O917" s="28"/>
    </row>
    <row r="918" spans="2:15">
      <c r="B918" s="26"/>
      <c r="C918" s="27"/>
      <c r="D918" s="211"/>
      <c r="E918" s="27"/>
      <c r="F918" s="28"/>
      <c r="G918" s="28"/>
      <c r="H918" s="28"/>
      <c r="I918" s="28"/>
      <c r="J918" s="28"/>
      <c r="K918" s="29"/>
      <c r="L918" s="28"/>
      <c r="M918" s="28"/>
      <c r="N918" s="28"/>
      <c r="O918" s="28"/>
    </row>
    <row r="919" spans="2:15">
      <c r="B919" s="26"/>
      <c r="C919" s="27"/>
      <c r="D919" s="211"/>
      <c r="E919" s="27"/>
      <c r="F919" s="28"/>
      <c r="G919" s="28"/>
      <c r="H919" s="28"/>
      <c r="I919" s="28"/>
      <c r="J919" s="28"/>
      <c r="K919" s="29"/>
      <c r="L919" s="28"/>
      <c r="M919" s="28"/>
      <c r="N919" s="28"/>
      <c r="O919" s="28"/>
    </row>
    <row r="920" spans="2:15">
      <c r="B920" s="26"/>
      <c r="C920" s="27"/>
      <c r="D920" s="211"/>
      <c r="E920" s="27"/>
      <c r="F920" s="28"/>
      <c r="G920" s="28"/>
      <c r="H920" s="28"/>
      <c r="I920" s="28"/>
      <c r="J920" s="28"/>
      <c r="K920" s="29"/>
      <c r="L920" s="28"/>
      <c r="M920" s="28"/>
      <c r="N920" s="28"/>
      <c r="O920" s="28"/>
    </row>
    <row r="921" spans="2:15">
      <c r="B921" s="26"/>
      <c r="C921" s="27"/>
      <c r="D921" s="211"/>
      <c r="E921" s="27"/>
      <c r="F921" s="28"/>
      <c r="G921" s="28"/>
      <c r="H921" s="28"/>
      <c r="I921" s="28"/>
      <c r="J921" s="28"/>
      <c r="K921" s="29"/>
      <c r="L921" s="28"/>
      <c r="M921" s="28"/>
      <c r="N921" s="28"/>
      <c r="O921" s="28"/>
    </row>
    <row r="922" spans="2:15">
      <c r="B922" s="26"/>
      <c r="C922" s="27"/>
      <c r="D922" s="211"/>
      <c r="E922" s="27"/>
      <c r="F922" s="28"/>
      <c r="G922" s="28"/>
      <c r="H922" s="28"/>
      <c r="I922" s="28"/>
      <c r="J922" s="28"/>
      <c r="K922" s="29"/>
      <c r="L922" s="28"/>
      <c r="M922" s="28"/>
      <c r="N922" s="28"/>
      <c r="O922" s="28"/>
    </row>
    <row r="923" spans="2:15">
      <c r="B923" s="26"/>
      <c r="C923" s="27"/>
      <c r="D923" s="211"/>
      <c r="E923" s="27"/>
      <c r="F923" s="28"/>
      <c r="G923" s="28"/>
      <c r="H923" s="28"/>
      <c r="I923" s="28"/>
      <c r="J923" s="28"/>
      <c r="K923" s="29"/>
      <c r="L923" s="28"/>
      <c r="M923" s="28"/>
      <c r="N923" s="28"/>
      <c r="O923" s="28"/>
    </row>
    <row r="924" spans="2:15">
      <c r="B924" s="26"/>
      <c r="C924" s="27"/>
      <c r="D924" s="211"/>
      <c r="E924" s="27"/>
      <c r="F924" s="28"/>
      <c r="G924" s="28"/>
      <c r="H924" s="28"/>
      <c r="I924" s="28"/>
      <c r="J924" s="28"/>
      <c r="K924" s="29"/>
      <c r="L924" s="28"/>
      <c r="M924" s="28"/>
      <c r="N924" s="28"/>
      <c r="O924" s="28"/>
    </row>
    <row r="925" spans="2:15">
      <c r="B925" s="26"/>
      <c r="C925" s="27"/>
      <c r="D925" s="211"/>
      <c r="E925" s="27"/>
      <c r="F925" s="28"/>
      <c r="G925" s="28"/>
      <c r="H925" s="28"/>
      <c r="I925" s="28"/>
      <c r="J925" s="28"/>
      <c r="K925" s="29"/>
      <c r="L925" s="28"/>
      <c r="M925" s="28"/>
      <c r="N925" s="28"/>
      <c r="O925" s="28"/>
    </row>
    <row r="926" spans="2:15">
      <c r="B926" s="26"/>
      <c r="C926" s="27"/>
      <c r="D926" s="211"/>
      <c r="E926" s="27"/>
      <c r="F926" s="28"/>
      <c r="G926" s="28"/>
      <c r="H926" s="28"/>
      <c r="I926" s="28"/>
      <c r="J926" s="28"/>
      <c r="K926" s="29"/>
      <c r="L926" s="28"/>
      <c r="M926" s="28"/>
      <c r="N926" s="28"/>
      <c r="O926" s="28"/>
    </row>
    <row r="927" spans="2:15">
      <c r="B927" s="26"/>
      <c r="C927" s="27"/>
      <c r="D927" s="211"/>
      <c r="E927" s="27"/>
      <c r="F927" s="28"/>
      <c r="G927" s="28"/>
      <c r="H927" s="28"/>
      <c r="I927" s="28"/>
      <c r="J927" s="28"/>
      <c r="K927" s="29"/>
      <c r="L927" s="28"/>
      <c r="M927" s="28"/>
      <c r="N927" s="28"/>
      <c r="O927" s="28"/>
    </row>
    <row r="928" spans="2:15">
      <c r="B928" s="26"/>
      <c r="C928" s="27"/>
      <c r="D928" s="211"/>
      <c r="E928" s="27"/>
      <c r="F928" s="28"/>
      <c r="G928" s="28"/>
      <c r="H928" s="28"/>
      <c r="I928" s="28"/>
      <c r="J928" s="28"/>
      <c r="K928" s="29"/>
      <c r="L928" s="28"/>
      <c r="M928" s="28"/>
      <c r="N928" s="28"/>
      <c r="O928" s="28"/>
    </row>
    <row r="929" spans="2:15">
      <c r="B929" s="26"/>
      <c r="C929" s="27"/>
      <c r="D929" s="211"/>
      <c r="E929" s="27"/>
      <c r="F929" s="28"/>
      <c r="G929" s="28"/>
      <c r="H929" s="28"/>
      <c r="I929" s="28"/>
      <c r="J929" s="28"/>
      <c r="K929" s="29"/>
      <c r="L929" s="28"/>
      <c r="M929" s="28"/>
      <c r="N929" s="28"/>
      <c r="O929" s="28"/>
    </row>
    <row r="930" spans="2:15">
      <c r="B930" s="26"/>
      <c r="C930" s="27"/>
      <c r="D930" s="211"/>
      <c r="E930" s="27"/>
      <c r="F930" s="28"/>
      <c r="G930" s="28"/>
      <c r="H930" s="28"/>
      <c r="I930" s="28"/>
      <c r="J930" s="28"/>
      <c r="K930" s="29"/>
      <c r="L930" s="28"/>
      <c r="M930" s="28"/>
      <c r="N930" s="28"/>
      <c r="O930" s="28"/>
    </row>
    <row r="931" spans="2:15">
      <c r="B931" s="26"/>
      <c r="C931" s="27"/>
      <c r="D931" s="211"/>
      <c r="E931" s="27"/>
      <c r="F931" s="28"/>
      <c r="G931" s="28"/>
      <c r="H931" s="28"/>
      <c r="I931" s="28"/>
      <c r="J931" s="28"/>
      <c r="K931" s="29"/>
      <c r="L931" s="28"/>
      <c r="M931" s="28"/>
      <c r="N931" s="28"/>
      <c r="O931" s="28"/>
    </row>
    <row r="932" spans="2:15">
      <c r="B932" s="26"/>
      <c r="C932" s="27"/>
      <c r="D932" s="211"/>
      <c r="E932" s="27"/>
      <c r="F932" s="28"/>
      <c r="G932" s="28"/>
      <c r="H932" s="28"/>
      <c r="I932" s="28"/>
      <c r="J932" s="28"/>
      <c r="K932" s="29"/>
      <c r="L932" s="28"/>
      <c r="M932" s="28"/>
      <c r="N932" s="28"/>
      <c r="O932" s="28"/>
    </row>
    <row r="933" spans="2:15">
      <c r="B933" s="26"/>
      <c r="C933" s="27"/>
      <c r="D933" s="211"/>
      <c r="E933" s="27"/>
      <c r="F933" s="28"/>
      <c r="G933" s="28"/>
      <c r="H933" s="28"/>
      <c r="I933" s="28"/>
      <c r="J933" s="28"/>
      <c r="K933" s="29"/>
      <c r="L933" s="28"/>
      <c r="M933" s="28"/>
      <c r="N933" s="28"/>
      <c r="O933" s="28"/>
    </row>
    <row r="934" spans="2:15">
      <c r="B934" s="26"/>
      <c r="C934" s="27"/>
      <c r="D934" s="211"/>
      <c r="E934" s="27"/>
      <c r="F934" s="28"/>
      <c r="G934" s="28"/>
      <c r="H934" s="28"/>
      <c r="I934" s="28"/>
      <c r="J934" s="28"/>
      <c r="K934" s="29"/>
      <c r="L934" s="28"/>
      <c r="M934" s="28"/>
      <c r="N934" s="28"/>
      <c r="O934" s="28"/>
    </row>
    <row r="935" spans="2:15">
      <c r="B935" s="26"/>
      <c r="C935" s="27"/>
      <c r="D935" s="211"/>
      <c r="E935" s="27"/>
      <c r="F935" s="28"/>
      <c r="G935" s="28"/>
      <c r="H935" s="28"/>
      <c r="I935" s="28"/>
      <c r="J935" s="28"/>
      <c r="K935" s="29"/>
      <c r="L935" s="28"/>
      <c r="M935" s="28"/>
      <c r="N935" s="28"/>
      <c r="O935" s="28"/>
    </row>
    <row r="936" spans="2:15">
      <c r="B936" s="26"/>
      <c r="C936" s="27"/>
      <c r="D936" s="211"/>
      <c r="E936" s="27"/>
      <c r="F936" s="28"/>
      <c r="G936" s="28"/>
      <c r="H936" s="28"/>
      <c r="I936" s="28"/>
      <c r="J936" s="28"/>
      <c r="K936" s="29"/>
      <c r="L936" s="28"/>
      <c r="M936" s="28"/>
      <c r="N936" s="28"/>
      <c r="O936" s="28"/>
    </row>
    <row r="937" spans="2:15">
      <c r="B937" s="26"/>
      <c r="C937" s="27"/>
      <c r="D937" s="211"/>
      <c r="E937" s="27"/>
      <c r="F937" s="28"/>
      <c r="G937" s="28"/>
      <c r="H937" s="28"/>
      <c r="I937" s="28"/>
      <c r="J937" s="28"/>
      <c r="K937" s="29"/>
      <c r="L937" s="28"/>
      <c r="M937" s="28"/>
      <c r="N937" s="28"/>
      <c r="O937" s="28"/>
    </row>
    <row r="938" spans="2:15">
      <c r="B938" s="26"/>
      <c r="C938" s="27"/>
      <c r="D938" s="211"/>
      <c r="E938" s="27"/>
      <c r="F938" s="28"/>
      <c r="G938" s="28"/>
      <c r="H938" s="28"/>
      <c r="I938" s="28"/>
      <c r="J938" s="28"/>
      <c r="K938" s="29"/>
      <c r="L938" s="28"/>
      <c r="M938" s="28"/>
      <c r="N938" s="28"/>
      <c r="O938" s="28"/>
    </row>
    <row r="939" spans="2:15">
      <c r="B939" s="26"/>
      <c r="C939" s="27"/>
      <c r="D939" s="211"/>
      <c r="E939" s="27"/>
      <c r="F939" s="28"/>
      <c r="G939" s="28"/>
      <c r="H939" s="28"/>
      <c r="I939" s="28"/>
      <c r="J939" s="28"/>
      <c r="K939" s="29"/>
      <c r="L939" s="28"/>
      <c r="M939" s="28"/>
      <c r="N939" s="28"/>
      <c r="O939" s="28"/>
    </row>
    <row r="940" spans="2:15">
      <c r="B940" s="26"/>
      <c r="C940" s="27"/>
      <c r="D940" s="211"/>
      <c r="E940" s="27"/>
      <c r="F940" s="28"/>
      <c r="G940" s="28"/>
      <c r="H940" s="28"/>
      <c r="I940" s="28"/>
      <c r="J940" s="28"/>
      <c r="K940" s="29"/>
      <c r="L940" s="28"/>
      <c r="M940" s="28"/>
      <c r="N940" s="28"/>
      <c r="O940" s="28"/>
    </row>
    <row r="941" spans="2:15">
      <c r="B941" s="26"/>
      <c r="C941" s="27"/>
      <c r="D941" s="211"/>
      <c r="E941" s="27"/>
      <c r="F941" s="28"/>
      <c r="G941" s="28"/>
      <c r="H941" s="28"/>
      <c r="I941" s="28"/>
      <c r="J941" s="28"/>
      <c r="K941" s="29"/>
      <c r="L941" s="28"/>
      <c r="M941" s="28"/>
      <c r="N941" s="28"/>
      <c r="O941" s="28"/>
    </row>
    <row r="942" spans="2:15">
      <c r="B942" s="26"/>
      <c r="C942" s="27"/>
      <c r="D942" s="211"/>
      <c r="E942" s="27"/>
      <c r="F942" s="28"/>
      <c r="G942" s="28"/>
      <c r="H942" s="28"/>
      <c r="I942" s="28"/>
      <c r="J942" s="28"/>
      <c r="K942" s="29"/>
      <c r="L942" s="28"/>
      <c r="M942" s="28"/>
      <c r="N942" s="28"/>
      <c r="O942" s="28"/>
    </row>
    <row r="943" spans="2:15">
      <c r="B943" s="26"/>
      <c r="C943" s="27"/>
      <c r="D943" s="211"/>
      <c r="E943" s="27"/>
      <c r="F943" s="28"/>
      <c r="G943" s="28"/>
      <c r="H943" s="28"/>
      <c r="I943" s="28"/>
      <c r="J943" s="28"/>
      <c r="K943" s="29"/>
      <c r="L943" s="28"/>
      <c r="M943" s="28"/>
      <c r="N943" s="28"/>
      <c r="O943" s="28"/>
    </row>
    <row r="944" spans="2:15">
      <c r="B944" s="26"/>
      <c r="C944" s="27"/>
      <c r="D944" s="211"/>
      <c r="E944" s="27"/>
      <c r="F944" s="28"/>
      <c r="G944" s="28"/>
      <c r="H944" s="28"/>
      <c r="I944" s="28"/>
      <c r="J944" s="28"/>
      <c r="K944" s="29"/>
      <c r="L944" s="28"/>
      <c r="M944" s="28"/>
      <c r="N944" s="28"/>
      <c r="O944" s="28"/>
    </row>
    <row r="945" spans="2:15">
      <c r="B945" s="26"/>
      <c r="C945" s="27"/>
      <c r="D945" s="211"/>
      <c r="E945" s="27"/>
      <c r="F945" s="28"/>
      <c r="G945" s="28"/>
      <c r="H945" s="28"/>
      <c r="I945" s="28"/>
      <c r="J945" s="28"/>
      <c r="K945" s="29"/>
      <c r="L945" s="28"/>
      <c r="M945" s="28"/>
      <c r="N945" s="28"/>
      <c r="O945" s="28"/>
    </row>
    <row r="946" spans="2:15">
      <c r="B946" s="26"/>
      <c r="C946" s="27"/>
      <c r="D946" s="211"/>
      <c r="E946" s="27"/>
      <c r="F946" s="28"/>
      <c r="G946" s="28"/>
      <c r="H946" s="28"/>
      <c r="I946" s="28"/>
      <c r="J946" s="28"/>
      <c r="K946" s="29"/>
      <c r="L946" s="28"/>
      <c r="M946" s="28"/>
      <c r="N946" s="28"/>
      <c r="O946" s="28"/>
    </row>
    <row r="947" spans="2:15">
      <c r="B947" s="26"/>
      <c r="C947" s="27"/>
      <c r="D947" s="211"/>
      <c r="E947" s="27"/>
      <c r="F947" s="28"/>
      <c r="G947" s="28"/>
      <c r="H947" s="28"/>
      <c r="I947" s="28"/>
      <c r="J947" s="28"/>
      <c r="K947" s="29"/>
      <c r="L947" s="28"/>
      <c r="M947" s="28"/>
      <c r="N947" s="28"/>
      <c r="O947" s="28"/>
    </row>
    <row r="948" spans="2:15">
      <c r="B948" s="26"/>
      <c r="C948" s="27"/>
      <c r="D948" s="211"/>
      <c r="E948" s="27"/>
      <c r="F948" s="28"/>
      <c r="G948" s="28"/>
      <c r="H948" s="28"/>
      <c r="I948" s="28"/>
      <c r="J948" s="28"/>
      <c r="K948" s="29"/>
      <c r="L948" s="28"/>
      <c r="M948" s="28"/>
      <c r="N948" s="28"/>
      <c r="O948" s="28"/>
    </row>
    <row r="949" spans="2:15">
      <c r="B949" s="26"/>
      <c r="C949" s="27"/>
      <c r="D949" s="211"/>
      <c r="E949" s="27"/>
      <c r="F949" s="28"/>
      <c r="G949" s="28"/>
      <c r="H949" s="28"/>
      <c r="I949" s="28"/>
      <c r="J949" s="28"/>
      <c r="K949" s="29"/>
      <c r="L949" s="28"/>
      <c r="M949" s="28"/>
      <c r="N949" s="28"/>
      <c r="O949" s="28"/>
    </row>
    <row r="950" spans="2:15">
      <c r="B950" s="26"/>
      <c r="C950" s="27"/>
      <c r="D950" s="211"/>
      <c r="E950" s="27"/>
      <c r="F950" s="28"/>
      <c r="G950" s="28"/>
      <c r="H950" s="28"/>
      <c r="I950" s="28"/>
      <c r="J950" s="28"/>
      <c r="K950" s="29"/>
      <c r="L950" s="28"/>
      <c r="M950" s="28"/>
      <c r="N950" s="28"/>
      <c r="O950" s="28"/>
    </row>
    <row r="951" spans="2:15">
      <c r="B951" s="26"/>
      <c r="C951" s="27"/>
      <c r="D951" s="211"/>
      <c r="E951" s="27"/>
      <c r="F951" s="28"/>
      <c r="G951" s="28"/>
      <c r="H951" s="28"/>
      <c r="I951" s="28"/>
      <c r="J951" s="28"/>
      <c r="K951" s="29"/>
      <c r="L951" s="28"/>
      <c r="M951" s="28"/>
      <c r="N951" s="28"/>
      <c r="O951" s="28"/>
    </row>
    <row r="952" spans="2:15">
      <c r="B952" s="26"/>
      <c r="C952" s="27"/>
      <c r="D952" s="211"/>
      <c r="E952" s="27"/>
      <c r="F952" s="28"/>
      <c r="G952" s="28"/>
      <c r="H952" s="28"/>
      <c r="I952" s="28"/>
      <c r="J952" s="28"/>
      <c r="K952" s="29"/>
      <c r="L952" s="28"/>
      <c r="M952" s="28"/>
      <c r="N952" s="28"/>
      <c r="O952" s="28"/>
    </row>
    <row r="953" spans="2:15">
      <c r="B953" s="26"/>
      <c r="C953" s="27"/>
      <c r="D953" s="211"/>
      <c r="E953" s="27"/>
      <c r="F953" s="28"/>
      <c r="G953" s="28"/>
      <c r="H953" s="28"/>
      <c r="I953" s="28"/>
      <c r="J953" s="28"/>
      <c r="K953" s="29"/>
      <c r="L953" s="28"/>
      <c r="M953" s="28"/>
      <c r="N953" s="28"/>
      <c r="O953" s="28"/>
    </row>
    <row r="954" spans="2:15">
      <c r="B954" s="26"/>
      <c r="C954" s="27"/>
      <c r="D954" s="211"/>
      <c r="E954" s="27"/>
      <c r="F954" s="28"/>
      <c r="G954" s="28"/>
      <c r="H954" s="28"/>
      <c r="I954" s="28"/>
      <c r="J954" s="28"/>
      <c r="K954" s="29"/>
      <c r="L954" s="28"/>
      <c r="M954" s="28"/>
      <c r="N954" s="28"/>
      <c r="O954" s="28"/>
    </row>
    <row r="955" spans="2:15">
      <c r="B955" s="26"/>
      <c r="C955" s="27"/>
      <c r="D955" s="211"/>
      <c r="E955" s="27"/>
      <c r="F955" s="28"/>
      <c r="G955" s="28"/>
      <c r="H955" s="28"/>
      <c r="I955" s="28"/>
      <c r="J955" s="28"/>
      <c r="K955" s="29"/>
      <c r="L955" s="28"/>
      <c r="M955" s="28"/>
      <c r="N955" s="28"/>
      <c r="O955" s="28"/>
    </row>
    <row r="956" spans="2:15">
      <c r="B956" s="26"/>
      <c r="C956" s="27"/>
      <c r="D956" s="211"/>
      <c r="E956" s="27"/>
      <c r="F956" s="28"/>
      <c r="G956" s="28"/>
      <c r="H956" s="28"/>
      <c r="I956" s="28"/>
      <c r="J956" s="28"/>
      <c r="K956" s="29"/>
      <c r="L956" s="28"/>
      <c r="M956" s="28"/>
      <c r="N956" s="28"/>
      <c r="O956" s="28"/>
    </row>
    <row r="957" spans="2:15">
      <c r="B957" s="26"/>
      <c r="C957" s="27"/>
      <c r="D957" s="211"/>
      <c r="E957" s="27"/>
      <c r="F957" s="28"/>
      <c r="G957" s="28"/>
      <c r="H957" s="28"/>
      <c r="I957" s="28"/>
      <c r="J957" s="28"/>
      <c r="K957" s="29"/>
      <c r="L957" s="28"/>
      <c r="M957" s="28"/>
      <c r="N957" s="28"/>
      <c r="O957" s="28"/>
    </row>
    <row r="958" spans="2:15">
      <c r="B958" s="26"/>
      <c r="C958" s="27"/>
      <c r="D958" s="211"/>
      <c r="E958" s="27"/>
      <c r="F958" s="28"/>
      <c r="G958" s="28"/>
      <c r="H958" s="28"/>
      <c r="I958" s="28"/>
      <c r="J958" s="28"/>
      <c r="K958" s="29"/>
      <c r="L958" s="28"/>
      <c r="M958" s="28"/>
      <c r="N958" s="28"/>
      <c r="O958" s="28"/>
    </row>
    <row r="959" spans="2:15">
      <c r="B959" s="26"/>
      <c r="C959" s="27"/>
      <c r="D959" s="211"/>
      <c r="E959" s="27"/>
      <c r="F959" s="28"/>
      <c r="G959" s="28"/>
      <c r="H959" s="28"/>
      <c r="I959" s="28"/>
      <c r="J959" s="28"/>
      <c r="K959" s="29"/>
      <c r="L959" s="28"/>
      <c r="M959" s="28"/>
      <c r="N959" s="28"/>
      <c r="O959" s="28"/>
    </row>
    <row r="960" spans="2:15">
      <c r="B960" s="26"/>
      <c r="C960" s="27"/>
      <c r="D960" s="211"/>
      <c r="E960" s="27"/>
      <c r="F960" s="28"/>
      <c r="G960" s="28"/>
      <c r="H960" s="28"/>
      <c r="I960" s="28"/>
      <c r="J960" s="28"/>
      <c r="K960" s="29"/>
      <c r="L960" s="28"/>
      <c r="M960" s="28"/>
      <c r="N960" s="28"/>
      <c r="O960" s="28"/>
    </row>
    <row r="961" spans="2:15">
      <c r="B961" s="26"/>
      <c r="C961" s="27"/>
      <c r="D961" s="211"/>
      <c r="E961" s="27"/>
      <c r="F961" s="28"/>
      <c r="G961" s="28"/>
      <c r="H961" s="28"/>
      <c r="I961" s="28"/>
      <c r="J961" s="28"/>
      <c r="K961" s="29"/>
      <c r="L961" s="28"/>
      <c r="M961" s="28"/>
      <c r="N961" s="28"/>
      <c r="O961" s="28"/>
    </row>
    <row r="962" spans="2:15">
      <c r="B962" s="26"/>
      <c r="C962" s="27"/>
      <c r="D962" s="211"/>
      <c r="E962" s="27"/>
      <c r="F962" s="28"/>
      <c r="G962" s="28"/>
      <c r="H962" s="28"/>
      <c r="I962" s="28"/>
      <c r="J962" s="28"/>
      <c r="K962" s="29"/>
      <c r="L962" s="28"/>
      <c r="M962" s="28"/>
      <c r="N962" s="28"/>
      <c r="O962" s="28"/>
    </row>
    <row r="963" spans="2:15">
      <c r="B963" s="26"/>
      <c r="C963" s="27"/>
      <c r="D963" s="211"/>
      <c r="E963" s="27"/>
      <c r="F963" s="28"/>
      <c r="G963" s="28"/>
      <c r="H963" s="28"/>
      <c r="I963" s="28"/>
      <c r="J963" s="28"/>
      <c r="K963" s="29"/>
      <c r="L963" s="28"/>
      <c r="M963" s="28"/>
      <c r="N963" s="28"/>
      <c r="O963" s="28"/>
    </row>
    <row r="964" spans="2:15">
      <c r="B964" s="26"/>
      <c r="C964" s="27"/>
      <c r="D964" s="211"/>
      <c r="E964" s="27"/>
      <c r="F964" s="28"/>
      <c r="G964" s="28"/>
      <c r="H964" s="28"/>
      <c r="I964" s="28"/>
      <c r="J964" s="28"/>
      <c r="K964" s="29"/>
      <c r="L964" s="28"/>
      <c r="M964" s="28"/>
      <c r="N964" s="28"/>
      <c r="O964" s="28"/>
    </row>
    <row r="965" spans="2:15">
      <c r="B965" s="26"/>
      <c r="C965" s="27"/>
      <c r="D965" s="211"/>
      <c r="E965" s="27"/>
      <c r="F965" s="28"/>
      <c r="G965" s="28"/>
      <c r="H965" s="28"/>
      <c r="I965" s="28"/>
      <c r="J965" s="28"/>
      <c r="K965" s="29"/>
      <c r="L965" s="28"/>
      <c r="M965" s="28"/>
      <c r="N965" s="28"/>
      <c r="O965" s="28"/>
    </row>
    <row r="966" spans="2:15">
      <c r="B966" s="26"/>
      <c r="C966" s="27"/>
      <c r="D966" s="211"/>
      <c r="E966" s="27"/>
      <c r="F966" s="28"/>
      <c r="G966" s="28"/>
      <c r="H966" s="28"/>
      <c r="I966" s="28"/>
      <c r="J966" s="28"/>
      <c r="K966" s="29"/>
      <c r="L966" s="28"/>
      <c r="M966" s="28"/>
      <c r="N966" s="28"/>
      <c r="O966" s="28"/>
    </row>
    <row r="967" spans="2:15">
      <c r="B967" s="26"/>
      <c r="C967" s="27"/>
      <c r="D967" s="211"/>
      <c r="E967" s="27"/>
      <c r="F967" s="28"/>
      <c r="G967" s="28"/>
      <c r="H967" s="28"/>
      <c r="I967" s="28"/>
      <c r="J967" s="28"/>
      <c r="K967" s="29"/>
      <c r="L967" s="28"/>
      <c r="M967" s="28"/>
      <c r="N967" s="28"/>
      <c r="O967" s="28"/>
    </row>
    <row r="968" spans="2:15">
      <c r="B968" s="26"/>
      <c r="C968" s="27"/>
      <c r="D968" s="211"/>
      <c r="E968" s="27"/>
      <c r="F968" s="28"/>
      <c r="G968" s="28"/>
      <c r="H968" s="28"/>
      <c r="I968" s="28"/>
      <c r="J968" s="28"/>
      <c r="K968" s="29"/>
      <c r="L968" s="28"/>
      <c r="M968" s="28"/>
      <c r="N968" s="28"/>
      <c r="O968" s="28"/>
    </row>
    <row r="969" spans="2:15">
      <c r="B969" s="26"/>
      <c r="C969" s="27"/>
      <c r="D969" s="211"/>
      <c r="E969" s="27"/>
      <c r="F969" s="28"/>
      <c r="G969" s="28"/>
      <c r="H969" s="28"/>
      <c r="I969" s="28"/>
      <c r="J969" s="28"/>
      <c r="K969" s="29"/>
      <c r="L969" s="28"/>
      <c r="M969" s="28"/>
      <c r="N969" s="28"/>
      <c r="O969" s="28"/>
    </row>
    <row r="970" spans="2:15">
      <c r="B970" s="26"/>
      <c r="C970" s="27"/>
      <c r="D970" s="211"/>
      <c r="E970" s="27"/>
      <c r="F970" s="28"/>
      <c r="G970" s="28"/>
      <c r="H970" s="28"/>
      <c r="I970" s="28"/>
      <c r="J970" s="28"/>
      <c r="K970" s="29"/>
      <c r="L970" s="28"/>
      <c r="M970" s="28"/>
      <c r="N970" s="28"/>
      <c r="O970" s="28"/>
    </row>
    <row r="971" spans="2:15">
      <c r="B971" s="26"/>
      <c r="C971" s="27"/>
      <c r="D971" s="211"/>
      <c r="E971" s="27"/>
      <c r="F971" s="28"/>
      <c r="G971" s="28"/>
      <c r="H971" s="28"/>
      <c r="I971" s="28"/>
      <c r="J971" s="28"/>
      <c r="K971" s="29"/>
      <c r="L971" s="28"/>
      <c r="M971" s="28"/>
      <c r="N971" s="28"/>
      <c r="O971" s="28"/>
    </row>
    <row r="972" spans="2:15">
      <c r="B972" s="26"/>
      <c r="C972" s="27"/>
      <c r="D972" s="211"/>
      <c r="E972" s="27"/>
      <c r="F972" s="28"/>
      <c r="G972" s="28"/>
      <c r="H972" s="28"/>
      <c r="I972" s="28"/>
      <c r="J972" s="28"/>
      <c r="K972" s="29"/>
      <c r="L972" s="28"/>
      <c r="M972" s="28"/>
      <c r="N972" s="28"/>
      <c r="O972" s="28"/>
    </row>
    <row r="973" spans="2:15">
      <c r="B973" s="26"/>
      <c r="C973" s="27"/>
      <c r="D973" s="211"/>
      <c r="E973" s="27"/>
      <c r="F973" s="28"/>
      <c r="G973" s="28"/>
      <c r="H973" s="28"/>
      <c r="I973" s="28"/>
      <c r="J973" s="28"/>
      <c r="K973" s="29"/>
      <c r="L973" s="28"/>
      <c r="M973" s="28"/>
      <c r="N973" s="28"/>
      <c r="O973" s="28"/>
    </row>
    <row r="974" spans="2:15">
      <c r="B974" s="26"/>
      <c r="C974" s="27"/>
      <c r="D974" s="211"/>
      <c r="E974" s="27"/>
      <c r="F974" s="28"/>
      <c r="G974" s="28"/>
      <c r="H974" s="28"/>
      <c r="I974" s="28"/>
      <c r="J974" s="28"/>
      <c r="K974" s="29"/>
      <c r="L974" s="28"/>
      <c r="M974" s="28"/>
      <c r="N974" s="28"/>
      <c r="O974" s="28"/>
    </row>
    <row r="975" spans="2:15">
      <c r="B975" s="26"/>
      <c r="C975" s="27"/>
      <c r="D975" s="211"/>
      <c r="E975" s="27"/>
      <c r="F975" s="28"/>
      <c r="G975" s="28"/>
      <c r="H975" s="28"/>
      <c r="I975" s="28"/>
      <c r="J975" s="28"/>
      <c r="K975" s="29"/>
      <c r="L975" s="28"/>
      <c r="M975" s="28"/>
      <c r="N975" s="28"/>
      <c r="O975" s="28"/>
    </row>
    <row r="976" spans="2:15">
      <c r="B976" s="26"/>
      <c r="C976" s="27"/>
      <c r="D976" s="211"/>
      <c r="E976" s="27"/>
      <c r="F976" s="28"/>
      <c r="G976" s="28"/>
      <c r="H976" s="28"/>
      <c r="I976" s="28"/>
      <c r="J976" s="28"/>
      <c r="K976" s="29"/>
      <c r="L976" s="28"/>
      <c r="M976" s="28"/>
      <c r="N976" s="28"/>
      <c r="O976" s="28"/>
    </row>
    <row r="977" spans="2:15">
      <c r="B977" s="26"/>
      <c r="C977" s="27"/>
      <c r="D977" s="211"/>
      <c r="E977" s="27"/>
      <c r="F977" s="28"/>
      <c r="G977" s="28"/>
      <c r="H977" s="28"/>
      <c r="I977" s="28"/>
      <c r="J977" s="28"/>
      <c r="K977" s="29"/>
      <c r="L977" s="28"/>
      <c r="M977" s="28"/>
      <c r="N977" s="28"/>
      <c r="O977" s="28"/>
    </row>
    <row r="978" spans="2:15">
      <c r="B978" s="26"/>
      <c r="C978" s="27"/>
      <c r="D978" s="211"/>
      <c r="E978" s="27"/>
      <c r="F978" s="28"/>
      <c r="G978" s="28"/>
      <c r="H978" s="28"/>
      <c r="I978" s="28"/>
      <c r="J978" s="28"/>
      <c r="K978" s="29"/>
      <c r="L978" s="28"/>
      <c r="M978" s="28"/>
      <c r="N978" s="28"/>
      <c r="O978" s="28"/>
    </row>
    <row r="979" spans="2:15">
      <c r="B979" s="26"/>
      <c r="C979" s="27"/>
      <c r="D979" s="211"/>
      <c r="E979" s="27"/>
      <c r="F979" s="28"/>
      <c r="G979" s="28"/>
      <c r="H979" s="28"/>
      <c r="I979" s="28"/>
      <c r="J979" s="28"/>
      <c r="K979" s="29"/>
      <c r="L979" s="28"/>
      <c r="M979" s="28"/>
      <c r="N979" s="28"/>
      <c r="O979" s="28"/>
    </row>
    <row r="980" spans="2:15">
      <c r="B980" s="26"/>
      <c r="C980" s="27"/>
      <c r="D980" s="211"/>
      <c r="E980" s="27"/>
      <c r="F980" s="28"/>
      <c r="G980" s="28"/>
      <c r="H980" s="28"/>
      <c r="I980" s="28"/>
      <c r="J980" s="28"/>
      <c r="K980" s="29"/>
      <c r="L980" s="28"/>
      <c r="M980" s="28"/>
      <c r="N980" s="28"/>
      <c r="O980" s="28"/>
    </row>
    <row r="981" spans="2:15">
      <c r="B981" s="26"/>
      <c r="C981" s="27"/>
      <c r="D981" s="211"/>
      <c r="E981" s="27"/>
      <c r="F981" s="28"/>
      <c r="G981" s="28"/>
      <c r="H981" s="28"/>
      <c r="I981" s="28"/>
      <c r="J981" s="28"/>
      <c r="K981" s="29"/>
      <c r="L981" s="28"/>
      <c r="M981" s="28"/>
      <c r="N981" s="28"/>
      <c r="O981" s="28"/>
    </row>
    <row r="982" spans="2:15">
      <c r="B982" s="26"/>
      <c r="C982" s="27"/>
      <c r="D982" s="211"/>
      <c r="E982" s="27"/>
      <c r="F982" s="28"/>
      <c r="G982" s="28"/>
      <c r="H982" s="28"/>
      <c r="I982" s="28"/>
      <c r="J982" s="28"/>
      <c r="K982" s="29"/>
      <c r="L982" s="28"/>
      <c r="M982" s="28"/>
      <c r="N982" s="28"/>
      <c r="O982" s="28"/>
    </row>
    <row r="983" spans="2:15">
      <c r="B983" s="26"/>
      <c r="C983" s="27"/>
      <c r="D983" s="211"/>
      <c r="E983" s="27"/>
      <c r="F983" s="28"/>
      <c r="G983" s="28"/>
      <c r="H983" s="28"/>
      <c r="I983" s="28"/>
      <c r="J983" s="28"/>
      <c r="K983" s="29"/>
      <c r="L983" s="28"/>
      <c r="M983" s="28"/>
      <c r="N983" s="28"/>
      <c r="O983" s="28"/>
    </row>
    <row r="984" spans="2:15">
      <c r="B984" s="26"/>
      <c r="C984" s="27"/>
      <c r="D984" s="211"/>
      <c r="E984" s="27"/>
      <c r="F984" s="28"/>
      <c r="G984" s="28"/>
      <c r="H984" s="28"/>
      <c r="I984" s="28"/>
      <c r="J984" s="28"/>
      <c r="K984" s="29"/>
      <c r="L984" s="28"/>
      <c r="M984" s="28"/>
      <c r="N984" s="28"/>
      <c r="O984" s="28"/>
    </row>
    <row r="985" spans="2:15">
      <c r="B985" s="26"/>
      <c r="C985" s="27"/>
      <c r="D985" s="211"/>
      <c r="E985" s="27"/>
      <c r="F985" s="28"/>
      <c r="G985" s="28"/>
      <c r="H985" s="28"/>
      <c r="I985" s="28"/>
      <c r="J985" s="28"/>
      <c r="K985" s="29"/>
      <c r="L985" s="28"/>
      <c r="M985" s="28"/>
      <c r="N985" s="28"/>
      <c r="O985" s="28"/>
    </row>
    <row r="986" spans="2:15">
      <c r="B986" s="26"/>
      <c r="C986" s="27"/>
      <c r="D986" s="211"/>
      <c r="E986" s="27"/>
      <c r="F986" s="28"/>
      <c r="G986" s="28"/>
      <c r="H986" s="28"/>
      <c r="I986" s="28"/>
      <c r="J986" s="28"/>
      <c r="K986" s="29"/>
      <c r="L986" s="28"/>
      <c r="M986" s="28"/>
      <c r="N986" s="28"/>
      <c r="O986" s="28"/>
    </row>
    <row r="987" spans="2:15">
      <c r="B987" s="26"/>
      <c r="C987" s="27"/>
      <c r="D987" s="211"/>
      <c r="E987" s="27"/>
      <c r="F987" s="28"/>
      <c r="G987" s="28"/>
      <c r="H987" s="28"/>
      <c r="I987" s="28"/>
      <c r="J987" s="28"/>
      <c r="K987" s="29"/>
      <c r="L987" s="28"/>
      <c r="M987" s="28"/>
      <c r="N987" s="28"/>
      <c r="O987" s="28"/>
    </row>
    <row r="988" spans="2:15">
      <c r="B988" s="26"/>
      <c r="C988" s="27"/>
      <c r="D988" s="211"/>
      <c r="E988" s="27"/>
      <c r="F988" s="28"/>
      <c r="G988" s="28"/>
      <c r="H988" s="28"/>
      <c r="I988" s="28"/>
      <c r="J988" s="28"/>
      <c r="K988" s="29"/>
      <c r="L988" s="28"/>
      <c r="M988" s="28"/>
      <c r="N988" s="28"/>
      <c r="O988" s="28"/>
    </row>
    <row r="989" spans="2:15">
      <c r="B989" s="26"/>
      <c r="C989" s="27"/>
      <c r="D989" s="211"/>
      <c r="E989" s="27"/>
      <c r="F989" s="28"/>
      <c r="G989" s="28"/>
      <c r="H989" s="28"/>
      <c r="I989" s="28"/>
      <c r="J989" s="28"/>
      <c r="K989" s="29"/>
      <c r="L989" s="28"/>
      <c r="M989" s="28"/>
      <c r="N989" s="28"/>
      <c r="O989" s="28"/>
    </row>
    <row r="990" spans="2:15">
      <c r="B990" s="26"/>
      <c r="C990" s="27"/>
      <c r="D990" s="211"/>
      <c r="E990" s="27"/>
      <c r="F990" s="28"/>
      <c r="G990" s="28"/>
      <c r="H990" s="28"/>
      <c r="I990" s="28"/>
      <c r="J990" s="28"/>
      <c r="K990" s="29"/>
      <c r="L990" s="28"/>
      <c r="M990" s="28"/>
      <c r="N990" s="28"/>
      <c r="O990" s="28"/>
    </row>
    <row r="991" spans="2:15">
      <c r="B991" s="26"/>
      <c r="C991" s="27"/>
      <c r="D991" s="211"/>
      <c r="E991" s="27"/>
      <c r="F991" s="28"/>
      <c r="G991" s="28"/>
      <c r="H991" s="28"/>
      <c r="I991" s="28"/>
      <c r="J991" s="28"/>
      <c r="K991" s="29"/>
      <c r="L991" s="28"/>
      <c r="M991" s="28"/>
      <c r="N991" s="28"/>
      <c r="O991" s="28"/>
    </row>
    <row r="992" spans="2:15">
      <c r="B992" s="26"/>
      <c r="C992" s="27"/>
      <c r="D992" s="211"/>
      <c r="E992" s="27"/>
      <c r="F992" s="28"/>
      <c r="G992" s="28"/>
      <c r="H992" s="28"/>
      <c r="I992" s="28"/>
      <c r="J992" s="28"/>
      <c r="K992" s="29"/>
      <c r="L992" s="28"/>
      <c r="M992" s="28"/>
      <c r="N992" s="28"/>
      <c r="O992" s="28"/>
    </row>
    <row r="993" spans="2:15">
      <c r="B993" s="26"/>
      <c r="C993" s="27"/>
      <c r="D993" s="211"/>
      <c r="E993" s="27"/>
      <c r="F993" s="28"/>
      <c r="G993" s="28"/>
      <c r="H993" s="28"/>
      <c r="I993" s="28"/>
      <c r="J993" s="28"/>
      <c r="K993" s="29"/>
      <c r="L993" s="28"/>
      <c r="M993" s="28"/>
      <c r="N993" s="28"/>
      <c r="O993" s="28"/>
    </row>
    <row r="994" spans="2:15">
      <c r="B994" s="26"/>
      <c r="C994" s="27"/>
      <c r="D994" s="211"/>
      <c r="E994" s="27"/>
      <c r="F994" s="28"/>
      <c r="G994" s="28"/>
      <c r="H994" s="28"/>
      <c r="I994" s="28"/>
      <c r="J994" s="28"/>
      <c r="K994" s="29"/>
      <c r="L994" s="28"/>
      <c r="M994" s="28"/>
      <c r="N994" s="28"/>
      <c r="O994" s="28"/>
    </row>
    <row r="995" spans="2:15">
      <c r="B995" s="26"/>
      <c r="C995" s="27"/>
      <c r="D995" s="211"/>
      <c r="E995" s="27"/>
      <c r="F995" s="28"/>
      <c r="G995" s="28"/>
      <c r="H995" s="28"/>
      <c r="I995" s="28"/>
      <c r="J995" s="28"/>
      <c r="K995" s="29"/>
      <c r="L995" s="28"/>
      <c r="M995" s="28"/>
      <c r="N995" s="28"/>
      <c r="O995" s="28"/>
    </row>
    <row r="996" spans="2:15">
      <c r="B996" s="26"/>
      <c r="C996" s="27"/>
      <c r="D996" s="211"/>
      <c r="E996" s="27"/>
      <c r="F996" s="28"/>
      <c r="G996" s="28"/>
      <c r="H996" s="28"/>
      <c r="I996" s="28"/>
      <c r="J996" s="28"/>
      <c r="K996" s="29"/>
      <c r="L996" s="28"/>
      <c r="M996" s="28"/>
      <c r="N996" s="28"/>
      <c r="O996" s="28"/>
    </row>
    <row r="997" spans="2:15">
      <c r="B997" s="26"/>
      <c r="C997" s="27"/>
      <c r="D997" s="211"/>
      <c r="E997" s="27"/>
      <c r="F997" s="28"/>
      <c r="G997" s="28"/>
      <c r="H997" s="28"/>
      <c r="I997" s="28"/>
      <c r="J997" s="28"/>
      <c r="K997" s="29"/>
      <c r="L997" s="28"/>
      <c r="M997" s="28"/>
      <c r="N997" s="28"/>
      <c r="O997" s="28"/>
    </row>
    <row r="998" spans="2:15">
      <c r="B998" s="26"/>
      <c r="C998" s="27"/>
      <c r="D998" s="211"/>
      <c r="E998" s="27"/>
      <c r="F998" s="28"/>
      <c r="G998" s="28"/>
      <c r="H998" s="28"/>
      <c r="I998" s="28"/>
      <c r="J998" s="28"/>
      <c r="K998" s="29"/>
      <c r="L998" s="28"/>
      <c r="M998" s="28"/>
      <c r="N998" s="28"/>
      <c r="O998" s="28"/>
    </row>
    <row r="999" spans="2:15">
      <c r="B999" s="26"/>
      <c r="C999" s="27"/>
      <c r="D999" s="211"/>
      <c r="E999" s="27"/>
      <c r="F999" s="28"/>
      <c r="G999" s="28"/>
      <c r="H999" s="28"/>
      <c r="I999" s="28"/>
      <c r="J999" s="28"/>
      <c r="K999" s="29"/>
      <c r="L999" s="28"/>
      <c r="M999" s="28"/>
      <c r="N999" s="28"/>
      <c r="O999" s="28"/>
    </row>
    <row r="1000" spans="2:15">
      <c r="B1000" s="26"/>
      <c r="C1000" s="27"/>
      <c r="D1000" s="211"/>
      <c r="E1000" s="27"/>
      <c r="F1000" s="28"/>
      <c r="G1000" s="28"/>
      <c r="H1000" s="28"/>
      <c r="I1000" s="28"/>
      <c r="J1000" s="28"/>
      <c r="K1000" s="29"/>
      <c r="L1000" s="28"/>
      <c r="M1000" s="28"/>
      <c r="N1000" s="28"/>
      <c r="O1000" s="28"/>
    </row>
    <row r="1001" spans="2:15">
      <c r="B1001" s="26"/>
      <c r="C1001" s="27"/>
      <c r="D1001" s="211"/>
      <c r="E1001" s="27"/>
      <c r="F1001" s="28"/>
      <c r="G1001" s="28"/>
      <c r="H1001" s="28"/>
      <c r="I1001" s="28"/>
      <c r="J1001" s="28"/>
      <c r="K1001" s="29"/>
      <c r="L1001" s="28"/>
      <c r="M1001" s="28"/>
      <c r="N1001" s="28"/>
      <c r="O1001" s="28"/>
    </row>
    <row r="1002" spans="2:15">
      <c r="B1002" s="26"/>
      <c r="C1002" s="27"/>
      <c r="D1002" s="211"/>
      <c r="E1002" s="27"/>
      <c r="F1002" s="28"/>
      <c r="G1002" s="28"/>
      <c r="H1002" s="28"/>
      <c r="I1002" s="28"/>
      <c r="J1002" s="28"/>
      <c r="K1002" s="29"/>
      <c r="L1002" s="28"/>
      <c r="M1002" s="28"/>
      <c r="N1002" s="28"/>
      <c r="O1002" s="28"/>
    </row>
    <row r="1003" spans="2:15">
      <c r="B1003" s="26"/>
      <c r="C1003" s="27"/>
      <c r="D1003" s="211"/>
      <c r="E1003" s="27"/>
      <c r="F1003" s="28"/>
      <c r="G1003" s="28"/>
      <c r="H1003" s="28"/>
      <c r="I1003" s="28"/>
      <c r="J1003" s="28"/>
      <c r="K1003" s="29"/>
      <c r="L1003" s="28"/>
      <c r="M1003" s="28"/>
      <c r="N1003" s="28"/>
      <c r="O1003" s="28"/>
    </row>
    <row r="1004" spans="2:15">
      <c r="B1004" s="26"/>
      <c r="C1004" s="27"/>
      <c r="D1004" s="211"/>
      <c r="E1004" s="27"/>
      <c r="F1004" s="28"/>
      <c r="G1004" s="28"/>
      <c r="H1004" s="28"/>
      <c r="I1004" s="28"/>
      <c r="J1004" s="28"/>
      <c r="K1004" s="29"/>
      <c r="L1004" s="28"/>
      <c r="M1004" s="28"/>
      <c r="N1004" s="28"/>
      <c r="O1004" s="28"/>
    </row>
    <row r="1005" spans="2:15">
      <c r="B1005" s="26"/>
      <c r="C1005" s="27"/>
      <c r="D1005" s="211"/>
      <c r="E1005" s="27"/>
      <c r="F1005" s="28"/>
      <c r="G1005" s="28"/>
      <c r="H1005" s="28"/>
      <c r="I1005" s="28"/>
      <c r="J1005" s="28"/>
      <c r="K1005" s="29"/>
      <c r="L1005" s="28"/>
      <c r="M1005" s="28"/>
      <c r="N1005" s="28"/>
      <c r="O1005" s="28"/>
    </row>
    <row r="1006" spans="2:15">
      <c r="B1006" s="26"/>
      <c r="C1006" s="27"/>
      <c r="D1006" s="211"/>
      <c r="E1006" s="27"/>
      <c r="F1006" s="28"/>
      <c r="G1006" s="28"/>
      <c r="H1006" s="28"/>
      <c r="I1006" s="28"/>
      <c r="J1006" s="28"/>
      <c r="K1006" s="29"/>
      <c r="L1006" s="28"/>
      <c r="M1006" s="28"/>
      <c r="N1006" s="28"/>
      <c r="O1006" s="28"/>
    </row>
    <row r="1007" spans="2:15">
      <c r="B1007" s="26"/>
      <c r="C1007" s="27"/>
      <c r="D1007" s="211"/>
      <c r="E1007" s="27"/>
      <c r="F1007" s="28"/>
      <c r="G1007" s="28"/>
      <c r="H1007" s="28"/>
      <c r="I1007" s="28"/>
      <c r="J1007" s="28"/>
      <c r="K1007" s="29"/>
      <c r="L1007" s="28"/>
      <c r="M1007" s="28"/>
      <c r="N1007" s="28"/>
      <c r="O1007" s="28"/>
    </row>
  </sheetData>
  <phoneticPr fontId="0" type="noConversion"/>
  <pageMargins left="0.75" right="0.75" top="0.75" bottom="1.5" header="0.5" footer="0.5"/>
  <pageSetup orientation="portrait" r:id="rId1"/>
  <headerFooter alignWithMargins="0">
    <oddFooter xml:space="preserve">&amp;L© Copyright 2017 North Carolina Rating Bureau.  All Rights Reserved.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50"/>
  <sheetViews>
    <sheetView showGridLines="0" zoomScaleNormal="100" workbookViewId="0"/>
  </sheetViews>
  <sheetFormatPr defaultRowHeight="12.75"/>
  <cols>
    <col min="1" max="1" width="6.42578125" customWidth="1"/>
    <col min="2" max="2" width="2.7109375" customWidth="1"/>
    <col min="4" max="4" width="8.42578125" customWidth="1"/>
    <col min="5" max="5" width="9.28515625" customWidth="1"/>
    <col min="6" max="6" width="9.42578125" customWidth="1"/>
    <col min="7" max="7" width="8" customWidth="1"/>
    <col min="10" max="10" width="8.28515625" customWidth="1"/>
  </cols>
  <sheetData>
    <row r="1" spans="1:13" ht="15.75">
      <c r="A1" s="106" t="s">
        <v>0</v>
      </c>
      <c r="K1" s="71"/>
      <c r="M1" s="49" t="s">
        <v>19</v>
      </c>
    </row>
    <row r="2" spans="1:13">
      <c r="A2" s="65" t="s">
        <v>2</v>
      </c>
      <c r="B2" s="97"/>
      <c r="M2" s="66"/>
    </row>
    <row r="3" spans="1:13">
      <c r="A3" s="65" t="s">
        <v>2</v>
      </c>
      <c r="B3" s="66"/>
      <c r="K3" s="71"/>
      <c r="M3" s="66"/>
    </row>
    <row r="4" spans="1:13" ht="13.5" thickBot="1">
      <c r="A4" s="107" t="s">
        <v>61</v>
      </c>
      <c r="B4" s="9"/>
      <c r="C4" s="9"/>
      <c r="D4" s="9"/>
      <c r="E4" s="9"/>
      <c r="F4" s="9"/>
      <c r="G4" s="9"/>
      <c r="H4" s="9"/>
      <c r="I4" s="9"/>
      <c r="J4" s="9"/>
      <c r="K4" s="73"/>
      <c r="L4" s="9"/>
    </row>
    <row r="5" spans="1:13">
      <c r="A5" s="214"/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</row>
    <row r="6" spans="1:13">
      <c r="A6" s="108" t="s">
        <v>62</v>
      </c>
      <c r="B6" s="109"/>
      <c r="C6" s="109"/>
      <c r="D6" s="109"/>
      <c r="E6" s="109"/>
      <c r="F6" s="109"/>
      <c r="G6" s="109"/>
      <c r="H6" s="109"/>
      <c r="I6" s="109"/>
      <c r="J6" s="109"/>
      <c r="K6" s="110"/>
      <c r="L6" s="9"/>
      <c r="M6" s="9"/>
    </row>
    <row r="8" spans="1:13">
      <c r="A8" t="s">
        <v>3</v>
      </c>
      <c r="B8" t="s">
        <v>63</v>
      </c>
    </row>
    <row r="9" spans="1:13">
      <c r="B9" s="6" t="s">
        <v>64</v>
      </c>
    </row>
    <row r="10" spans="1:13">
      <c r="D10" s="111"/>
    </row>
    <row r="11" spans="1:13" ht="25.5">
      <c r="C11" s="112" t="s">
        <v>65</v>
      </c>
      <c r="D11" s="113" t="s">
        <v>66</v>
      </c>
      <c r="E11" s="114" t="s">
        <v>67</v>
      </c>
      <c r="F11" s="115" t="s">
        <v>65</v>
      </c>
      <c r="G11" s="116" t="s">
        <v>66</v>
      </c>
      <c r="H11" s="117" t="s">
        <v>67</v>
      </c>
      <c r="I11" s="118" t="s">
        <v>65</v>
      </c>
      <c r="J11" s="119" t="s">
        <v>66</v>
      </c>
      <c r="K11" s="120" t="s">
        <v>67</v>
      </c>
    </row>
    <row r="12" spans="1:13">
      <c r="C12" s="121" t="s">
        <v>68</v>
      </c>
      <c r="D12" s="122">
        <v>0.26</v>
      </c>
      <c r="E12" s="123" t="s">
        <v>69</v>
      </c>
      <c r="F12" s="124" t="s">
        <v>70</v>
      </c>
      <c r="G12" s="122">
        <v>0.02</v>
      </c>
      <c r="H12" s="125" t="s">
        <v>69</v>
      </c>
      <c r="I12" s="126" t="s">
        <v>71</v>
      </c>
      <c r="J12" s="122">
        <v>0.05</v>
      </c>
      <c r="K12" s="117" t="s">
        <v>69</v>
      </c>
    </row>
    <row r="13" spans="1:13">
      <c r="C13" s="121" t="s">
        <v>72</v>
      </c>
      <c r="D13" s="127">
        <v>0.06</v>
      </c>
      <c r="E13" s="123" t="s">
        <v>69</v>
      </c>
      <c r="F13" s="128" t="s">
        <v>73</v>
      </c>
      <c r="G13" s="127">
        <v>0.36</v>
      </c>
      <c r="H13" s="129" t="s">
        <v>69</v>
      </c>
      <c r="I13" s="130" t="s">
        <v>74</v>
      </c>
      <c r="J13" s="127">
        <v>0.02</v>
      </c>
      <c r="K13" s="131" t="s">
        <v>69</v>
      </c>
    </row>
    <row r="14" spans="1:13">
      <c r="C14" s="121" t="s">
        <v>75</v>
      </c>
      <c r="D14" s="127">
        <v>0.06</v>
      </c>
      <c r="E14" s="123" t="s">
        <v>69</v>
      </c>
      <c r="F14" s="121" t="s">
        <v>76</v>
      </c>
      <c r="G14" s="127">
        <v>0.43</v>
      </c>
      <c r="H14" s="129" t="s">
        <v>69</v>
      </c>
      <c r="I14" s="132" t="s">
        <v>77</v>
      </c>
      <c r="J14" s="127">
        <v>0.02</v>
      </c>
      <c r="K14" s="131" t="s">
        <v>69</v>
      </c>
    </row>
    <row r="15" spans="1:13">
      <c r="C15" s="121" t="s">
        <v>78</v>
      </c>
      <c r="D15" s="127">
        <v>0.06</v>
      </c>
      <c r="E15" s="123" t="s">
        <v>69</v>
      </c>
      <c r="F15" s="121" t="s">
        <v>79</v>
      </c>
      <c r="G15" s="127">
        <v>0.05</v>
      </c>
      <c r="H15" s="129" t="s">
        <v>69</v>
      </c>
      <c r="I15" s="121" t="s">
        <v>80</v>
      </c>
      <c r="J15" s="127">
        <v>0.03</v>
      </c>
      <c r="K15" s="131" t="s">
        <v>69</v>
      </c>
    </row>
    <row r="16" spans="1:13">
      <c r="C16" s="133" t="s">
        <v>81</v>
      </c>
      <c r="D16" s="134">
        <v>0.02</v>
      </c>
      <c r="E16" s="135" t="s">
        <v>69</v>
      </c>
      <c r="F16" s="136" t="s">
        <v>82</v>
      </c>
      <c r="G16" s="134">
        <v>0.04</v>
      </c>
      <c r="H16" s="137" t="s">
        <v>69</v>
      </c>
      <c r="I16" s="136"/>
      <c r="J16" s="134"/>
      <c r="K16" s="137"/>
    </row>
    <row r="17" spans="1:13">
      <c r="B17" s="10"/>
      <c r="C17" s="138" t="s">
        <v>83</v>
      </c>
      <c r="H17" s="123"/>
      <c r="I17" s="10"/>
      <c r="J17" s="139"/>
      <c r="K17" s="123"/>
    </row>
    <row r="18" spans="1:13">
      <c r="C18" s="10"/>
      <c r="D18" s="139"/>
      <c r="E18" s="123"/>
      <c r="F18" s="10"/>
      <c r="G18" s="139"/>
      <c r="H18" s="123"/>
      <c r="I18" s="10"/>
      <c r="J18" s="10"/>
      <c r="K18" s="10"/>
    </row>
    <row r="19" spans="1:13">
      <c r="A19" t="s">
        <v>29</v>
      </c>
      <c r="B19" t="s">
        <v>84</v>
      </c>
      <c r="E19" s="123"/>
      <c r="F19" s="10"/>
      <c r="G19" s="139"/>
      <c r="H19" s="123"/>
      <c r="I19" s="10"/>
      <c r="J19" s="10"/>
      <c r="K19" s="10"/>
    </row>
    <row r="20" spans="1:13">
      <c r="B20" s="6" t="s">
        <v>85</v>
      </c>
      <c r="E20" s="123"/>
      <c r="F20" s="10"/>
      <c r="G20" s="139"/>
      <c r="H20" s="123"/>
      <c r="I20" s="10"/>
      <c r="J20" s="10"/>
      <c r="K20" s="10"/>
    </row>
    <row r="21" spans="1:13">
      <c r="C21" s="10"/>
      <c r="D21" s="139"/>
      <c r="E21" s="123"/>
      <c r="F21" s="10"/>
      <c r="G21" s="139"/>
      <c r="H21" s="123"/>
      <c r="I21" s="10"/>
      <c r="J21" s="10"/>
      <c r="K21" s="10"/>
    </row>
    <row r="22" spans="1:13">
      <c r="A22" t="s">
        <v>30</v>
      </c>
      <c r="B22" s="55" t="s">
        <v>86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</row>
    <row r="23" spans="1:13">
      <c r="B23" s="55" t="s">
        <v>87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</row>
    <row r="24" spans="1:13">
      <c r="B24" s="55" t="s">
        <v>88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</row>
    <row r="26" spans="1:13">
      <c r="A26" t="s">
        <v>22</v>
      </c>
      <c r="B26" t="s">
        <v>89</v>
      </c>
    </row>
    <row r="27" spans="1:13">
      <c r="B27" t="s">
        <v>90</v>
      </c>
    </row>
    <row r="29" spans="1:13">
      <c r="D29" s="115" t="s">
        <v>91</v>
      </c>
      <c r="E29" s="126" t="s">
        <v>92</v>
      </c>
      <c r="F29" s="140"/>
    </row>
    <row r="30" spans="1:13">
      <c r="D30" s="141" t="s">
        <v>93</v>
      </c>
      <c r="E30" s="136" t="s">
        <v>94</v>
      </c>
      <c r="F30" s="142"/>
    </row>
    <row r="31" spans="1:13">
      <c r="D31" s="143">
        <v>4771</v>
      </c>
      <c r="E31" s="144" t="s">
        <v>95</v>
      </c>
      <c r="F31" s="145"/>
    </row>
    <row r="32" spans="1:13">
      <c r="D32" s="143">
        <v>7405</v>
      </c>
      <c r="E32" s="146">
        <v>7445</v>
      </c>
      <c r="F32" s="145"/>
    </row>
    <row r="33" spans="1:6">
      <c r="D33" s="141">
        <v>7431</v>
      </c>
      <c r="E33" s="147">
        <v>7453</v>
      </c>
      <c r="F33" s="142"/>
    </row>
    <row r="35" spans="1:6">
      <c r="A35" t="s">
        <v>23</v>
      </c>
      <c r="B35" t="s">
        <v>96</v>
      </c>
    </row>
    <row r="37" spans="1:6">
      <c r="A37" t="s">
        <v>26</v>
      </c>
      <c r="B37" t="s">
        <v>97</v>
      </c>
    </row>
    <row r="39" spans="1:6">
      <c r="A39" s="71" t="s">
        <v>98</v>
      </c>
    </row>
    <row r="40" spans="1:6">
      <c r="A40" s="71"/>
    </row>
    <row r="41" spans="1:6">
      <c r="A41" s="6">
        <v>2705</v>
      </c>
      <c r="C41" t="s">
        <v>99</v>
      </c>
    </row>
    <row r="42" spans="1:6">
      <c r="A42" s="71"/>
    </row>
    <row r="43" spans="1:6">
      <c r="A43">
        <v>6702</v>
      </c>
      <c r="C43" t="s">
        <v>100</v>
      </c>
    </row>
    <row r="44" spans="1:6">
      <c r="C44" t="s">
        <v>101</v>
      </c>
    </row>
    <row r="46" spans="1:6">
      <c r="A46">
        <v>6703</v>
      </c>
      <c r="C46" t="s">
        <v>100</v>
      </c>
    </row>
    <row r="47" spans="1:6">
      <c r="C47" t="s">
        <v>102</v>
      </c>
    </row>
    <row r="49" spans="1:3">
      <c r="A49">
        <v>6704</v>
      </c>
      <c r="C49" t="s">
        <v>103</v>
      </c>
    </row>
    <row r="50" spans="1:3">
      <c r="C50" t="s">
        <v>104</v>
      </c>
    </row>
  </sheetData>
  <mergeCells count="1">
    <mergeCell ref="A5:M5"/>
  </mergeCells>
  <phoneticPr fontId="0" type="noConversion"/>
  <pageMargins left="0.75" right="0.75" top="1" bottom="1.35" header="0.5" footer="0.5"/>
  <pageSetup scale="85" orientation="portrait" r:id="rId1"/>
  <headerFooter alignWithMargins="0">
    <oddFooter xml:space="preserve">&amp;L© Copyright 2017 North Carolina Rating Bureau.  All Rights Reserved.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56"/>
  <sheetViews>
    <sheetView showGridLines="0" zoomScaleNormal="100" workbookViewId="0"/>
  </sheetViews>
  <sheetFormatPr defaultRowHeight="12.75"/>
  <cols>
    <col min="1" max="1" width="9.5703125" customWidth="1"/>
    <col min="2" max="2" width="10.28515625" customWidth="1"/>
    <col min="3" max="3" width="10.42578125" customWidth="1"/>
    <col min="4" max="9" width="8.28515625" customWidth="1"/>
    <col min="10" max="10" width="10.5703125" customWidth="1"/>
    <col min="11" max="11" width="11.140625" customWidth="1"/>
    <col min="12" max="12" width="10.85546875" customWidth="1"/>
  </cols>
  <sheetData>
    <row r="1" spans="1:13" ht="15.75">
      <c r="A1" s="47" t="s">
        <v>0</v>
      </c>
      <c r="K1" s="49" t="s">
        <v>19</v>
      </c>
    </row>
    <row r="2" spans="1:13">
      <c r="A2" s="65" t="s">
        <v>2</v>
      </c>
      <c r="K2" s="66"/>
    </row>
    <row r="3" spans="1:13">
      <c r="A3" s="65" t="s">
        <v>2</v>
      </c>
      <c r="K3" s="66"/>
    </row>
    <row r="4" spans="1:13" ht="13.5" thickBot="1">
      <c r="A4" s="67" t="s">
        <v>32</v>
      </c>
      <c r="B4" s="68"/>
      <c r="C4" s="68"/>
      <c r="D4" s="68"/>
      <c r="E4" s="68"/>
      <c r="F4" s="68"/>
      <c r="G4" s="68"/>
      <c r="H4" s="68"/>
      <c r="I4" s="68"/>
      <c r="J4" s="68"/>
      <c r="K4" s="69"/>
      <c r="L4" s="70"/>
      <c r="M4" s="70"/>
    </row>
    <row r="5" spans="1:13">
      <c r="A5" s="23"/>
      <c r="B5" s="41"/>
      <c r="C5" s="41"/>
      <c r="D5" s="41"/>
      <c r="E5" s="41"/>
      <c r="F5" s="41"/>
      <c r="G5" s="41"/>
      <c r="H5" s="41"/>
      <c r="I5" s="41"/>
      <c r="J5" s="41"/>
      <c r="K5" s="41"/>
      <c r="L5" s="71"/>
    </row>
    <row r="6" spans="1:13">
      <c r="A6" s="72" t="s">
        <v>33</v>
      </c>
      <c r="B6" s="72"/>
      <c r="C6" s="72"/>
      <c r="D6" s="72"/>
      <c r="E6" s="72"/>
      <c r="F6" s="72"/>
      <c r="G6" s="72"/>
      <c r="H6" s="72"/>
      <c r="I6" s="72"/>
      <c r="J6" s="72"/>
      <c r="K6" s="73"/>
      <c r="L6" s="74"/>
    </row>
    <row r="8" spans="1:13">
      <c r="A8" s="215" t="s">
        <v>34</v>
      </c>
      <c r="B8" s="216"/>
      <c r="C8" s="216"/>
      <c r="D8" s="216"/>
      <c r="E8" s="216"/>
      <c r="F8" s="216"/>
      <c r="G8" s="216"/>
      <c r="H8" s="216"/>
      <c r="I8" s="216"/>
      <c r="J8" s="216"/>
    </row>
    <row r="9" spans="1:13">
      <c r="A9" s="216"/>
      <c r="B9" s="216"/>
      <c r="C9" s="216"/>
      <c r="D9" s="216"/>
      <c r="E9" s="216"/>
      <c r="F9" s="216"/>
      <c r="G9" s="216"/>
      <c r="H9" s="216"/>
      <c r="I9" s="216"/>
      <c r="J9" s="216"/>
    </row>
    <row r="10" spans="1:13">
      <c r="A10" s="75"/>
      <c r="B10" s="75"/>
      <c r="C10" s="75"/>
      <c r="D10" s="75"/>
      <c r="E10" s="75"/>
      <c r="F10" s="75"/>
      <c r="G10" s="75"/>
      <c r="H10" s="75"/>
      <c r="I10" s="75"/>
      <c r="J10" s="75"/>
    </row>
    <row r="11" spans="1:13">
      <c r="A11" s="75"/>
      <c r="B11" s="76"/>
      <c r="C11" s="217" t="s">
        <v>35</v>
      </c>
      <c r="D11" s="217"/>
      <c r="E11" s="217"/>
      <c r="F11" s="217"/>
      <c r="G11" s="218"/>
      <c r="H11" s="218"/>
      <c r="I11" s="219"/>
      <c r="J11" s="75"/>
    </row>
    <row r="12" spans="1:13">
      <c r="A12" s="75"/>
      <c r="B12" s="77" t="s">
        <v>36</v>
      </c>
      <c r="C12" s="78" t="s">
        <v>37</v>
      </c>
      <c r="D12" s="78"/>
      <c r="E12" s="78"/>
      <c r="F12" s="78"/>
      <c r="G12" s="78"/>
      <c r="H12" s="78"/>
      <c r="I12" s="78"/>
      <c r="J12" s="75"/>
    </row>
    <row r="13" spans="1:13">
      <c r="A13" s="75"/>
      <c r="B13" s="77" t="s">
        <v>38</v>
      </c>
      <c r="C13" s="79" t="s">
        <v>39</v>
      </c>
      <c r="D13" s="80" t="s">
        <v>40</v>
      </c>
      <c r="E13" s="80" t="s">
        <v>41</v>
      </c>
      <c r="F13" s="80" t="s">
        <v>3</v>
      </c>
      <c r="G13" s="80" t="s">
        <v>42</v>
      </c>
      <c r="H13" s="80" t="s">
        <v>29</v>
      </c>
      <c r="I13" s="81" t="s">
        <v>43</v>
      </c>
      <c r="J13" s="75"/>
    </row>
    <row r="14" spans="1:13">
      <c r="A14" s="75"/>
      <c r="B14" s="82">
        <v>100</v>
      </c>
      <c r="C14" s="83">
        <v>0.01</v>
      </c>
      <c r="D14" s="83">
        <v>8.0000000000000002E-3</v>
      </c>
      <c r="E14" s="83">
        <v>7.0000000000000001E-3</v>
      </c>
      <c r="F14" s="83">
        <v>5.0000000000000001E-3</v>
      </c>
      <c r="G14" s="83">
        <v>3.0000000000000001E-3</v>
      </c>
      <c r="H14" s="83">
        <v>2E-3</v>
      </c>
      <c r="I14" s="84">
        <v>2E-3</v>
      </c>
      <c r="J14" s="75"/>
    </row>
    <row r="15" spans="1:13">
      <c r="A15" s="75"/>
      <c r="B15" s="85">
        <v>200</v>
      </c>
      <c r="C15" s="86">
        <v>1.9E-2</v>
      </c>
      <c r="D15" s="86">
        <v>1.4999999999999999E-2</v>
      </c>
      <c r="E15" s="86">
        <v>1.2E-2</v>
      </c>
      <c r="F15" s="86">
        <v>8.9999999999999993E-3</v>
      </c>
      <c r="G15" s="86">
        <v>6.0000000000000001E-3</v>
      </c>
      <c r="H15" s="86">
        <v>4.0000000000000001E-3</v>
      </c>
      <c r="I15" s="87">
        <v>3.0000000000000001E-3</v>
      </c>
      <c r="J15" s="75"/>
    </row>
    <row r="16" spans="1:13">
      <c r="A16" s="75"/>
      <c r="B16" s="85">
        <v>300</v>
      </c>
      <c r="C16" s="86">
        <v>2.7E-2</v>
      </c>
      <c r="D16" s="86">
        <v>2.1000000000000001E-2</v>
      </c>
      <c r="E16" s="86">
        <v>1.7000000000000001E-2</v>
      </c>
      <c r="F16" s="86">
        <v>1.2E-2</v>
      </c>
      <c r="G16" s="86">
        <v>8.9999999999999993E-3</v>
      </c>
      <c r="H16" s="86">
        <v>6.0000000000000001E-3</v>
      </c>
      <c r="I16" s="87">
        <v>5.0000000000000001E-3</v>
      </c>
      <c r="J16" s="75"/>
    </row>
    <row r="17" spans="1:11">
      <c r="A17" s="75"/>
      <c r="B17" s="88">
        <v>400</v>
      </c>
      <c r="C17" s="86">
        <v>3.3000000000000002E-2</v>
      </c>
      <c r="D17" s="86">
        <v>2.5999999999999999E-2</v>
      </c>
      <c r="E17" s="86">
        <v>2.1999999999999999E-2</v>
      </c>
      <c r="F17" s="86">
        <v>1.6E-2</v>
      </c>
      <c r="G17" s="86">
        <v>1.0999999999999999E-2</v>
      </c>
      <c r="H17" s="86">
        <v>7.0000000000000001E-3</v>
      </c>
      <c r="I17" s="87">
        <v>7.0000000000000001E-3</v>
      </c>
      <c r="J17" s="75"/>
    </row>
    <row r="18" spans="1:11">
      <c r="A18" s="75"/>
      <c r="B18" s="85">
        <v>500</v>
      </c>
      <c r="C18" s="86">
        <v>3.9E-2</v>
      </c>
      <c r="D18" s="86">
        <v>3.1E-2</v>
      </c>
      <c r="E18" s="86">
        <v>2.5999999999999999E-2</v>
      </c>
      <c r="F18" s="86">
        <v>1.9E-2</v>
      </c>
      <c r="G18" s="86">
        <v>1.4E-2</v>
      </c>
      <c r="H18" s="86">
        <v>8.9999999999999993E-3</v>
      </c>
      <c r="I18" s="87">
        <v>8.0000000000000002E-3</v>
      </c>
      <c r="J18" s="75"/>
    </row>
    <row r="19" spans="1:11">
      <c r="A19" s="75"/>
      <c r="B19" s="85">
        <v>1000</v>
      </c>
      <c r="C19" s="86">
        <v>6.2E-2</v>
      </c>
      <c r="D19" s="86">
        <v>4.9000000000000002E-2</v>
      </c>
      <c r="E19" s="86">
        <v>4.2000000000000003E-2</v>
      </c>
      <c r="F19" s="86">
        <v>3.1E-2</v>
      </c>
      <c r="G19" s="86">
        <v>2.3E-2</v>
      </c>
      <c r="H19" s="86">
        <v>1.6E-2</v>
      </c>
      <c r="I19" s="87">
        <v>1.4E-2</v>
      </c>
      <c r="J19" s="75"/>
    </row>
    <row r="20" spans="1:11">
      <c r="A20" s="75"/>
      <c r="B20" s="85">
        <v>1500</v>
      </c>
      <c r="C20" s="86">
        <v>7.9000000000000001E-2</v>
      </c>
      <c r="D20" s="86">
        <v>6.3E-2</v>
      </c>
      <c r="E20" s="86">
        <v>5.3999999999999999E-2</v>
      </c>
      <c r="F20" s="86">
        <v>0.04</v>
      </c>
      <c r="G20" s="86">
        <v>3.1E-2</v>
      </c>
      <c r="H20" s="86">
        <v>2.1999999999999999E-2</v>
      </c>
      <c r="I20" s="87">
        <v>1.9E-2</v>
      </c>
      <c r="J20" s="75"/>
    </row>
    <row r="21" spans="1:11">
      <c r="A21" s="75"/>
      <c r="B21" s="85">
        <v>2000</v>
      </c>
      <c r="C21" s="86">
        <v>9.2999999999999999E-2</v>
      </c>
      <c r="D21" s="86">
        <v>7.3999999999999996E-2</v>
      </c>
      <c r="E21" s="86">
        <v>6.4000000000000001E-2</v>
      </c>
      <c r="F21" s="86">
        <v>4.9000000000000002E-2</v>
      </c>
      <c r="G21" s="86">
        <v>3.7999999999999999E-2</v>
      </c>
      <c r="H21" s="86">
        <v>2.7E-2</v>
      </c>
      <c r="I21" s="87">
        <v>2.3E-2</v>
      </c>
      <c r="J21" s="75"/>
    </row>
    <row r="22" spans="1:11">
      <c r="A22" s="75"/>
      <c r="B22" s="85">
        <v>2500</v>
      </c>
      <c r="C22" s="86">
        <v>0.105</v>
      </c>
      <c r="D22" s="86">
        <v>8.4000000000000005E-2</v>
      </c>
      <c r="E22" s="86">
        <v>7.1999999999999995E-2</v>
      </c>
      <c r="F22" s="86">
        <v>5.6000000000000001E-2</v>
      </c>
      <c r="G22" s="86">
        <v>4.3999999999999997E-2</v>
      </c>
      <c r="H22" s="86">
        <v>3.2000000000000001E-2</v>
      </c>
      <c r="I22" s="87">
        <v>2.7E-2</v>
      </c>
      <c r="J22" s="75"/>
    </row>
    <row r="23" spans="1:11">
      <c r="A23" s="75"/>
      <c r="B23" s="89">
        <v>5000</v>
      </c>
      <c r="C23" s="90">
        <v>0.151</v>
      </c>
      <c r="D23" s="90">
        <v>0.122</v>
      </c>
      <c r="E23" s="90">
        <v>0.108</v>
      </c>
      <c r="F23" s="90">
        <v>8.5999999999999993E-2</v>
      </c>
      <c r="G23" s="90">
        <v>6.9000000000000006E-2</v>
      </c>
      <c r="H23" s="90">
        <v>5.2999999999999999E-2</v>
      </c>
      <c r="I23" s="91">
        <v>4.4999999999999998E-2</v>
      </c>
      <c r="J23" s="75"/>
    </row>
    <row r="24" spans="1:11">
      <c r="A24" s="75"/>
      <c r="B24" s="75"/>
      <c r="H24" s="75"/>
      <c r="I24" s="75"/>
      <c r="J24" s="75"/>
    </row>
    <row r="25" spans="1:11">
      <c r="A25" s="92" t="s">
        <v>44</v>
      </c>
    </row>
    <row r="26" spans="1:11">
      <c r="A26" s="93" t="s">
        <v>45</v>
      </c>
      <c r="K26" s="94"/>
    </row>
    <row r="27" spans="1:11">
      <c r="B27" s="6" t="s">
        <v>46</v>
      </c>
      <c r="K27" s="95">
        <v>69300</v>
      </c>
    </row>
    <row r="28" spans="1:11">
      <c r="B28" t="s">
        <v>47</v>
      </c>
      <c r="K28" s="95">
        <v>46200</v>
      </c>
    </row>
    <row r="30" spans="1:11">
      <c r="A30" s="71" t="s">
        <v>48</v>
      </c>
      <c r="K30" s="96">
        <v>0.01</v>
      </c>
    </row>
    <row r="31" spans="1:11">
      <c r="A31" s="71"/>
    </row>
    <row r="32" spans="1:11">
      <c r="A32" s="97" t="s">
        <v>49</v>
      </c>
    </row>
    <row r="33" spans="1:12">
      <c r="A33" s="98" t="s">
        <v>50</v>
      </c>
    </row>
    <row r="34" spans="1:12">
      <c r="A34" s="98" t="s">
        <v>51</v>
      </c>
      <c r="B34" s="99"/>
      <c r="C34" s="99"/>
      <c r="D34" s="99"/>
      <c r="E34" s="99"/>
      <c r="F34" s="99"/>
      <c r="G34" s="99"/>
      <c r="H34" s="99"/>
      <c r="I34" s="99"/>
      <c r="J34" s="99"/>
      <c r="K34" s="95">
        <v>1800</v>
      </c>
    </row>
    <row r="35" spans="1:12">
      <c r="A35" s="70"/>
      <c r="B35" s="70"/>
      <c r="C35" s="70"/>
      <c r="D35" s="70"/>
      <c r="E35" s="70"/>
      <c r="F35" s="70"/>
      <c r="G35" s="70"/>
      <c r="H35" s="70"/>
      <c r="I35" s="70"/>
      <c r="J35" s="75"/>
      <c r="K35" s="95"/>
    </row>
    <row r="36" spans="1:12">
      <c r="A36" s="100" t="s">
        <v>52</v>
      </c>
      <c r="B36" s="70"/>
      <c r="C36" s="70"/>
      <c r="D36" s="70"/>
      <c r="E36" s="70"/>
      <c r="F36" s="70"/>
      <c r="G36" s="70"/>
      <c r="H36" s="70"/>
      <c r="I36" s="70"/>
      <c r="J36" s="70"/>
      <c r="K36" s="95">
        <v>900</v>
      </c>
      <c r="L36" s="94"/>
    </row>
    <row r="37" spans="1:12">
      <c r="A37" s="70"/>
      <c r="B37" s="70"/>
      <c r="C37" s="70"/>
      <c r="D37" s="70"/>
      <c r="E37" s="70"/>
      <c r="F37" s="70"/>
      <c r="G37" s="70"/>
      <c r="H37" s="70"/>
      <c r="I37" s="70"/>
      <c r="J37" s="70"/>
    </row>
    <row r="38" spans="1:12" ht="12.75" customHeight="1">
      <c r="A38" s="100" t="s">
        <v>53</v>
      </c>
      <c r="B38" s="70"/>
      <c r="C38" s="70"/>
      <c r="D38" s="70"/>
      <c r="E38" s="70"/>
      <c r="F38" s="70"/>
      <c r="G38" s="70"/>
      <c r="H38" s="70"/>
      <c r="I38" s="70"/>
      <c r="J38" s="70"/>
    </row>
    <row r="39" spans="1:12">
      <c r="A39" s="98" t="s">
        <v>54</v>
      </c>
      <c r="B39" s="70"/>
      <c r="C39" s="70"/>
      <c r="D39" s="70"/>
      <c r="E39" s="70"/>
      <c r="F39" s="70"/>
      <c r="G39" s="70"/>
      <c r="H39" s="70"/>
      <c r="I39" s="70"/>
      <c r="J39" s="70"/>
      <c r="K39" s="95">
        <v>46200</v>
      </c>
    </row>
    <row r="41" spans="1:12">
      <c r="A41" s="97" t="s">
        <v>55</v>
      </c>
      <c r="K41" s="101">
        <v>5.0000000000000001E-3</v>
      </c>
    </row>
    <row r="43" spans="1:12">
      <c r="A43" s="97" t="s">
        <v>56</v>
      </c>
    </row>
    <row r="44" spans="1:12">
      <c r="A44" s="99" t="s">
        <v>57</v>
      </c>
      <c r="B44" s="99"/>
      <c r="C44" s="99"/>
      <c r="D44" s="99"/>
      <c r="E44" s="99"/>
      <c r="F44" s="99"/>
      <c r="G44" s="99"/>
      <c r="H44" s="99"/>
      <c r="I44" s="99"/>
      <c r="J44" s="99"/>
      <c r="K44" s="102">
        <v>0.91999999999999993</v>
      </c>
    </row>
    <row r="45" spans="1:12">
      <c r="A45" s="103"/>
      <c r="B45" s="104"/>
      <c r="C45" s="104"/>
      <c r="D45" s="104"/>
      <c r="E45" s="104"/>
      <c r="F45" s="104"/>
      <c r="G45" s="104"/>
      <c r="H45" s="104"/>
      <c r="I45" s="104"/>
      <c r="J45" s="104"/>
      <c r="K45" s="102"/>
    </row>
    <row r="46" spans="1:12">
      <c r="A46" s="216" t="s">
        <v>58</v>
      </c>
      <c r="B46" s="216"/>
      <c r="C46" s="216"/>
      <c r="D46" s="216"/>
      <c r="E46" s="216"/>
      <c r="F46" s="216"/>
      <c r="G46" s="216"/>
      <c r="H46" s="216"/>
      <c r="I46" s="216"/>
      <c r="J46" s="216"/>
      <c r="K46" s="70"/>
    </row>
    <row r="47" spans="1:12">
      <c r="A47" s="216"/>
      <c r="B47" s="216"/>
      <c r="C47" s="216"/>
      <c r="D47" s="216"/>
      <c r="E47" s="216"/>
      <c r="F47" s="216"/>
      <c r="G47" s="216"/>
      <c r="H47" s="216"/>
      <c r="I47" s="216"/>
      <c r="J47" s="216"/>
    </row>
    <row r="48" spans="1:12">
      <c r="A48" s="216"/>
      <c r="B48" s="216"/>
      <c r="C48" s="216"/>
      <c r="D48" s="216"/>
      <c r="E48" s="216"/>
      <c r="F48" s="216"/>
      <c r="G48" s="216"/>
      <c r="H48" s="216"/>
      <c r="I48" s="216"/>
      <c r="J48" s="216"/>
    </row>
    <row r="50" spans="1:11">
      <c r="A50" s="73" t="s">
        <v>59</v>
      </c>
      <c r="B50" s="9"/>
      <c r="C50" s="9"/>
      <c r="D50" s="9"/>
      <c r="E50" s="9"/>
      <c r="F50" s="9"/>
      <c r="G50" s="9"/>
      <c r="H50" s="9"/>
      <c r="I50" s="9"/>
      <c r="J50" s="9"/>
    </row>
    <row r="51" spans="1:11" ht="57.75" customHeight="1">
      <c r="A51" s="220" t="s">
        <v>60</v>
      </c>
      <c r="B51" s="221"/>
      <c r="C51" s="221"/>
      <c r="D51" s="221"/>
      <c r="E51" s="221"/>
      <c r="F51" s="221"/>
      <c r="G51" s="221"/>
      <c r="H51" s="221"/>
      <c r="I51" s="221"/>
      <c r="J51" s="221"/>
      <c r="K51" s="221"/>
    </row>
    <row r="56" spans="1:11" ht="55.5" customHeight="1"/>
  </sheetData>
  <mergeCells count="4">
    <mergeCell ref="A8:J9"/>
    <mergeCell ref="C11:I11"/>
    <mergeCell ref="A46:J48"/>
    <mergeCell ref="A51:K51"/>
  </mergeCells>
  <phoneticPr fontId="0" type="noConversion"/>
  <pageMargins left="0.75" right="0.75" top="1" bottom="1.35" header="0.5" footer="0.5"/>
  <pageSetup scale="88" orientation="portrait" r:id="rId1"/>
  <headerFooter alignWithMargins="0">
    <oddFooter xml:space="preserve">&amp;L© Copyright 2017 North Carolina Rating Bureau.  All Rights Reserved.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99"/>
  <sheetViews>
    <sheetView showGridLines="0" zoomScaleNormal="100" workbookViewId="0"/>
  </sheetViews>
  <sheetFormatPr defaultRowHeight="12.75"/>
  <cols>
    <col min="2" max="2" width="15.42578125" customWidth="1"/>
    <col min="4" max="4" width="13.140625" customWidth="1"/>
    <col min="5" max="5" width="12.85546875" customWidth="1"/>
    <col min="6" max="6" width="11.28515625" customWidth="1"/>
  </cols>
  <sheetData>
    <row r="1" spans="1:6">
      <c r="B1" s="15" t="s">
        <v>7</v>
      </c>
      <c r="C1" s="9"/>
      <c r="D1" s="9"/>
      <c r="E1" s="9"/>
      <c r="F1" s="9"/>
    </row>
    <row r="2" spans="1:6">
      <c r="A2" s="5"/>
      <c r="B2" s="15" t="str">
        <f>+state</f>
        <v>NORTH CAROLINA</v>
      </c>
      <c r="C2" s="12"/>
      <c r="D2" s="12"/>
      <c r="E2" s="12"/>
      <c r="F2" s="9"/>
    </row>
    <row r="3" spans="1:6">
      <c r="A3" s="5"/>
      <c r="B3" s="11"/>
      <c r="C3" s="5"/>
      <c r="D3" s="5"/>
      <c r="E3" s="5"/>
      <c r="F3" s="13"/>
    </row>
    <row r="4" spans="1:6">
      <c r="A4" s="5"/>
      <c r="B4" s="11"/>
      <c r="C4" s="5"/>
      <c r="D4" s="5"/>
      <c r="E4" s="5"/>
      <c r="F4" s="13"/>
    </row>
    <row r="5" spans="1:6">
      <c r="A5" s="5"/>
      <c r="B5" s="14" t="str">
        <f>+effdate</f>
        <v>Effective April 1, 2018</v>
      </c>
      <c r="C5" s="12"/>
      <c r="D5" s="12"/>
      <c r="E5" s="12"/>
      <c r="F5" s="9"/>
    </row>
    <row r="6" spans="1:6">
      <c r="A6" s="5"/>
      <c r="B6" s="15" t="s">
        <v>8</v>
      </c>
      <c r="C6" s="12"/>
      <c r="D6" s="12"/>
      <c r="E6" s="12"/>
      <c r="F6" s="9"/>
    </row>
    <row r="7" spans="1:6">
      <c r="A7" s="5"/>
      <c r="B7" s="16" t="s">
        <v>9</v>
      </c>
      <c r="C7" s="17"/>
      <c r="D7" s="17"/>
      <c r="E7" s="17"/>
      <c r="F7" s="9"/>
    </row>
    <row r="8" spans="1:6">
      <c r="A8" s="5"/>
      <c r="B8" s="46" t="s">
        <v>105</v>
      </c>
      <c r="C8" s="17"/>
      <c r="D8" s="17"/>
      <c r="E8" s="17"/>
      <c r="F8" s="9"/>
    </row>
    <row r="9" spans="1:6">
      <c r="A9" s="5"/>
      <c r="B9" s="34"/>
      <c r="C9" s="34"/>
      <c r="D9" s="34"/>
      <c r="E9" s="35"/>
      <c r="F9" s="36" t="s">
        <v>10</v>
      </c>
    </row>
    <row r="10" spans="1:6" ht="13.5" thickBot="1">
      <c r="A10" s="5"/>
      <c r="B10" s="37" t="s">
        <v>13</v>
      </c>
      <c r="C10" s="37"/>
      <c r="D10" s="37"/>
      <c r="E10" s="38"/>
      <c r="F10" s="39" t="s">
        <v>11</v>
      </c>
    </row>
    <row r="11" spans="1:6">
      <c r="A11" s="5"/>
      <c r="B11" s="20">
        <v>0</v>
      </c>
      <c r="C11" s="19" t="s">
        <v>106</v>
      </c>
      <c r="D11" s="20">
        <v>2513</v>
      </c>
      <c r="E11" s="18"/>
      <c r="F11" s="30">
        <v>0.04</v>
      </c>
    </row>
    <row r="12" spans="1:6">
      <c r="A12" s="5"/>
      <c r="B12" s="20">
        <v>2514</v>
      </c>
      <c r="C12" s="19" t="s">
        <v>106</v>
      </c>
      <c r="D12" s="20">
        <v>10158</v>
      </c>
      <c r="E12" s="18"/>
      <c r="F12" s="30">
        <v>0.05</v>
      </c>
    </row>
    <row r="13" spans="1:6">
      <c r="A13" s="5"/>
      <c r="B13" s="20">
        <v>10159</v>
      </c>
      <c r="C13" s="19" t="s">
        <v>106</v>
      </c>
      <c r="D13" s="20">
        <v>17967</v>
      </c>
      <c r="E13" s="18"/>
      <c r="F13" s="30">
        <v>0.06</v>
      </c>
    </row>
    <row r="14" spans="1:6">
      <c r="A14" s="5"/>
      <c r="B14" s="20">
        <v>17968</v>
      </c>
      <c r="C14" s="19" t="s">
        <v>106</v>
      </c>
      <c r="D14" s="20">
        <v>25945</v>
      </c>
      <c r="E14" s="18"/>
      <c r="F14" s="30">
        <v>7.0000000000000007E-2</v>
      </c>
    </row>
    <row r="15" spans="1:6">
      <c r="A15" s="5"/>
      <c r="B15" s="20">
        <v>25946</v>
      </c>
      <c r="C15" s="19" t="s">
        <v>106</v>
      </c>
      <c r="D15" s="20">
        <v>34098</v>
      </c>
      <c r="E15" s="18"/>
      <c r="F15" s="30">
        <v>0.08</v>
      </c>
    </row>
    <row r="16" spans="1:6">
      <c r="A16" s="5"/>
      <c r="B16" s="20">
        <v>34099</v>
      </c>
      <c r="C16" s="19" t="s">
        <v>106</v>
      </c>
      <c r="D16" s="20">
        <v>57032</v>
      </c>
      <c r="E16" s="18"/>
      <c r="F16" s="30">
        <v>0.09</v>
      </c>
    </row>
    <row r="17" spans="1:6">
      <c r="A17" s="5"/>
      <c r="B17" s="20">
        <v>57033</v>
      </c>
      <c r="C17" s="19" t="s">
        <v>106</v>
      </c>
      <c r="D17" s="20">
        <v>84894</v>
      </c>
      <c r="E17" s="18"/>
      <c r="F17" s="30">
        <v>0.1</v>
      </c>
    </row>
    <row r="18" spans="1:6">
      <c r="A18" s="5"/>
      <c r="B18" s="20">
        <v>84895</v>
      </c>
      <c r="C18" s="19" t="s">
        <v>106</v>
      </c>
      <c r="D18" s="20">
        <v>109678</v>
      </c>
      <c r="E18" s="18"/>
      <c r="F18" s="30">
        <v>0.11</v>
      </c>
    </row>
    <row r="19" spans="1:6">
      <c r="A19" s="5"/>
      <c r="B19" s="20">
        <v>109679</v>
      </c>
      <c r="C19" s="19" t="s">
        <v>106</v>
      </c>
      <c r="D19" s="20">
        <v>133808</v>
      </c>
      <c r="E19" s="18"/>
      <c r="F19" s="30">
        <v>0.12</v>
      </c>
    </row>
    <row r="20" spans="1:6">
      <c r="A20" s="5"/>
      <c r="B20" s="20">
        <v>133809</v>
      </c>
      <c r="C20" s="19" t="s">
        <v>106</v>
      </c>
      <c r="D20" s="20">
        <v>157943</v>
      </c>
      <c r="E20" s="18"/>
      <c r="F20" s="30">
        <v>0.13</v>
      </c>
    </row>
    <row r="21" spans="1:6">
      <c r="A21" s="5"/>
      <c r="B21" s="20">
        <v>157944</v>
      </c>
      <c r="C21" s="19" t="s">
        <v>106</v>
      </c>
      <c r="D21" s="20">
        <v>182374</v>
      </c>
      <c r="E21" s="18"/>
      <c r="F21" s="30">
        <v>0.14000000000000001</v>
      </c>
    </row>
    <row r="22" spans="1:6">
      <c r="A22" s="5"/>
      <c r="B22" s="20">
        <v>182375</v>
      </c>
      <c r="C22" s="19" t="s">
        <v>106</v>
      </c>
      <c r="D22" s="20">
        <v>207268</v>
      </c>
      <c r="E22" s="18"/>
      <c r="F22" s="30">
        <v>0.15</v>
      </c>
    </row>
    <row r="23" spans="1:6">
      <c r="A23" s="5"/>
      <c r="B23" s="20">
        <v>207269</v>
      </c>
      <c r="C23" s="19" t="s">
        <v>106</v>
      </c>
      <c r="D23" s="20">
        <v>232737</v>
      </c>
      <c r="E23" s="18"/>
      <c r="F23" s="30">
        <v>0.16</v>
      </c>
    </row>
    <row r="24" spans="1:6">
      <c r="A24" s="5"/>
      <c r="B24" s="20">
        <v>232738</v>
      </c>
      <c r="C24" s="19" t="s">
        <v>106</v>
      </c>
      <c r="D24" s="20">
        <v>258866</v>
      </c>
      <c r="E24" s="18"/>
      <c r="F24" s="30">
        <v>0.17</v>
      </c>
    </row>
    <row r="25" spans="1:6">
      <c r="A25" s="5"/>
      <c r="B25" s="20">
        <v>258867</v>
      </c>
      <c r="C25" s="19" t="s">
        <v>106</v>
      </c>
      <c r="D25" s="20">
        <v>285725</v>
      </c>
      <c r="E25" s="18"/>
      <c r="F25" s="30">
        <v>0.18</v>
      </c>
    </row>
    <row r="26" spans="1:6">
      <c r="A26" s="5"/>
      <c r="B26" s="20">
        <v>285726</v>
      </c>
      <c r="C26" s="19" t="s">
        <v>106</v>
      </c>
      <c r="D26" s="20">
        <v>313378</v>
      </c>
      <c r="E26" s="18"/>
      <c r="F26" s="30">
        <v>0.19</v>
      </c>
    </row>
    <row r="27" spans="1:6">
      <c r="A27" s="5"/>
      <c r="B27" s="20">
        <v>313379</v>
      </c>
      <c r="C27" s="19" t="s">
        <v>106</v>
      </c>
      <c r="D27" s="20">
        <v>341884</v>
      </c>
      <c r="E27" s="18"/>
      <c r="F27" s="30">
        <v>0.2</v>
      </c>
    </row>
    <row r="28" spans="1:6">
      <c r="A28" s="5"/>
      <c r="B28" s="20">
        <v>341885</v>
      </c>
      <c r="C28" s="19" t="s">
        <v>106</v>
      </c>
      <c r="D28" s="20">
        <v>371302</v>
      </c>
      <c r="E28" s="18"/>
      <c r="F28" s="30">
        <v>0.21</v>
      </c>
    </row>
    <row r="29" spans="1:6">
      <c r="A29" s="5"/>
      <c r="B29" s="20">
        <v>371303</v>
      </c>
      <c r="C29" s="19" t="s">
        <v>106</v>
      </c>
      <c r="D29" s="20">
        <v>401691</v>
      </c>
      <c r="E29" s="18"/>
      <c r="F29" s="30">
        <v>0.22</v>
      </c>
    </row>
    <row r="30" spans="1:6">
      <c r="A30" s="5"/>
      <c r="B30" s="20">
        <v>401692</v>
      </c>
      <c r="C30" s="19" t="s">
        <v>106</v>
      </c>
      <c r="D30" s="20">
        <v>433112</v>
      </c>
      <c r="E30" s="18"/>
      <c r="F30" s="30">
        <v>0.23</v>
      </c>
    </row>
    <row r="31" spans="1:6">
      <c r="A31" s="5"/>
      <c r="B31" s="20">
        <v>433113</v>
      </c>
      <c r="C31" s="19" t="s">
        <v>106</v>
      </c>
      <c r="D31" s="20">
        <v>465628</v>
      </c>
      <c r="E31" s="18"/>
      <c r="F31" s="30">
        <v>0.24</v>
      </c>
    </row>
    <row r="32" spans="1:6">
      <c r="A32" s="5"/>
      <c r="B32" s="20">
        <v>465629</v>
      </c>
      <c r="C32" s="19" t="s">
        <v>106</v>
      </c>
      <c r="D32" s="20">
        <v>499304</v>
      </c>
      <c r="E32" s="18"/>
      <c r="F32" s="30">
        <v>0.25</v>
      </c>
    </row>
    <row r="33" spans="1:6">
      <c r="A33" s="5"/>
      <c r="B33" s="20">
        <v>499305</v>
      </c>
      <c r="C33" s="19" t="s">
        <v>106</v>
      </c>
      <c r="D33" s="20">
        <v>534210</v>
      </c>
      <c r="E33" s="18"/>
      <c r="F33" s="30">
        <v>0.26</v>
      </c>
    </row>
    <row r="34" spans="1:6">
      <c r="A34" s="5"/>
      <c r="B34" s="20">
        <v>534211</v>
      </c>
      <c r="C34" s="19" t="s">
        <v>106</v>
      </c>
      <c r="D34" s="20">
        <v>570422</v>
      </c>
      <c r="E34" s="18"/>
      <c r="F34" s="30">
        <v>0.27</v>
      </c>
    </row>
    <row r="35" spans="1:6">
      <c r="A35" s="5"/>
      <c r="B35" s="20">
        <v>570423</v>
      </c>
      <c r="C35" s="19" t="s">
        <v>106</v>
      </c>
      <c r="D35" s="20">
        <v>608017</v>
      </c>
      <c r="E35" s="18"/>
      <c r="F35" s="30">
        <v>0.28000000000000003</v>
      </c>
    </row>
    <row r="36" spans="1:6">
      <c r="A36" s="5"/>
      <c r="B36" s="20">
        <v>608018</v>
      </c>
      <c r="C36" s="19" t="s">
        <v>106</v>
      </c>
      <c r="D36" s="20">
        <v>647081</v>
      </c>
      <c r="E36" s="18"/>
      <c r="F36" s="30">
        <v>0.28999999999999998</v>
      </c>
    </row>
    <row r="37" spans="1:6">
      <c r="A37" s="5"/>
      <c r="B37" s="20">
        <v>647082</v>
      </c>
      <c r="C37" s="19" t="s">
        <v>106</v>
      </c>
      <c r="D37" s="20">
        <v>687706</v>
      </c>
      <c r="E37" s="18"/>
      <c r="F37" s="30">
        <v>0.3</v>
      </c>
    </row>
    <row r="38" spans="1:6">
      <c r="A38" s="5"/>
      <c r="B38" s="20">
        <v>687707</v>
      </c>
      <c r="C38" s="19" t="s">
        <v>106</v>
      </c>
      <c r="D38" s="20">
        <v>729991</v>
      </c>
      <c r="E38" s="18"/>
      <c r="F38" s="30">
        <v>0.31</v>
      </c>
    </row>
    <row r="39" spans="1:6">
      <c r="A39" s="5"/>
      <c r="B39" s="20">
        <v>729992</v>
      </c>
      <c r="C39" s="19" t="s">
        <v>106</v>
      </c>
      <c r="D39" s="20">
        <v>774041</v>
      </c>
      <c r="E39" s="18"/>
      <c r="F39" s="30">
        <v>0.32</v>
      </c>
    </row>
    <row r="40" spans="1:6">
      <c r="A40" s="5"/>
      <c r="B40" s="20">
        <v>774042</v>
      </c>
      <c r="C40" s="19" t="s">
        <v>106</v>
      </c>
      <c r="D40" s="20">
        <v>819972</v>
      </c>
      <c r="E40" s="18"/>
      <c r="F40" s="30">
        <v>0.33</v>
      </c>
    </row>
    <row r="41" spans="1:6">
      <c r="A41" s="5"/>
      <c r="B41" s="20">
        <v>819973</v>
      </c>
      <c r="C41" s="19" t="s">
        <v>106</v>
      </c>
      <c r="D41" s="20">
        <v>867910</v>
      </c>
      <c r="E41" s="18"/>
      <c r="F41" s="30">
        <v>0.34</v>
      </c>
    </row>
    <row r="42" spans="1:6">
      <c r="A42" s="5"/>
      <c r="B42" s="20">
        <v>867911</v>
      </c>
      <c r="C42" s="19" t="s">
        <v>106</v>
      </c>
      <c r="D42" s="20">
        <v>917991</v>
      </c>
      <c r="E42" s="18"/>
      <c r="F42" s="30">
        <v>0.35</v>
      </c>
    </row>
    <row r="43" spans="1:6">
      <c r="A43" s="5"/>
      <c r="B43" s="20">
        <v>917992</v>
      </c>
      <c r="C43" s="19" t="s">
        <v>106</v>
      </c>
      <c r="D43" s="20">
        <v>970365</v>
      </c>
      <c r="E43" s="18"/>
      <c r="F43" s="30">
        <v>0.36</v>
      </c>
    </row>
    <row r="44" spans="1:6">
      <c r="A44" s="5"/>
      <c r="B44" s="20">
        <v>970366</v>
      </c>
      <c r="C44" s="19" t="s">
        <v>106</v>
      </c>
      <c r="D44" s="20">
        <v>1025193</v>
      </c>
      <c r="E44" s="18"/>
      <c r="F44" s="30">
        <v>0.37</v>
      </c>
    </row>
    <row r="45" spans="1:6">
      <c r="A45" s="5"/>
      <c r="B45" s="20">
        <v>1025194</v>
      </c>
      <c r="C45" s="19" t="s">
        <v>106</v>
      </c>
      <c r="D45" s="20">
        <v>1082655</v>
      </c>
      <c r="E45" s="18"/>
      <c r="F45" s="30">
        <v>0.38</v>
      </c>
    </row>
    <row r="46" spans="1:6">
      <c r="A46" s="5"/>
      <c r="B46" s="20">
        <v>1082656</v>
      </c>
      <c r="C46" s="19" t="s">
        <v>106</v>
      </c>
      <c r="D46" s="20">
        <v>1142946</v>
      </c>
      <c r="E46" s="18"/>
      <c r="F46" s="30">
        <v>0.39</v>
      </c>
    </row>
    <row r="47" spans="1:6">
      <c r="A47" s="5"/>
      <c r="B47" s="20">
        <v>1142947</v>
      </c>
      <c r="C47" s="19" t="s">
        <v>106</v>
      </c>
      <c r="D47" s="20">
        <v>1206282</v>
      </c>
      <c r="E47" s="18"/>
      <c r="F47" s="30">
        <v>0.4</v>
      </c>
    </row>
    <row r="48" spans="1:6">
      <c r="A48" s="5"/>
      <c r="B48" s="20">
        <v>1206283</v>
      </c>
      <c r="C48" s="19" t="s">
        <v>106</v>
      </c>
      <c r="D48" s="20">
        <v>1272900</v>
      </c>
      <c r="E48" s="18"/>
      <c r="F48" s="30">
        <v>0.41</v>
      </c>
    </row>
    <row r="49" spans="1:6">
      <c r="A49" s="5"/>
      <c r="B49" s="20">
        <v>1272901</v>
      </c>
      <c r="C49" s="19" t="s">
        <v>106</v>
      </c>
      <c r="D49" s="20">
        <v>1343065</v>
      </c>
      <c r="E49" s="18"/>
      <c r="F49" s="30">
        <v>0.42</v>
      </c>
    </row>
    <row r="50" spans="1:6">
      <c r="A50" s="5"/>
      <c r="B50" s="20">
        <v>1343066</v>
      </c>
      <c r="C50" s="19" t="s">
        <v>106</v>
      </c>
      <c r="D50" s="20">
        <v>1417067</v>
      </c>
      <c r="E50" s="18"/>
      <c r="F50" s="30">
        <v>0.43</v>
      </c>
    </row>
    <row r="51" spans="1:6">
      <c r="A51" s="5"/>
      <c r="B51" s="20">
        <v>1417068</v>
      </c>
      <c r="C51" s="19" t="s">
        <v>106</v>
      </c>
      <c r="D51" s="20">
        <v>1495232</v>
      </c>
      <c r="E51" s="18"/>
      <c r="F51" s="30">
        <v>0.44</v>
      </c>
    </row>
    <row r="52" spans="1:6">
      <c r="A52" s="5"/>
      <c r="B52" s="20">
        <v>1495233</v>
      </c>
      <c r="C52" s="19" t="s">
        <v>106</v>
      </c>
      <c r="D52" s="20">
        <v>1577923</v>
      </c>
      <c r="E52" s="18"/>
      <c r="F52" s="30">
        <v>0.45</v>
      </c>
    </row>
    <row r="53" spans="1:6">
      <c r="A53" s="5"/>
      <c r="B53" s="20">
        <v>1577924</v>
      </c>
      <c r="C53" s="19" t="s">
        <v>106</v>
      </c>
      <c r="D53" s="20">
        <v>1665545</v>
      </c>
      <c r="E53" s="18"/>
      <c r="F53" s="30">
        <v>0.46</v>
      </c>
    </row>
    <row r="54" spans="1:6">
      <c r="A54" s="5"/>
      <c r="B54" s="20">
        <v>1665546</v>
      </c>
      <c r="C54" s="19" t="s">
        <v>106</v>
      </c>
      <c r="D54" s="20">
        <v>1758553</v>
      </c>
      <c r="E54" s="18"/>
      <c r="F54" s="30">
        <v>0.47</v>
      </c>
    </row>
    <row r="55" spans="1:6">
      <c r="A55" s="5"/>
      <c r="B55" s="20">
        <v>1758554</v>
      </c>
      <c r="C55" s="19" t="s">
        <v>106</v>
      </c>
      <c r="D55" s="20">
        <v>1857461</v>
      </c>
      <c r="E55" s="18"/>
      <c r="F55" s="30">
        <v>0.48</v>
      </c>
    </row>
    <row r="56" spans="1:6">
      <c r="A56" s="5"/>
      <c r="B56" s="20">
        <v>1857462</v>
      </c>
      <c r="C56" s="19" t="s">
        <v>106</v>
      </c>
      <c r="D56" s="20">
        <v>1962850</v>
      </c>
      <c r="E56" s="18"/>
      <c r="F56" s="30">
        <v>0.49</v>
      </c>
    </row>
    <row r="57" spans="1:6">
      <c r="A57" s="5"/>
      <c r="B57" s="20">
        <v>1962851</v>
      </c>
      <c r="C57" s="19" t="s">
        <v>106</v>
      </c>
      <c r="D57" s="20">
        <v>2075379</v>
      </c>
      <c r="E57" s="18"/>
      <c r="F57" s="30">
        <v>0.5</v>
      </c>
    </row>
    <row r="58" spans="1:6">
      <c r="A58" s="5"/>
      <c r="B58" s="20">
        <v>2075380</v>
      </c>
      <c r="C58" s="19" t="s">
        <v>106</v>
      </c>
      <c r="D58" s="20">
        <v>2195800</v>
      </c>
      <c r="E58" s="18"/>
      <c r="F58" s="30">
        <v>0.51</v>
      </c>
    </row>
    <row r="59" spans="1:6">
      <c r="A59" s="5"/>
      <c r="B59" s="20">
        <v>2195801</v>
      </c>
      <c r="C59" s="19" t="s">
        <v>106</v>
      </c>
      <c r="D59" s="20">
        <v>2324974</v>
      </c>
      <c r="E59" s="18"/>
      <c r="F59" s="30">
        <v>0.52</v>
      </c>
    </row>
    <row r="60" spans="1:6">
      <c r="A60" s="5"/>
      <c r="B60" s="20">
        <v>2324975</v>
      </c>
      <c r="C60" s="19" t="s">
        <v>106</v>
      </c>
      <c r="D60" s="20">
        <v>2463893</v>
      </c>
      <c r="E60" s="18"/>
      <c r="F60" s="30">
        <v>0.53</v>
      </c>
    </row>
    <row r="61" spans="1:6">
      <c r="A61" s="5"/>
      <c r="B61" s="20">
        <v>2463894</v>
      </c>
      <c r="C61" s="19" t="s">
        <v>106</v>
      </c>
      <c r="D61" s="20">
        <v>2613703</v>
      </c>
      <c r="E61" s="18"/>
      <c r="F61" s="30">
        <v>0.54</v>
      </c>
    </row>
    <row r="62" spans="1:6">
      <c r="A62" s="5"/>
      <c r="B62" s="20">
        <v>2613704</v>
      </c>
      <c r="C62" s="19" t="s">
        <v>106</v>
      </c>
      <c r="D62" s="20">
        <v>2775738</v>
      </c>
      <c r="E62" s="18"/>
      <c r="F62" s="30">
        <v>0.55000000000000004</v>
      </c>
    </row>
    <row r="63" spans="1:6">
      <c r="A63" s="5"/>
      <c r="B63" s="20">
        <v>2775739</v>
      </c>
      <c r="C63" s="19" t="s">
        <v>106</v>
      </c>
      <c r="D63" s="20">
        <v>2951560</v>
      </c>
      <c r="E63" s="18"/>
      <c r="F63" s="30">
        <v>0.56000000000000005</v>
      </c>
    </row>
    <row r="64" spans="1:6">
      <c r="B64" s="20">
        <v>2951561</v>
      </c>
      <c r="C64" s="19" t="s">
        <v>106</v>
      </c>
      <c r="D64" s="20">
        <v>3143005</v>
      </c>
      <c r="E64" s="18"/>
      <c r="F64" s="30">
        <v>0.56999999999999995</v>
      </c>
    </row>
    <row r="65" spans="2:6">
      <c r="B65" s="20">
        <v>3143006</v>
      </c>
      <c r="C65" s="19" t="s">
        <v>106</v>
      </c>
      <c r="D65" s="20">
        <v>3352255</v>
      </c>
      <c r="E65" s="18"/>
      <c r="F65" s="30">
        <v>0.57999999999999996</v>
      </c>
    </row>
    <row r="66" spans="2:6">
      <c r="B66" s="20">
        <v>3352256</v>
      </c>
      <c r="C66" s="19" t="s">
        <v>106</v>
      </c>
      <c r="D66" s="20">
        <v>3581916</v>
      </c>
      <c r="E66" s="18"/>
      <c r="F66" s="30">
        <v>0.59</v>
      </c>
    </row>
    <row r="67" spans="2:6">
      <c r="B67" s="20">
        <v>3581917</v>
      </c>
      <c r="C67" s="19" t="s">
        <v>106</v>
      </c>
      <c r="D67" s="20">
        <v>3835128</v>
      </c>
      <c r="E67" s="18"/>
      <c r="F67" s="30">
        <v>0.6</v>
      </c>
    </row>
    <row r="68" spans="2:6">
      <c r="B68" s="20">
        <v>3835129</v>
      </c>
      <c r="C68" s="19" t="s">
        <v>106</v>
      </c>
      <c r="D68" s="20">
        <v>4115710</v>
      </c>
      <c r="E68" s="18"/>
      <c r="F68" s="30">
        <v>0.61</v>
      </c>
    </row>
    <row r="69" spans="2:6">
      <c r="B69" s="20">
        <v>4115711</v>
      </c>
      <c r="C69" s="19" t="s">
        <v>106</v>
      </c>
      <c r="D69" s="20">
        <v>4428355</v>
      </c>
      <c r="E69" s="18"/>
      <c r="F69" s="30">
        <v>0.62</v>
      </c>
    </row>
    <row r="70" spans="2:6">
      <c r="B70" s="20">
        <v>4428356</v>
      </c>
      <c r="C70" s="19" t="s">
        <v>106</v>
      </c>
      <c r="D70" s="20">
        <v>4778892</v>
      </c>
      <c r="E70" s="18"/>
      <c r="F70" s="30">
        <v>0.63</v>
      </c>
    </row>
    <row r="71" spans="2:6">
      <c r="B71" s="20">
        <v>4778893</v>
      </c>
      <c r="C71" s="19" t="s">
        <v>106</v>
      </c>
      <c r="D71" s="20">
        <v>5174655</v>
      </c>
      <c r="E71" s="18"/>
      <c r="F71" s="30">
        <v>0.64</v>
      </c>
    </row>
    <row r="72" spans="2:6">
      <c r="B72" s="20">
        <v>5174656</v>
      </c>
      <c r="C72" s="19" t="s">
        <v>106</v>
      </c>
      <c r="D72" s="20">
        <v>5625002</v>
      </c>
      <c r="E72" s="18"/>
      <c r="F72" s="30">
        <v>0.65</v>
      </c>
    </row>
    <row r="73" spans="2:6">
      <c r="B73" s="20">
        <v>5625003</v>
      </c>
      <c r="C73" s="19" t="s">
        <v>106</v>
      </c>
      <c r="D73" s="20">
        <v>6142063</v>
      </c>
      <c r="E73" s="18"/>
      <c r="F73" s="30">
        <v>0.66</v>
      </c>
    </row>
    <row r="74" spans="2:6">
      <c r="B74" s="20">
        <v>6142064</v>
      </c>
      <c r="C74" s="19" t="s">
        <v>106</v>
      </c>
      <c r="D74" s="20">
        <v>6741849</v>
      </c>
      <c r="E74" s="21"/>
      <c r="F74" s="30">
        <v>0.67</v>
      </c>
    </row>
    <row r="75" spans="2:6">
      <c r="B75" s="20">
        <v>6741850</v>
      </c>
      <c r="C75" s="19" t="s">
        <v>106</v>
      </c>
      <c r="D75" s="20">
        <v>7445941</v>
      </c>
      <c r="E75" s="18"/>
      <c r="F75" s="30">
        <v>0.68</v>
      </c>
    </row>
    <row r="76" spans="2:6">
      <c r="B76" s="20">
        <v>7445942</v>
      </c>
      <c r="C76" s="19" t="s">
        <v>106</v>
      </c>
      <c r="D76" s="20">
        <v>8284141</v>
      </c>
      <c r="E76" s="18"/>
      <c r="F76" s="30">
        <v>0.69</v>
      </c>
    </row>
    <row r="77" spans="2:6">
      <c r="B77" s="20">
        <v>8284142</v>
      </c>
      <c r="C77" s="19" t="s">
        <v>106</v>
      </c>
      <c r="D77" s="20">
        <v>9298800</v>
      </c>
      <c r="E77" s="18"/>
      <c r="F77" s="30">
        <v>0.7</v>
      </c>
    </row>
    <row r="78" spans="2:6">
      <c r="B78" s="20">
        <v>9298801</v>
      </c>
      <c r="C78" s="19" t="s">
        <v>106</v>
      </c>
      <c r="D78" s="20">
        <v>10552196</v>
      </c>
      <c r="E78" s="18"/>
      <c r="F78" s="30">
        <v>0.71</v>
      </c>
    </row>
    <row r="79" spans="2:6">
      <c r="B79" s="20">
        <v>10552197</v>
      </c>
      <c r="C79" s="19" t="s">
        <v>106</v>
      </c>
      <c r="D79" s="20">
        <v>12139826</v>
      </c>
      <c r="E79" s="21"/>
      <c r="F79" s="30">
        <v>0.72</v>
      </c>
    </row>
    <row r="80" spans="2:6">
      <c r="B80" s="20">
        <v>12139827</v>
      </c>
      <c r="C80" s="19" t="s">
        <v>106</v>
      </c>
      <c r="D80" s="20">
        <v>14215951</v>
      </c>
      <c r="E80" s="18"/>
      <c r="F80" s="30">
        <v>0.73</v>
      </c>
    </row>
    <row r="81" spans="2:6">
      <c r="B81" s="20">
        <v>14215952</v>
      </c>
      <c r="C81" s="19" t="s">
        <v>106</v>
      </c>
      <c r="D81" s="20">
        <v>17047023</v>
      </c>
      <c r="E81" s="18"/>
      <c r="F81" s="30">
        <v>0.74</v>
      </c>
    </row>
    <row r="82" spans="2:6">
      <c r="B82" s="20">
        <v>17047024</v>
      </c>
      <c r="C82" s="19" t="s">
        <v>106</v>
      </c>
      <c r="D82" s="20">
        <v>21136340</v>
      </c>
      <c r="E82" s="18"/>
      <c r="F82" s="30">
        <v>0.75</v>
      </c>
    </row>
    <row r="83" spans="2:6">
      <c r="B83" s="20">
        <v>21136341</v>
      </c>
      <c r="C83" s="19" t="s">
        <v>106</v>
      </c>
      <c r="D83" s="20">
        <v>27562400</v>
      </c>
      <c r="E83" s="18"/>
      <c r="F83" s="30">
        <v>0.76</v>
      </c>
    </row>
    <row r="84" spans="2:6">
      <c r="B84" s="20">
        <v>27562401</v>
      </c>
      <c r="C84" s="19" t="s">
        <v>106</v>
      </c>
      <c r="D84" s="20">
        <v>39129295</v>
      </c>
      <c r="E84" s="21"/>
      <c r="F84" s="30">
        <v>0.77</v>
      </c>
    </row>
    <row r="85" spans="2:6">
      <c r="B85" s="20">
        <v>39129296</v>
      </c>
      <c r="C85" s="19" t="s">
        <v>106</v>
      </c>
      <c r="D85" s="20">
        <v>66118693</v>
      </c>
      <c r="E85" s="18"/>
      <c r="F85" s="30">
        <v>0.78</v>
      </c>
    </row>
    <row r="86" spans="2:6">
      <c r="B86" s="20">
        <v>66118694</v>
      </c>
      <c r="C86" s="19" t="s">
        <v>106</v>
      </c>
      <c r="D86" s="20">
        <v>201065617</v>
      </c>
      <c r="E86" s="18"/>
      <c r="F86" s="30">
        <v>0.79</v>
      </c>
    </row>
    <row r="87" spans="2:6">
      <c r="B87" s="20">
        <v>201065618</v>
      </c>
      <c r="C87" s="19"/>
      <c r="D87" s="20" t="s">
        <v>107</v>
      </c>
      <c r="E87" s="18"/>
      <c r="F87" s="30">
        <v>0.8</v>
      </c>
    </row>
    <row r="88" spans="2:6">
      <c r="B88" s="20" t="s">
        <v>2</v>
      </c>
      <c r="C88" s="19" t="s">
        <v>2</v>
      </c>
      <c r="D88" s="20" t="s">
        <v>2</v>
      </c>
      <c r="E88" s="18"/>
      <c r="F88" s="30"/>
    </row>
    <row r="90" spans="2:6">
      <c r="B90" s="61" t="s">
        <v>108</v>
      </c>
      <c r="C90" s="61"/>
      <c r="D90" s="61"/>
      <c r="E90" s="61"/>
      <c r="F90" s="62" t="s">
        <v>117</v>
      </c>
    </row>
    <row r="91" spans="2:6">
      <c r="B91" s="61" t="s">
        <v>109</v>
      </c>
      <c r="C91" s="61"/>
      <c r="D91" s="61"/>
      <c r="E91" s="61"/>
      <c r="F91" s="63">
        <v>300000</v>
      </c>
    </row>
    <row r="92" spans="2:6">
      <c r="B92" s="61" t="s">
        <v>110</v>
      </c>
      <c r="C92" s="61"/>
      <c r="D92" s="61"/>
      <c r="E92" s="61"/>
      <c r="F92" s="63">
        <v>600000</v>
      </c>
    </row>
    <row r="93" spans="2:6">
      <c r="B93" s="61" t="s">
        <v>111</v>
      </c>
      <c r="C93" s="61"/>
      <c r="D93" s="61"/>
      <c r="E93" s="61"/>
      <c r="F93" s="63">
        <v>831500</v>
      </c>
    </row>
    <row r="94" spans="2:6">
      <c r="B94" s="61" t="s">
        <v>112</v>
      </c>
      <c r="C94" s="61"/>
      <c r="D94" s="61"/>
      <c r="E94" s="61"/>
      <c r="F94" s="63">
        <v>1663000</v>
      </c>
    </row>
    <row r="95" spans="2:6">
      <c r="B95" s="61" t="s">
        <v>113</v>
      </c>
      <c r="C95" s="61"/>
      <c r="D95" s="61"/>
      <c r="E95" s="61"/>
      <c r="F95" s="63">
        <v>55000</v>
      </c>
    </row>
    <row r="96" spans="2:6">
      <c r="B96" s="61" t="s">
        <v>114</v>
      </c>
      <c r="C96" s="61"/>
      <c r="D96" s="61"/>
      <c r="E96" s="61"/>
      <c r="F96" s="63">
        <v>16500</v>
      </c>
    </row>
    <row r="97" spans="2:6">
      <c r="B97" s="61" t="s">
        <v>115</v>
      </c>
      <c r="C97" s="61"/>
      <c r="D97" s="61"/>
      <c r="E97" s="61"/>
      <c r="F97" s="64">
        <v>1.81</v>
      </c>
    </row>
    <row r="98" spans="2:6">
      <c r="B98" s="61" t="s">
        <v>116</v>
      </c>
      <c r="C98" s="61"/>
      <c r="D98" s="61"/>
      <c r="E98" s="61"/>
      <c r="F98" s="61"/>
    </row>
    <row r="99" spans="2:6">
      <c r="B99" s="61"/>
      <c r="C99" s="61"/>
      <c r="D99" s="61"/>
      <c r="E99" s="61"/>
      <c r="F99" s="61"/>
    </row>
  </sheetData>
  <phoneticPr fontId="0" type="noConversion"/>
  <pageMargins left="0.75" right="0.75" top="0.75" bottom="1.5" header="0.5" footer="0.5"/>
  <pageSetup scale="90" orientation="portrait" r:id="rId1"/>
  <headerFooter alignWithMargins="0">
    <oddFooter xml:space="preserve">&amp;L© Copyright 2017 North Carolina Rating Bureau.  All Rights Reserved.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15"/>
  <sheetViews>
    <sheetView showGridLines="0" zoomScaleNormal="100" workbookViewId="0"/>
  </sheetViews>
  <sheetFormatPr defaultRowHeight="12.75"/>
  <cols>
    <col min="2" max="2" width="15.42578125" customWidth="1"/>
    <col min="4" max="4" width="12.7109375" customWidth="1"/>
    <col min="5" max="5" width="12.85546875" customWidth="1"/>
    <col min="6" max="6" width="12.7109375" customWidth="1"/>
  </cols>
  <sheetData>
    <row r="1" spans="1:7">
      <c r="B1" s="15" t="s">
        <v>7</v>
      </c>
      <c r="C1" s="9"/>
      <c r="D1" s="9"/>
      <c r="E1" s="9"/>
      <c r="F1" s="9"/>
    </row>
    <row r="2" spans="1:7">
      <c r="A2" s="5"/>
      <c r="B2" s="15" t="str">
        <f>+state</f>
        <v>NORTH CAROLINA</v>
      </c>
      <c r="C2" s="12"/>
      <c r="D2" s="12"/>
      <c r="E2" s="12"/>
      <c r="F2" s="9"/>
    </row>
    <row r="3" spans="1:7">
      <c r="A3" s="5"/>
      <c r="B3" s="11"/>
      <c r="C3" s="5"/>
      <c r="D3" s="5"/>
      <c r="E3" s="5"/>
      <c r="F3" s="31"/>
    </row>
    <row r="4" spans="1:7">
      <c r="A4" s="5"/>
      <c r="B4" s="11"/>
      <c r="C4" s="5"/>
      <c r="D4" s="5"/>
      <c r="E4" s="5"/>
      <c r="F4" s="31"/>
    </row>
    <row r="5" spans="1:7">
      <c r="A5" s="5"/>
      <c r="B5" s="14" t="str">
        <f>+effdate</f>
        <v>Effective April 1, 2018</v>
      </c>
      <c r="C5" s="12"/>
      <c r="D5" s="12"/>
      <c r="E5" s="12"/>
      <c r="F5" s="9"/>
    </row>
    <row r="6" spans="1:7">
      <c r="A6" s="5"/>
      <c r="B6" s="15" t="s">
        <v>14</v>
      </c>
      <c r="C6" s="12"/>
      <c r="D6" s="12"/>
      <c r="E6" s="12"/>
      <c r="F6" s="9"/>
    </row>
    <row r="7" spans="1:7">
      <c r="A7" s="5"/>
      <c r="B7" s="16" t="s">
        <v>9</v>
      </c>
      <c r="C7" s="17"/>
      <c r="D7" s="17"/>
      <c r="E7" s="17"/>
      <c r="F7" s="9"/>
    </row>
    <row r="8" spans="1:7">
      <c r="A8" s="5"/>
      <c r="B8" s="46" t="s">
        <v>105</v>
      </c>
      <c r="C8" s="17"/>
      <c r="D8" s="17"/>
      <c r="E8" s="17"/>
      <c r="F8" s="9"/>
    </row>
    <row r="9" spans="1:7">
      <c r="B9" s="40"/>
      <c r="C9" s="40"/>
      <c r="D9" s="40"/>
      <c r="E9" s="41"/>
      <c r="F9" s="42" t="s">
        <v>12</v>
      </c>
    </row>
    <row r="10" spans="1:7" ht="13.5" thickBot="1">
      <c r="B10" s="43" t="s">
        <v>13</v>
      </c>
      <c r="C10" s="43"/>
      <c r="D10" s="43"/>
      <c r="E10" s="44"/>
      <c r="F10" s="45" t="s">
        <v>11</v>
      </c>
    </row>
    <row r="11" spans="1:7">
      <c r="A11" s="10"/>
      <c r="B11" s="20">
        <v>0</v>
      </c>
      <c r="C11" s="22" t="s">
        <v>106</v>
      </c>
      <c r="D11" s="20">
        <v>64546</v>
      </c>
      <c r="E11" s="23"/>
      <c r="F11" s="20">
        <v>30000</v>
      </c>
      <c r="G11" s="10"/>
    </row>
    <row r="12" spans="1:7">
      <c r="A12" s="10"/>
      <c r="B12" s="20">
        <v>64547</v>
      </c>
      <c r="C12" s="22" t="s">
        <v>106</v>
      </c>
      <c r="D12" s="20">
        <v>111089</v>
      </c>
      <c r="E12" s="23"/>
      <c r="F12" s="20">
        <v>36000</v>
      </c>
      <c r="G12" s="10"/>
    </row>
    <row r="13" spans="1:7">
      <c r="A13" s="10"/>
      <c r="B13" s="20">
        <v>111090</v>
      </c>
      <c r="C13" s="22" t="s">
        <v>106</v>
      </c>
      <c r="D13" s="20">
        <v>164569</v>
      </c>
      <c r="E13" s="23"/>
      <c r="F13" s="20">
        <v>42000</v>
      </c>
      <c r="G13" s="10"/>
    </row>
    <row r="14" spans="1:7">
      <c r="A14" s="10"/>
      <c r="B14" s="20">
        <v>164570</v>
      </c>
      <c r="C14" s="22" t="s">
        <v>106</v>
      </c>
      <c r="D14" s="20">
        <v>220985</v>
      </c>
      <c r="E14" s="23"/>
      <c r="F14" s="20">
        <v>48000</v>
      </c>
      <c r="G14" s="10"/>
    </row>
    <row r="15" spans="1:7">
      <c r="A15" s="10"/>
      <c r="B15" s="20">
        <v>220986</v>
      </c>
      <c r="C15" s="22" t="s">
        <v>106</v>
      </c>
      <c r="D15" s="20">
        <v>278775</v>
      </c>
      <c r="E15" s="23"/>
      <c r="F15" s="20">
        <v>54000</v>
      </c>
      <c r="G15" s="10"/>
    </row>
    <row r="16" spans="1:7">
      <c r="A16" s="10"/>
      <c r="B16" s="20">
        <v>278776</v>
      </c>
      <c r="C16" s="22" t="s">
        <v>106</v>
      </c>
      <c r="D16" s="20">
        <v>337289</v>
      </c>
      <c r="E16" s="23"/>
      <c r="F16" s="20">
        <v>60000</v>
      </c>
      <c r="G16" s="10"/>
    </row>
    <row r="17" spans="1:7">
      <c r="A17" s="10"/>
      <c r="B17" s="20">
        <v>337290</v>
      </c>
      <c r="C17" s="22" t="s">
        <v>106</v>
      </c>
      <c r="D17" s="20">
        <v>396227</v>
      </c>
      <c r="E17" s="23"/>
      <c r="F17" s="20">
        <v>66000</v>
      </c>
      <c r="G17" s="10"/>
    </row>
    <row r="18" spans="1:7">
      <c r="A18" s="10"/>
      <c r="B18" s="20">
        <v>396228</v>
      </c>
      <c r="C18" s="22" t="s">
        <v>106</v>
      </c>
      <c r="D18" s="20">
        <v>455432</v>
      </c>
      <c r="E18" s="23"/>
      <c r="F18" s="20">
        <v>72000</v>
      </c>
      <c r="G18" s="10"/>
    </row>
    <row r="19" spans="1:7">
      <c r="A19" s="10"/>
      <c r="B19" s="20">
        <v>455433</v>
      </c>
      <c r="C19" s="22" t="s">
        <v>106</v>
      </c>
      <c r="D19" s="20">
        <v>514816</v>
      </c>
      <c r="E19" s="23"/>
      <c r="F19" s="20">
        <v>78000</v>
      </c>
      <c r="G19" s="10"/>
    </row>
    <row r="20" spans="1:7">
      <c r="A20" s="10"/>
      <c r="B20" s="20">
        <v>514817</v>
      </c>
      <c r="C20" s="22" t="s">
        <v>106</v>
      </c>
      <c r="D20" s="20">
        <v>574324</v>
      </c>
      <c r="E20" s="23"/>
      <c r="F20" s="20">
        <v>84000</v>
      </c>
      <c r="G20" s="10"/>
    </row>
    <row r="21" spans="1:7">
      <c r="A21" s="10"/>
      <c r="B21" s="20">
        <v>574325</v>
      </c>
      <c r="C21" s="22" t="s">
        <v>106</v>
      </c>
      <c r="D21" s="20">
        <v>633923</v>
      </c>
      <c r="E21" s="23"/>
      <c r="F21" s="20">
        <v>90000</v>
      </c>
      <c r="G21" s="10"/>
    </row>
    <row r="22" spans="1:7">
      <c r="A22" s="10"/>
      <c r="B22" s="20">
        <v>633924</v>
      </c>
      <c r="C22" s="22" t="s">
        <v>106</v>
      </c>
      <c r="D22" s="20">
        <v>693589</v>
      </c>
      <c r="E22" s="23"/>
      <c r="F22" s="20">
        <v>96000</v>
      </c>
      <c r="G22" s="10"/>
    </row>
    <row r="23" spans="1:7">
      <c r="A23" s="10"/>
      <c r="B23" s="20">
        <v>693590</v>
      </c>
      <c r="C23" s="22" t="s">
        <v>106</v>
      </c>
      <c r="D23" s="20">
        <v>753308</v>
      </c>
      <c r="E23" s="23"/>
      <c r="F23" s="20">
        <v>102000</v>
      </c>
      <c r="G23" s="10"/>
    </row>
    <row r="24" spans="1:7">
      <c r="A24" s="10"/>
      <c r="B24" s="20">
        <v>753309</v>
      </c>
      <c r="C24" s="22" t="s">
        <v>106</v>
      </c>
      <c r="D24" s="20">
        <v>813067</v>
      </c>
      <c r="E24" s="23"/>
      <c r="F24" s="20">
        <v>108000</v>
      </c>
      <c r="G24" s="10"/>
    </row>
    <row r="25" spans="1:7">
      <c r="A25" s="10"/>
      <c r="B25" s="20">
        <v>813068</v>
      </c>
      <c r="C25" s="22" t="s">
        <v>106</v>
      </c>
      <c r="D25" s="20">
        <v>872859</v>
      </c>
      <c r="E25" s="23"/>
      <c r="F25" s="20">
        <v>114000</v>
      </c>
      <c r="G25" s="10"/>
    </row>
    <row r="26" spans="1:7">
      <c r="A26" s="10"/>
      <c r="B26" s="20">
        <v>872860</v>
      </c>
      <c r="C26" s="22" t="s">
        <v>106</v>
      </c>
      <c r="D26" s="20">
        <v>932677</v>
      </c>
      <c r="E26" s="23"/>
      <c r="F26" s="20">
        <v>120000</v>
      </c>
      <c r="G26" s="10"/>
    </row>
    <row r="27" spans="1:7">
      <c r="A27" s="10"/>
      <c r="B27" s="20">
        <v>932678</v>
      </c>
      <c r="C27" s="22" t="s">
        <v>106</v>
      </c>
      <c r="D27" s="20">
        <v>992517</v>
      </c>
      <c r="E27" s="23"/>
      <c r="F27" s="20">
        <v>126000</v>
      </c>
      <c r="G27" s="10"/>
    </row>
    <row r="28" spans="1:7">
      <c r="A28" s="10"/>
      <c r="B28" s="20">
        <v>992518</v>
      </c>
      <c r="C28" s="22" t="s">
        <v>106</v>
      </c>
      <c r="D28" s="20">
        <v>1052375</v>
      </c>
      <c r="E28" s="23"/>
      <c r="F28" s="20">
        <v>132000</v>
      </c>
      <c r="G28" s="10"/>
    </row>
    <row r="29" spans="1:7">
      <c r="A29" s="10"/>
      <c r="B29" s="20">
        <v>1052376</v>
      </c>
      <c r="C29" s="22" t="s">
        <v>106</v>
      </c>
      <c r="D29" s="20">
        <v>1112248</v>
      </c>
      <c r="E29" s="23"/>
      <c r="F29" s="20">
        <v>138000</v>
      </c>
      <c r="G29" s="10"/>
    </row>
    <row r="30" spans="1:7">
      <c r="A30" s="10"/>
      <c r="B30" s="20">
        <v>1112249</v>
      </c>
      <c r="C30" s="22" t="s">
        <v>106</v>
      </c>
      <c r="D30" s="20">
        <v>1172134</v>
      </c>
      <c r="E30" s="23"/>
      <c r="F30" s="20">
        <v>144000</v>
      </c>
      <c r="G30" s="10"/>
    </row>
    <row r="31" spans="1:7">
      <c r="A31" s="10"/>
      <c r="B31" s="20">
        <v>1172135</v>
      </c>
      <c r="C31" s="22" t="s">
        <v>106</v>
      </c>
      <c r="D31" s="20">
        <v>1232031</v>
      </c>
      <c r="E31" s="23"/>
      <c r="F31" s="20">
        <v>150000</v>
      </c>
      <c r="G31" s="10"/>
    </row>
    <row r="32" spans="1:7">
      <c r="A32" s="10"/>
      <c r="B32" s="20">
        <v>1232032</v>
      </c>
      <c r="C32" s="22" t="s">
        <v>106</v>
      </c>
      <c r="D32" s="20">
        <v>1291937</v>
      </c>
      <c r="E32" s="23"/>
      <c r="F32" s="20">
        <v>156000</v>
      </c>
      <c r="G32" s="10"/>
    </row>
    <row r="33" spans="1:7">
      <c r="A33" s="10"/>
      <c r="B33" s="20">
        <v>1291938</v>
      </c>
      <c r="C33" s="22" t="s">
        <v>106</v>
      </c>
      <c r="D33" s="20">
        <v>1351852</v>
      </c>
      <c r="E33" s="23"/>
      <c r="F33" s="20">
        <v>162000</v>
      </c>
      <c r="G33" s="10"/>
    </row>
    <row r="34" spans="1:7">
      <c r="A34" s="10"/>
      <c r="B34" s="20">
        <v>1351853</v>
      </c>
      <c r="C34" s="22" t="s">
        <v>106</v>
      </c>
      <c r="D34" s="20">
        <v>1411774</v>
      </c>
      <c r="E34" s="23"/>
      <c r="F34" s="20">
        <v>168000</v>
      </c>
      <c r="G34" s="10"/>
    </row>
    <row r="35" spans="1:7">
      <c r="A35" s="10"/>
      <c r="B35" s="20">
        <v>1411775</v>
      </c>
      <c r="C35" s="22" t="s">
        <v>106</v>
      </c>
      <c r="D35" s="20">
        <v>1471702</v>
      </c>
      <c r="E35" s="23"/>
      <c r="F35" s="20">
        <v>174000</v>
      </c>
      <c r="G35" s="10"/>
    </row>
    <row r="36" spans="1:7">
      <c r="A36" s="10"/>
      <c r="B36" s="20">
        <v>1471703</v>
      </c>
      <c r="C36" s="22" t="s">
        <v>106</v>
      </c>
      <c r="D36" s="20">
        <v>1531636</v>
      </c>
      <c r="E36" s="23"/>
      <c r="F36" s="20">
        <v>180000</v>
      </c>
      <c r="G36" s="10"/>
    </row>
    <row r="37" spans="1:7">
      <c r="A37" s="10"/>
      <c r="B37" s="20">
        <v>1531637</v>
      </c>
      <c r="C37" s="22" t="s">
        <v>106</v>
      </c>
      <c r="D37" s="20">
        <v>1591575</v>
      </c>
      <c r="E37" s="23"/>
      <c r="F37" s="20">
        <v>186000</v>
      </c>
      <c r="G37" s="10"/>
    </row>
    <row r="38" spans="1:7">
      <c r="A38" s="10"/>
      <c r="B38" s="20">
        <v>1591576</v>
      </c>
      <c r="C38" s="22" t="s">
        <v>106</v>
      </c>
      <c r="D38" s="20">
        <v>1651518</v>
      </c>
      <c r="E38" s="23"/>
      <c r="F38" s="20">
        <v>192000</v>
      </c>
      <c r="G38" s="10"/>
    </row>
    <row r="39" spans="1:7">
      <c r="A39" s="10"/>
      <c r="B39" s="20">
        <v>1651519</v>
      </c>
      <c r="C39" s="22" t="s">
        <v>106</v>
      </c>
      <c r="D39" s="20">
        <v>1711465</v>
      </c>
      <c r="E39" s="23"/>
      <c r="F39" s="20">
        <v>198000</v>
      </c>
      <c r="G39" s="10"/>
    </row>
    <row r="40" spans="1:7">
      <c r="A40" s="10"/>
      <c r="B40" s="20">
        <v>1711466</v>
      </c>
      <c r="C40" s="22" t="s">
        <v>106</v>
      </c>
      <c r="D40" s="20">
        <v>1771415</v>
      </c>
      <c r="E40" s="23"/>
      <c r="F40" s="20">
        <v>204000</v>
      </c>
      <c r="G40" s="10"/>
    </row>
    <row r="41" spans="1:7">
      <c r="A41" s="10"/>
      <c r="B41" s="20">
        <v>1771416</v>
      </c>
      <c r="C41" s="22" t="s">
        <v>106</v>
      </c>
      <c r="D41" s="20">
        <v>1831369</v>
      </c>
      <c r="E41" s="23"/>
      <c r="F41" s="20">
        <v>210000</v>
      </c>
      <c r="G41" s="10"/>
    </row>
    <row r="42" spans="1:7">
      <c r="A42" s="10"/>
      <c r="B42" s="20">
        <v>1831370</v>
      </c>
      <c r="C42" s="22" t="s">
        <v>106</v>
      </c>
      <c r="D42" s="20">
        <v>1891326</v>
      </c>
      <c r="E42" s="23"/>
      <c r="F42" s="20">
        <v>216000</v>
      </c>
      <c r="G42" s="10"/>
    </row>
    <row r="43" spans="1:7">
      <c r="A43" s="10"/>
      <c r="B43" s="20">
        <v>1891327</v>
      </c>
      <c r="C43" s="22" t="s">
        <v>106</v>
      </c>
      <c r="D43" s="20">
        <v>1951285</v>
      </c>
      <c r="E43" s="23"/>
      <c r="F43" s="20">
        <v>222000</v>
      </c>
      <c r="G43" s="10"/>
    </row>
    <row r="44" spans="1:7">
      <c r="A44" s="10"/>
      <c r="B44" s="20">
        <v>1951286</v>
      </c>
      <c r="C44" s="22" t="s">
        <v>106</v>
      </c>
      <c r="D44" s="20">
        <v>2011247</v>
      </c>
      <c r="E44" s="23"/>
      <c r="F44" s="20">
        <v>228000</v>
      </c>
      <c r="G44" s="10"/>
    </row>
    <row r="45" spans="1:7">
      <c r="A45" s="10"/>
      <c r="B45" s="20">
        <v>2011248</v>
      </c>
      <c r="C45" s="22" t="s">
        <v>106</v>
      </c>
      <c r="D45" s="20">
        <v>2071211</v>
      </c>
      <c r="E45" s="23"/>
      <c r="F45" s="20">
        <v>234000</v>
      </c>
      <c r="G45" s="10"/>
    </row>
    <row r="46" spans="1:7">
      <c r="A46" s="10"/>
      <c r="B46" s="20">
        <v>2071212</v>
      </c>
      <c r="C46" s="22" t="s">
        <v>106</v>
      </c>
      <c r="D46" s="20">
        <v>2131177</v>
      </c>
      <c r="E46" s="23"/>
      <c r="F46" s="20">
        <v>240000</v>
      </c>
      <c r="G46" s="10"/>
    </row>
    <row r="47" spans="1:7">
      <c r="A47" s="10"/>
      <c r="B47" s="20">
        <v>2131178</v>
      </c>
      <c r="C47" s="22" t="s">
        <v>106</v>
      </c>
      <c r="D47" s="20">
        <v>2191145</v>
      </c>
      <c r="E47" s="23"/>
      <c r="F47" s="20">
        <v>246000</v>
      </c>
      <c r="G47" s="10"/>
    </row>
    <row r="48" spans="1:7">
      <c r="A48" s="10"/>
      <c r="B48" s="20">
        <v>2191146</v>
      </c>
      <c r="C48" s="22" t="s">
        <v>106</v>
      </c>
      <c r="D48" s="20">
        <v>2251115</v>
      </c>
      <c r="E48" s="23"/>
      <c r="F48" s="20">
        <v>252000</v>
      </c>
      <c r="G48" s="10"/>
    </row>
    <row r="49" spans="1:7">
      <c r="A49" s="10"/>
      <c r="B49" s="20">
        <v>2251116</v>
      </c>
      <c r="C49" s="22" t="s">
        <v>106</v>
      </c>
      <c r="D49" s="20">
        <v>2311086</v>
      </c>
      <c r="E49" s="23"/>
      <c r="F49" s="20">
        <v>258000</v>
      </c>
      <c r="G49" s="10"/>
    </row>
    <row r="50" spans="1:7">
      <c r="A50" s="10"/>
      <c r="B50" s="20">
        <v>2311087</v>
      </c>
      <c r="C50" s="22" t="s">
        <v>106</v>
      </c>
      <c r="D50" s="20">
        <v>2371059</v>
      </c>
      <c r="E50" s="23"/>
      <c r="F50" s="20">
        <v>264000</v>
      </c>
      <c r="G50" s="10"/>
    </row>
    <row r="51" spans="1:7">
      <c r="A51" s="10"/>
      <c r="B51" s="20">
        <v>2371060</v>
      </c>
      <c r="C51" s="22" t="s">
        <v>106</v>
      </c>
      <c r="D51" s="20">
        <v>2431033</v>
      </c>
      <c r="E51" s="23"/>
      <c r="F51" s="20">
        <v>270000</v>
      </c>
      <c r="G51" s="10"/>
    </row>
    <row r="52" spans="1:7">
      <c r="A52" s="10"/>
      <c r="B52" s="20">
        <v>2431034</v>
      </c>
      <c r="C52" s="22" t="s">
        <v>106</v>
      </c>
      <c r="D52" s="20">
        <v>2491008</v>
      </c>
      <c r="E52" s="23"/>
      <c r="F52" s="20">
        <v>276000</v>
      </c>
      <c r="G52" s="10"/>
    </row>
    <row r="53" spans="1:7">
      <c r="A53" s="10"/>
      <c r="B53" s="20">
        <v>2491009</v>
      </c>
      <c r="C53" s="22" t="s">
        <v>106</v>
      </c>
      <c r="D53" s="20">
        <v>2550984</v>
      </c>
      <c r="E53" s="23"/>
      <c r="F53" s="20">
        <v>282000</v>
      </c>
      <c r="G53" s="10"/>
    </row>
    <row r="54" spans="1:7">
      <c r="A54" s="10"/>
      <c r="B54" s="20">
        <v>2550985</v>
      </c>
      <c r="C54" s="22" t="s">
        <v>106</v>
      </c>
      <c r="D54" s="20">
        <v>2610962</v>
      </c>
      <c r="E54" s="23"/>
      <c r="F54" s="20">
        <v>288000</v>
      </c>
      <c r="G54" s="10"/>
    </row>
    <row r="55" spans="1:7">
      <c r="A55" s="10"/>
      <c r="B55" s="20">
        <v>2610963</v>
      </c>
      <c r="C55" s="22" t="s">
        <v>106</v>
      </c>
      <c r="D55" s="20">
        <v>2670940</v>
      </c>
      <c r="E55" s="23"/>
      <c r="F55" s="20">
        <v>294000</v>
      </c>
      <c r="G55" s="10"/>
    </row>
    <row r="56" spans="1:7">
      <c r="A56" s="10"/>
      <c r="B56" s="20">
        <v>2670941</v>
      </c>
      <c r="C56" s="22" t="s">
        <v>106</v>
      </c>
      <c r="D56" s="20">
        <v>2730919</v>
      </c>
      <c r="E56" s="23"/>
      <c r="F56" s="20">
        <v>300000</v>
      </c>
      <c r="G56" s="10"/>
    </row>
    <row r="57" spans="1:7">
      <c r="A57" s="10"/>
      <c r="B57" s="20">
        <v>2730920</v>
      </c>
      <c r="C57" s="22" t="s">
        <v>106</v>
      </c>
      <c r="D57" s="20">
        <v>2790900</v>
      </c>
      <c r="E57" s="23"/>
      <c r="F57" s="20">
        <v>306000</v>
      </c>
      <c r="G57" s="10"/>
    </row>
    <row r="58" spans="1:7">
      <c r="A58" s="10"/>
      <c r="B58" s="20">
        <v>2790901</v>
      </c>
      <c r="C58" s="22" t="s">
        <v>106</v>
      </c>
      <c r="D58" s="20">
        <v>2850881</v>
      </c>
      <c r="E58" s="23"/>
      <c r="F58" s="20">
        <v>312000</v>
      </c>
      <c r="G58" s="10"/>
    </row>
    <row r="59" spans="1:7">
      <c r="A59" s="10"/>
      <c r="B59" s="20">
        <v>2850882</v>
      </c>
      <c r="C59" s="22" t="s">
        <v>106</v>
      </c>
      <c r="D59" s="20">
        <v>2910863</v>
      </c>
      <c r="E59" s="23"/>
      <c r="F59" s="20">
        <v>318000</v>
      </c>
      <c r="G59" s="10"/>
    </row>
    <row r="60" spans="1:7">
      <c r="A60" s="10"/>
      <c r="B60" s="20">
        <v>2910864</v>
      </c>
      <c r="C60" s="22" t="s">
        <v>106</v>
      </c>
      <c r="D60" s="20">
        <v>2970845</v>
      </c>
      <c r="E60" s="23"/>
      <c r="F60" s="20">
        <v>324000</v>
      </c>
      <c r="G60" s="10"/>
    </row>
    <row r="61" spans="1:7">
      <c r="A61" s="10"/>
      <c r="B61" s="20">
        <v>2970846</v>
      </c>
      <c r="C61" s="22" t="s">
        <v>106</v>
      </c>
      <c r="D61" s="20">
        <v>3030829</v>
      </c>
      <c r="E61" s="23"/>
      <c r="F61" s="20">
        <v>330000</v>
      </c>
      <c r="G61" s="10"/>
    </row>
    <row r="62" spans="1:7">
      <c r="A62" s="10"/>
      <c r="B62" s="20">
        <v>3030830</v>
      </c>
      <c r="C62" s="22" t="s">
        <v>106</v>
      </c>
      <c r="D62" s="20">
        <v>3090813</v>
      </c>
      <c r="E62" s="23"/>
      <c r="F62" s="20">
        <v>336000</v>
      </c>
      <c r="G62" s="10"/>
    </row>
    <row r="63" spans="1:7">
      <c r="A63" s="10"/>
      <c r="B63" s="20">
        <v>3090814</v>
      </c>
      <c r="C63" s="22" t="s">
        <v>106</v>
      </c>
      <c r="D63" s="20">
        <v>3150797</v>
      </c>
      <c r="E63" s="23"/>
      <c r="F63" s="20">
        <v>342000</v>
      </c>
      <c r="G63" s="10"/>
    </row>
    <row r="64" spans="1:7">
      <c r="A64" s="10"/>
      <c r="B64" s="20">
        <v>3150798</v>
      </c>
      <c r="C64" s="22" t="s">
        <v>106</v>
      </c>
      <c r="D64" s="20">
        <v>3210782</v>
      </c>
      <c r="E64" s="23"/>
      <c r="F64" s="20">
        <v>348000</v>
      </c>
      <c r="G64" s="10"/>
    </row>
    <row r="65" spans="1:7">
      <c r="A65" s="10"/>
      <c r="B65" s="20">
        <v>3210783</v>
      </c>
      <c r="C65" s="22" t="s">
        <v>106</v>
      </c>
      <c r="D65" s="20">
        <v>3270768</v>
      </c>
      <c r="E65" s="23"/>
      <c r="F65" s="20">
        <v>354000</v>
      </c>
      <c r="G65" s="10"/>
    </row>
    <row r="66" spans="1:7">
      <c r="A66" s="10"/>
      <c r="B66" s="20">
        <v>3270769</v>
      </c>
      <c r="C66" s="22" t="s">
        <v>106</v>
      </c>
      <c r="D66" s="20">
        <v>3330754</v>
      </c>
      <c r="E66" s="23"/>
      <c r="F66" s="20">
        <v>360000</v>
      </c>
      <c r="G66" s="10"/>
    </row>
    <row r="67" spans="1:7">
      <c r="A67" s="10"/>
      <c r="B67" s="20">
        <v>3330755</v>
      </c>
      <c r="C67" s="22" t="s">
        <v>106</v>
      </c>
      <c r="D67" s="20">
        <v>3390741</v>
      </c>
      <c r="E67" s="23"/>
      <c r="F67" s="20">
        <v>366000</v>
      </c>
      <c r="G67" s="10"/>
    </row>
    <row r="68" spans="1:7">
      <c r="A68" s="10"/>
      <c r="B68" s="20">
        <v>3390742</v>
      </c>
      <c r="C68" s="22" t="s">
        <v>106</v>
      </c>
      <c r="D68" s="20">
        <v>3450728</v>
      </c>
      <c r="E68" s="23"/>
      <c r="F68" s="20">
        <v>372000</v>
      </c>
      <c r="G68" s="10"/>
    </row>
    <row r="69" spans="1:7">
      <c r="A69" s="10"/>
      <c r="B69" s="20">
        <v>3450729</v>
      </c>
      <c r="C69" s="22" t="s">
        <v>106</v>
      </c>
      <c r="D69" s="20">
        <v>3510716</v>
      </c>
      <c r="E69" s="23"/>
      <c r="F69" s="20">
        <v>378000</v>
      </c>
      <c r="G69" s="10"/>
    </row>
    <row r="70" spans="1:7">
      <c r="A70" s="10"/>
      <c r="B70" s="20">
        <v>3510717</v>
      </c>
      <c r="C70" s="22" t="s">
        <v>106</v>
      </c>
      <c r="D70" s="20">
        <v>3570704</v>
      </c>
      <c r="E70" s="23"/>
      <c r="F70" s="20">
        <v>384000</v>
      </c>
      <c r="G70" s="10"/>
    </row>
    <row r="71" spans="1:7">
      <c r="A71" s="10"/>
      <c r="B71" s="20">
        <v>3570705</v>
      </c>
      <c r="C71" s="22" t="s">
        <v>106</v>
      </c>
      <c r="D71" s="20">
        <v>3630692</v>
      </c>
      <c r="E71" s="23"/>
      <c r="F71" s="20">
        <v>390000</v>
      </c>
      <c r="G71" s="10"/>
    </row>
    <row r="72" spans="1:7">
      <c r="A72" s="10"/>
      <c r="B72" s="20">
        <v>3630693</v>
      </c>
      <c r="C72" s="22" t="s">
        <v>106</v>
      </c>
      <c r="D72" s="20">
        <v>3690681</v>
      </c>
      <c r="E72" s="23"/>
      <c r="F72" s="20">
        <v>396000</v>
      </c>
      <c r="G72" s="10"/>
    </row>
    <row r="73" spans="1:7">
      <c r="A73" s="10"/>
      <c r="B73" s="20">
        <v>3690682</v>
      </c>
      <c r="C73" s="22" t="s">
        <v>106</v>
      </c>
      <c r="D73" s="20">
        <v>3750670</v>
      </c>
      <c r="E73" s="23"/>
      <c r="F73" s="20">
        <v>402000</v>
      </c>
      <c r="G73" s="10"/>
    </row>
    <row r="74" spans="1:7">
      <c r="A74" s="10"/>
      <c r="B74" s="20">
        <v>3750671</v>
      </c>
      <c r="C74" s="22" t="s">
        <v>106</v>
      </c>
      <c r="D74" s="20">
        <v>3810659</v>
      </c>
      <c r="E74" s="23"/>
      <c r="F74" s="20">
        <v>408000</v>
      </c>
      <c r="G74" s="10"/>
    </row>
    <row r="75" spans="1:7">
      <c r="A75" s="10"/>
      <c r="B75" s="20">
        <v>3810660</v>
      </c>
      <c r="C75" s="22" t="s">
        <v>106</v>
      </c>
      <c r="D75" s="20">
        <v>3870649</v>
      </c>
      <c r="E75" s="23"/>
      <c r="F75" s="20">
        <v>414000</v>
      </c>
      <c r="G75" s="10"/>
    </row>
    <row r="76" spans="1:7">
      <c r="A76" s="10"/>
      <c r="B76" s="20">
        <v>3870650</v>
      </c>
      <c r="C76" s="22" t="s">
        <v>106</v>
      </c>
      <c r="D76" s="20">
        <v>3930639</v>
      </c>
      <c r="E76" s="23"/>
      <c r="F76" s="20">
        <v>420000</v>
      </c>
      <c r="G76" s="10"/>
    </row>
    <row r="77" spans="1:7">
      <c r="A77" s="10"/>
      <c r="B77" s="20">
        <v>3930640</v>
      </c>
      <c r="C77" s="22" t="s">
        <v>106</v>
      </c>
      <c r="D77" s="20">
        <v>3990630</v>
      </c>
      <c r="E77" s="23"/>
      <c r="F77" s="20">
        <v>426000</v>
      </c>
      <c r="G77" s="10"/>
    </row>
    <row r="78" spans="1:7">
      <c r="A78" s="10"/>
      <c r="B78" s="20">
        <v>3990631</v>
      </c>
      <c r="C78" s="22" t="s">
        <v>106</v>
      </c>
      <c r="D78" s="20">
        <v>4050620</v>
      </c>
      <c r="E78" s="23"/>
      <c r="F78" s="20">
        <v>432000</v>
      </c>
      <c r="G78" s="10"/>
    </row>
    <row r="79" spans="1:7">
      <c r="A79" s="10"/>
      <c r="B79" s="20">
        <v>4050621</v>
      </c>
      <c r="C79" s="22" t="s">
        <v>106</v>
      </c>
      <c r="D79" s="20">
        <v>4110611</v>
      </c>
      <c r="E79" s="23"/>
      <c r="F79" s="20">
        <v>438000</v>
      </c>
      <c r="G79" s="10"/>
    </row>
    <row r="80" spans="1:7">
      <c r="A80" s="10"/>
      <c r="B80" s="20">
        <v>4110612</v>
      </c>
      <c r="C80" s="22" t="s">
        <v>106</v>
      </c>
      <c r="D80" s="20">
        <v>4170603</v>
      </c>
      <c r="E80" s="23"/>
      <c r="F80" s="20">
        <v>444000</v>
      </c>
      <c r="G80" s="10"/>
    </row>
    <row r="81" spans="1:7">
      <c r="A81" s="10"/>
      <c r="B81" s="20">
        <v>4170604</v>
      </c>
      <c r="C81" s="22" t="s">
        <v>106</v>
      </c>
      <c r="D81" s="20">
        <v>4230594</v>
      </c>
      <c r="E81" s="23"/>
      <c r="F81" s="20">
        <v>450000</v>
      </c>
      <c r="G81" s="10"/>
    </row>
    <row r="82" spans="1:7">
      <c r="A82" s="10"/>
      <c r="B82" s="20">
        <v>4230595</v>
      </c>
      <c r="C82" s="22" t="s">
        <v>106</v>
      </c>
      <c r="D82" s="20">
        <v>4290586</v>
      </c>
      <c r="E82" s="23"/>
      <c r="F82" s="20">
        <v>456000</v>
      </c>
      <c r="G82" s="10"/>
    </row>
    <row r="83" spans="1:7">
      <c r="A83" s="10"/>
      <c r="B83" s="20">
        <v>4290587</v>
      </c>
      <c r="C83" s="22" t="s">
        <v>106</v>
      </c>
      <c r="D83" s="20">
        <v>4350578</v>
      </c>
      <c r="E83" s="23"/>
      <c r="F83" s="20">
        <v>462000</v>
      </c>
      <c r="G83" s="10"/>
    </row>
    <row r="84" spans="1:7">
      <c r="A84" s="10"/>
      <c r="B84" s="20">
        <v>4350579</v>
      </c>
      <c r="C84" s="22" t="s">
        <v>106</v>
      </c>
      <c r="D84" s="20">
        <v>4410570</v>
      </c>
      <c r="E84" s="23"/>
      <c r="F84" s="20">
        <v>468000</v>
      </c>
      <c r="G84" s="10"/>
    </row>
    <row r="85" spans="1:7">
      <c r="A85" s="10"/>
      <c r="B85" s="20">
        <v>4410571</v>
      </c>
      <c r="C85" s="22" t="s">
        <v>106</v>
      </c>
      <c r="D85" s="20">
        <v>4470562</v>
      </c>
      <c r="E85" s="23"/>
      <c r="F85" s="20">
        <v>474000</v>
      </c>
      <c r="G85" s="10"/>
    </row>
    <row r="86" spans="1:7">
      <c r="A86" s="10"/>
      <c r="B86" s="20">
        <v>4470563</v>
      </c>
      <c r="C86" s="22" t="s">
        <v>106</v>
      </c>
      <c r="D86" s="20">
        <v>4530555</v>
      </c>
      <c r="E86" s="23"/>
      <c r="F86" s="20">
        <v>480000</v>
      </c>
      <c r="G86" s="10"/>
    </row>
    <row r="87" spans="1:7">
      <c r="A87" s="10"/>
      <c r="B87" s="20">
        <v>4530556</v>
      </c>
      <c r="C87" s="22" t="s">
        <v>106</v>
      </c>
      <c r="D87" s="20">
        <v>4590547</v>
      </c>
      <c r="E87" s="23"/>
      <c r="F87" s="20">
        <v>486000</v>
      </c>
      <c r="G87" s="10"/>
    </row>
    <row r="88" spans="1:7">
      <c r="A88" s="10"/>
      <c r="B88" s="20">
        <v>4590548</v>
      </c>
      <c r="C88" s="22" t="s">
        <v>106</v>
      </c>
      <c r="D88" s="20">
        <v>4650540</v>
      </c>
      <c r="E88" s="23"/>
      <c r="F88" s="20">
        <v>492000</v>
      </c>
      <c r="G88" s="10"/>
    </row>
    <row r="89" spans="1:7">
      <c r="A89" s="10"/>
      <c r="B89" s="20">
        <v>4650541</v>
      </c>
      <c r="C89" s="22" t="s">
        <v>106</v>
      </c>
      <c r="D89" s="20">
        <v>4710534</v>
      </c>
      <c r="E89" s="23"/>
      <c r="F89" s="20">
        <v>498000</v>
      </c>
      <c r="G89" s="10"/>
    </row>
    <row r="90" spans="1:7">
      <c r="A90" s="10"/>
      <c r="B90" s="20">
        <v>4710535</v>
      </c>
      <c r="C90" s="22" t="s">
        <v>106</v>
      </c>
      <c r="D90" s="20">
        <v>4770527</v>
      </c>
      <c r="E90" s="23"/>
      <c r="F90" s="20">
        <v>504000</v>
      </c>
      <c r="G90" s="10"/>
    </row>
    <row r="91" spans="1:7">
      <c r="A91" s="10"/>
      <c r="B91" s="20">
        <v>4770528</v>
      </c>
      <c r="C91" s="22" t="s">
        <v>106</v>
      </c>
      <c r="D91" s="20">
        <v>4830520</v>
      </c>
      <c r="E91" s="23"/>
      <c r="F91" s="20">
        <v>510000</v>
      </c>
      <c r="G91" s="10"/>
    </row>
    <row r="92" spans="1:7">
      <c r="A92" s="10"/>
      <c r="B92" s="20">
        <v>4830521</v>
      </c>
      <c r="C92" s="22" t="s">
        <v>106</v>
      </c>
      <c r="D92" s="20">
        <v>4890514</v>
      </c>
      <c r="E92" s="23"/>
      <c r="F92" s="20">
        <v>516000</v>
      </c>
      <c r="G92" s="10"/>
    </row>
    <row r="93" spans="1:7">
      <c r="A93" s="10"/>
      <c r="B93" s="20">
        <v>4890515</v>
      </c>
      <c r="C93" s="22" t="s">
        <v>106</v>
      </c>
      <c r="D93" s="20">
        <v>4950508</v>
      </c>
      <c r="E93" s="23"/>
      <c r="F93" s="20">
        <v>522000</v>
      </c>
      <c r="G93" s="10"/>
    </row>
    <row r="94" spans="1:7">
      <c r="A94" s="10"/>
      <c r="B94" s="20">
        <v>4950509</v>
      </c>
      <c r="C94" s="22" t="s">
        <v>106</v>
      </c>
      <c r="D94" s="20">
        <v>5010502</v>
      </c>
      <c r="E94" s="23"/>
      <c r="F94" s="20">
        <v>528000</v>
      </c>
      <c r="G94" s="10"/>
    </row>
    <row r="95" spans="1:7">
      <c r="A95" s="10"/>
      <c r="B95" s="20">
        <v>5010503</v>
      </c>
      <c r="C95" s="22" t="s">
        <v>106</v>
      </c>
      <c r="D95" s="20">
        <v>5070496</v>
      </c>
      <c r="E95" s="23"/>
      <c r="F95" s="20">
        <v>534000</v>
      </c>
      <c r="G95" s="10"/>
    </row>
    <row r="96" spans="1:7">
      <c r="A96" s="10"/>
      <c r="B96" s="20">
        <v>5070497</v>
      </c>
      <c r="C96" s="22" t="s">
        <v>106</v>
      </c>
      <c r="D96" s="20">
        <v>5130490</v>
      </c>
      <c r="E96" s="23"/>
      <c r="F96" s="20">
        <v>540000</v>
      </c>
      <c r="G96" s="10"/>
    </row>
    <row r="97" spans="1:7">
      <c r="A97" s="10"/>
      <c r="B97" s="20">
        <v>5130491</v>
      </c>
      <c r="C97" s="22" t="s">
        <v>106</v>
      </c>
      <c r="D97" s="20">
        <v>5190484</v>
      </c>
      <c r="E97" s="23"/>
      <c r="F97" s="20">
        <v>546000</v>
      </c>
      <c r="G97" s="10"/>
    </row>
    <row r="98" spans="1:7">
      <c r="A98" s="10"/>
      <c r="B98" s="20">
        <v>5190485</v>
      </c>
      <c r="C98" s="22" t="s">
        <v>106</v>
      </c>
      <c r="D98" s="20">
        <v>5250479</v>
      </c>
      <c r="E98" s="23"/>
      <c r="F98" s="20">
        <v>552000</v>
      </c>
      <c r="G98" s="10"/>
    </row>
    <row r="99" spans="1:7">
      <c r="A99" s="10"/>
      <c r="B99" s="20">
        <v>5250480</v>
      </c>
      <c r="C99" s="22" t="s">
        <v>106</v>
      </c>
      <c r="D99" s="20">
        <v>5310473</v>
      </c>
      <c r="E99" s="23"/>
      <c r="F99" s="20">
        <v>558000</v>
      </c>
      <c r="G99" s="10"/>
    </row>
    <row r="100" spans="1:7">
      <c r="A100" s="10"/>
      <c r="B100" s="20">
        <v>5310474</v>
      </c>
      <c r="C100" s="22" t="s">
        <v>106</v>
      </c>
      <c r="D100" s="20">
        <v>5370468</v>
      </c>
      <c r="E100" s="23"/>
      <c r="F100" s="20">
        <v>564000</v>
      </c>
      <c r="G100" s="10"/>
    </row>
    <row r="101" spans="1:7">
      <c r="A101" s="10"/>
      <c r="B101" s="20">
        <v>5370469</v>
      </c>
      <c r="C101" s="22" t="s">
        <v>106</v>
      </c>
      <c r="D101" s="20">
        <v>5430463</v>
      </c>
      <c r="E101" s="23"/>
      <c r="F101" s="20">
        <v>570000</v>
      </c>
      <c r="G101" s="10"/>
    </row>
    <row r="102" spans="1:7">
      <c r="A102" s="10"/>
      <c r="B102" s="20">
        <v>5430464</v>
      </c>
      <c r="C102" s="22" t="s">
        <v>106</v>
      </c>
      <c r="D102" s="20">
        <v>5490458</v>
      </c>
      <c r="E102" s="23"/>
      <c r="F102" s="20">
        <v>576000</v>
      </c>
      <c r="G102" s="10"/>
    </row>
    <row r="103" spans="1:7">
      <c r="A103" s="10"/>
      <c r="B103" s="20">
        <v>5490459</v>
      </c>
      <c r="C103" s="22" t="s">
        <v>106</v>
      </c>
      <c r="D103" s="20">
        <v>5550453</v>
      </c>
      <c r="E103" s="23"/>
      <c r="F103" s="20">
        <v>582000</v>
      </c>
      <c r="G103" s="10"/>
    </row>
    <row r="104" spans="1:7">
      <c r="A104" s="10"/>
      <c r="B104" s="20">
        <v>5550454</v>
      </c>
      <c r="C104" s="22" t="s">
        <v>106</v>
      </c>
      <c r="D104" s="20">
        <v>5610448</v>
      </c>
      <c r="E104" s="23"/>
      <c r="F104" s="20">
        <v>588000</v>
      </c>
      <c r="G104" s="10"/>
    </row>
    <row r="105" spans="1:7">
      <c r="A105" s="10"/>
      <c r="B105" s="20">
        <v>5610449</v>
      </c>
      <c r="C105" s="22" t="s">
        <v>106</v>
      </c>
      <c r="D105" s="20">
        <v>5670443</v>
      </c>
      <c r="E105" s="23"/>
      <c r="F105" s="20">
        <v>594000</v>
      </c>
      <c r="G105" s="10"/>
    </row>
    <row r="106" spans="1:7">
      <c r="A106" s="10"/>
      <c r="B106" s="20">
        <v>5670444</v>
      </c>
      <c r="C106" s="22" t="s">
        <v>106</v>
      </c>
      <c r="D106" s="20">
        <v>5730000</v>
      </c>
      <c r="E106" s="23"/>
      <c r="F106" s="20">
        <v>600000</v>
      </c>
      <c r="G106" s="10"/>
    </row>
    <row r="107" spans="1:7">
      <c r="A107" s="10"/>
      <c r="B107" s="20" t="s">
        <v>2</v>
      </c>
      <c r="C107" s="22" t="s">
        <v>2</v>
      </c>
      <c r="D107" s="20" t="s">
        <v>2</v>
      </c>
      <c r="E107" s="23"/>
      <c r="F107" s="20" t="s">
        <v>2</v>
      </c>
      <c r="G107" s="10"/>
    </row>
    <row r="108" spans="1:7">
      <c r="A108" s="10"/>
      <c r="B108" s="20" t="s">
        <v>2</v>
      </c>
      <c r="C108" s="22" t="s">
        <v>2</v>
      </c>
      <c r="D108" s="20" t="s">
        <v>2</v>
      </c>
      <c r="E108" s="23"/>
      <c r="F108" s="20" t="s">
        <v>2</v>
      </c>
      <c r="G108" s="10"/>
    </row>
    <row r="109" spans="1:7">
      <c r="A109" s="10"/>
      <c r="B109" s="20"/>
      <c r="C109" s="22"/>
      <c r="D109" s="20"/>
      <c r="E109" s="23"/>
      <c r="F109" s="20"/>
      <c r="G109" s="10"/>
    </row>
    <row r="110" spans="1:7" ht="24.75" customHeight="1">
      <c r="A110" s="10"/>
      <c r="B110" s="222" t="s">
        <v>118</v>
      </c>
      <c r="C110" s="216"/>
      <c r="D110" s="216"/>
      <c r="E110" s="216"/>
      <c r="F110" s="216"/>
      <c r="G110" s="10"/>
    </row>
    <row r="111" spans="1:7">
      <c r="A111" s="10"/>
      <c r="B111" s="148"/>
      <c r="C111" s="149"/>
      <c r="D111" s="148"/>
      <c r="E111" s="150"/>
      <c r="F111" s="148"/>
      <c r="G111" s="10"/>
    </row>
    <row r="112" spans="1:7" ht="24.75" customHeight="1">
      <c r="A112" s="10"/>
      <c r="B112" s="222" t="s">
        <v>119</v>
      </c>
      <c r="C112" s="216"/>
      <c r="D112" s="216"/>
      <c r="E112" s="216"/>
      <c r="F112" s="216"/>
      <c r="G112" s="10"/>
    </row>
    <row r="113" spans="2:6">
      <c r="B113" s="61"/>
      <c r="C113" s="61"/>
      <c r="D113" s="61"/>
      <c r="E113" s="61"/>
      <c r="F113" s="61"/>
    </row>
    <row r="114" spans="2:6">
      <c r="B114" s="61" t="s">
        <v>120</v>
      </c>
      <c r="C114" s="61"/>
      <c r="D114" s="61"/>
      <c r="E114" s="61"/>
      <c r="F114" s="61"/>
    </row>
    <row r="115" spans="2:6">
      <c r="B115" s="61" t="s">
        <v>2</v>
      </c>
      <c r="C115" s="61" t="s">
        <v>2</v>
      </c>
      <c r="D115" s="61" t="s">
        <v>2</v>
      </c>
      <c r="E115" s="61"/>
      <c r="F115" s="61"/>
    </row>
  </sheetData>
  <mergeCells count="2">
    <mergeCell ref="B110:F110"/>
    <mergeCell ref="B112:F112"/>
  </mergeCells>
  <phoneticPr fontId="0" type="noConversion"/>
  <pageMargins left="0.75" right="0.75" top="0.75" bottom="1.5" header="0.5" footer="0.5"/>
  <pageSetup scale="80" orientation="portrait" r:id="rId1"/>
  <headerFooter alignWithMargins="0">
    <oddFooter xml:space="preserve">&amp;L© Copyright 2017 North Carolina Rating Bureau.  All Rights Reserved.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T151"/>
  <sheetViews>
    <sheetView showGridLines="0" zoomScaleNormal="100" workbookViewId="0"/>
  </sheetViews>
  <sheetFormatPr defaultRowHeight="12.75"/>
  <cols>
    <col min="1" max="1" width="4.140625" customWidth="1"/>
    <col min="2" max="2" width="11.7109375" customWidth="1"/>
    <col min="3" max="11" width="10.7109375" customWidth="1"/>
    <col min="12" max="12" width="7.7109375" customWidth="1"/>
    <col min="13" max="15" width="6.28515625" customWidth="1"/>
    <col min="16" max="16" width="12.7109375" customWidth="1"/>
    <col min="17" max="17" width="4.7109375" customWidth="1"/>
    <col min="18" max="18" width="9.7109375" customWidth="1"/>
  </cols>
  <sheetData>
    <row r="1" spans="1:254">
      <c r="A1" s="6"/>
      <c r="B1" s="6"/>
      <c r="C1" s="6"/>
      <c r="D1" s="6"/>
      <c r="E1" s="6"/>
      <c r="F1" s="6"/>
      <c r="G1" s="6"/>
      <c r="H1" s="6"/>
      <c r="I1" s="6"/>
      <c r="L1" s="6"/>
    </row>
    <row r="2" spans="1:254">
      <c r="A2" s="6"/>
      <c r="B2" s="6"/>
      <c r="C2" s="6"/>
      <c r="D2" s="6"/>
      <c r="E2" s="6"/>
      <c r="F2" s="6"/>
      <c r="G2" s="6"/>
      <c r="H2" s="6"/>
      <c r="I2" s="6"/>
      <c r="L2" s="6"/>
    </row>
    <row r="3" spans="1:254" ht="15.75">
      <c r="A3" s="47" t="s">
        <v>15</v>
      </c>
      <c r="B3" s="6"/>
      <c r="C3" s="6"/>
      <c r="D3" s="6"/>
      <c r="E3" s="6"/>
      <c r="F3" s="6"/>
      <c r="G3" s="6"/>
      <c r="I3" s="48"/>
      <c r="J3" s="48"/>
      <c r="K3" s="49" t="s">
        <v>19</v>
      </c>
    </row>
    <row r="4" spans="1:254" ht="15.75">
      <c r="A4" s="47" t="s">
        <v>16</v>
      </c>
      <c r="B4" s="6"/>
      <c r="C4" s="6"/>
      <c r="D4" s="6"/>
      <c r="E4" s="6"/>
      <c r="F4" s="6"/>
      <c r="G4" s="6"/>
      <c r="I4" s="48"/>
      <c r="J4" s="48"/>
      <c r="K4" s="49"/>
    </row>
    <row r="5" spans="1:254" ht="16.5" thickBot="1">
      <c r="A5" s="50" t="s">
        <v>2</v>
      </c>
      <c r="B5" s="51"/>
      <c r="C5" s="51"/>
      <c r="D5" s="51" t="s">
        <v>121</v>
      </c>
      <c r="E5" s="52"/>
      <c r="F5" s="52"/>
      <c r="G5" s="52"/>
      <c r="H5" s="52"/>
      <c r="I5" s="52"/>
      <c r="J5" s="53"/>
      <c r="K5" s="54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  <c r="BE5" s="151"/>
      <c r="BF5" s="151"/>
      <c r="BG5" s="151"/>
      <c r="BH5" s="151"/>
      <c r="BI5" s="15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  <c r="CT5" s="151"/>
      <c r="CU5" s="151"/>
      <c r="CV5" s="151"/>
      <c r="CW5" s="151"/>
      <c r="CX5" s="151"/>
      <c r="CY5" s="151"/>
      <c r="CZ5" s="151"/>
      <c r="DA5" s="151"/>
      <c r="DB5" s="151"/>
      <c r="DC5" s="151"/>
      <c r="DD5" s="151"/>
      <c r="DE5" s="151"/>
      <c r="DF5" s="151"/>
      <c r="DG5" s="151"/>
      <c r="DH5" s="151"/>
      <c r="DI5" s="151"/>
      <c r="DJ5" s="151"/>
      <c r="DK5" s="151"/>
      <c r="DL5" s="151"/>
      <c r="DM5" s="151"/>
      <c r="DN5" s="151"/>
      <c r="DO5" s="151"/>
      <c r="DP5" s="151"/>
      <c r="DQ5" s="151"/>
      <c r="DR5" s="151"/>
      <c r="DS5" s="151"/>
      <c r="DT5" s="151"/>
      <c r="DU5" s="151"/>
      <c r="DV5" s="151"/>
      <c r="DW5" s="151"/>
      <c r="DX5" s="151"/>
      <c r="DY5" s="151"/>
      <c r="DZ5" s="151"/>
      <c r="EA5" s="151"/>
      <c r="EB5" s="151"/>
      <c r="EC5" s="151"/>
      <c r="ED5" s="151"/>
      <c r="EE5" s="151"/>
      <c r="EF5" s="151"/>
      <c r="EG5" s="151"/>
      <c r="EH5" s="151"/>
      <c r="EI5" s="151"/>
      <c r="EJ5" s="151"/>
      <c r="EK5" s="151"/>
      <c r="EL5" s="151"/>
      <c r="EM5" s="151"/>
      <c r="EN5" s="151"/>
      <c r="EO5" s="151"/>
      <c r="EP5" s="151"/>
      <c r="EQ5" s="151"/>
      <c r="ER5" s="151"/>
      <c r="ES5" s="151"/>
      <c r="ET5" s="151"/>
      <c r="EU5" s="151"/>
      <c r="EV5" s="151"/>
      <c r="EW5" s="151"/>
      <c r="EX5" s="151"/>
      <c r="EY5" s="151"/>
      <c r="EZ5" s="151"/>
      <c r="FA5" s="151"/>
      <c r="FB5" s="151"/>
      <c r="FC5" s="151"/>
      <c r="FD5" s="151"/>
      <c r="FE5" s="151"/>
      <c r="FF5" s="151"/>
      <c r="FG5" s="151"/>
      <c r="FH5" s="151"/>
      <c r="FI5" s="151"/>
      <c r="FJ5" s="151"/>
      <c r="FK5" s="151"/>
      <c r="FL5" s="151"/>
      <c r="FM5" s="151"/>
      <c r="FN5" s="151"/>
      <c r="FO5" s="151"/>
      <c r="FP5" s="151"/>
      <c r="FQ5" s="151"/>
      <c r="FR5" s="151"/>
      <c r="FS5" s="151"/>
      <c r="FT5" s="151"/>
      <c r="FU5" s="151"/>
      <c r="FV5" s="151"/>
      <c r="FW5" s="151"/>
      <c r="FX5" s="151"/>
      <c r="FY5" s="151"/>
      <c r="FZ5" s="151"/>
      <c r="GA5" s="151"/>
      <c r="GB5" s="151"/>
      <c r="GC5" s="151"/>
      <c r="GD5" s="151"/>
      <c r="GE5" s="151"/>
      <c r="GF5" s="151"/>
      <c r="GG5" s="151"/>
      <c r="GH5" s="151"/>
      <c r="GI5" s="151"/>
      <c r="GJ5" s="151"/>
      <c r="GK5" s="151"/>
      <c r="GL5" s="151"/>
      <c r="GM5" s="151"/>
      <c r="GN5" s="151"/>
      <c r="GO5" s="151"/>
      <c r="GP5" s="151"/>
      <c r="GQ5" s="151"/>
      <c r="GR5" s="151"/>
      <c r="GS5" s="151"/>
      <c r="GT5" s="151"/>
      <c r="GU5" s="151"/>
      <c r="GV5" s="151"/>
      <c r="GW5" s="151"/>
      <c r="GX5" s="151"/>
      <c r="GY5" s="151"/>
      <c r="GZ5" s="151"/>
      <c r="HA5" s="151"/>
      <c r="HB5" s="151"/>
      <c r="HC5" s="151"/>
      <c r="HD5" s="151"/>
      <c r="HE5" s="151"/>
      <c r="HF5" s="151"/>
      <c r="HG5" s="151"/>
      <c r="HH5" s="151"/>
      <c r="HI5" s="151"/>
      <c r="HJ5" s="151"/>
      <c r="HK5" s="151"/>
      <c r="HL5" s="151"/>
      <c r="HM5" s="151"/>
      <c r="HN5" s="151"/>
      <c r="HO5" s="151"/>
      <c r="HP5" s="151"/>
      <c r="HQ5" s="151"/>
      <c r="HR5" s="151"/>
      <c r="HS5" s="151"/>
      <c r="HT5" s="151"/>
      <c r="HU5" s="151"/>
      <c r="HV5" s="151"/>
      <c r="HW5" s="151"/>
      <c r="HX5" s="151"/>
      <c r="HY5" s="151"/>
      <c r="HZ5" s="151"/>
      <c r="IA5" s="151"/>
      <c r="IB5" s="151"/>
      <c r="IC5" s="151"/>
      <c r="ID5" s="151"/>
      <c r="IE5" s="151"/>
      <c r="IF5" s="151"/>
      <c r="IG5" s="151"/>
      <c r="IH5" s="151"/>
      <c r="II5" s="151"/>
      <c r="IJ5" s="151"/>
      <c r="IK5" s="151"/>
      <c r="IL5" s="151"/>
      <c r="IM5" s="151"/>
      <c r="IN5" s="151"/>
      <c r="IO5" s="151"/>
      <c r="IP5" s="151"/>
      <c r="IQ5" s="151"/>
      <c r="IR5" s="151"/>
      <c r="IS5" s="151"/>
      <c r="IT5" s="151"/>
    </row>
    <row r="6" spans="1:254" ht="15.75">
      <c r="A6" s="152"/>
      <c r="B6" s="153"/>
      <c r="C6" s="153"/>
      <c r="D6" s="154"/>
      <c r="E6" s="154"/>
      <c r="F6" s="154"/>
      <c r="G6" s="154"/>
      <c r="H6" s="154"/>
      <c r="I6" s="154"/>
      <c r="J6" s="155"/>
      <c r="K6" s="154"/>
      <c r="L6" s="154"/>
      <c r="M6" s="156"/>
      <c r="N6" s="156"/>
      <c r="O6" s="154"/>
      <c r="P6" s="157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/>
      <c r="BF6" s="151"/>
      <c r="BG6" s="151"/>
      <c r="BH6" s="151"/>
      <c r="BI6" s="15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  <c r="CT6" s="151"/>
      <c r="CU6" s="151"/>
      <c r="CV6" s="151"/>
      <c r="CW6" s="151"/>
      <c r="CX6" s="151"/>
      <c r="CY6" s="151"/>
      <c r="CZ6" s="151"/>
      <c r="DA6" s="151"/>
      <c r="DB6" s="151"/>
      <c r="DC6" s="151"/>
      <c r="DD6" s="151"/>
      <c r="DE6" s="151"/>
      <c r="DF6" s="151"/>
      <c r="DG6" s="151"/>
      <c r="DH6" s="151"/>
      <c r="DI6" s="151"/>
      <c r="DJ6" s="151"/>
      <c r="DK6" s="151"/>
      <c r="DL6" s="151"/>
      <c r="DM6" s="151"/>
      <c r="DN6" s="151"/>
      <c r="DO6" s="151"/>
      <c r="DP6" s="151"/>
      <c r="DQ6" s="151"/>
      <c r="DR6" s="151"/>
      <c r="DS6" s="151"/>
      <c r="DT6" s="151"/>
      <c r="DU6" s="151"/>
      <c r="DV6" s="151"/>
      <c r="DW6" s="151"/>
      <c r="DX6" s="151"/>
      <c r="DY6" s="151"/>
      <c r="DZ6" s="151"/>
      <c r="EA6" s="151"/>
      <c r="EB6" s="151"/>
      <c r="EC6" s="151"/>
      <c r="ED6" s="151"/>
      <c r="EE6" s="151"/>
      <c r="EF6" s="151"/>
      <c r="EG6" s="151"/>
      <c r="EH6" s="151"/>
      <c r="EI6" s="151"/>
      <c r="EJ6" s="151"/>
      <c r="EK6" s="151"/>
      <c r="EL6" s="151"/>
      <c r="EM6" s="151"/>
      <c r="EN6" s="151"/>
      <c r="EO6" s="151"/>
      <c r="EP6" s="151"/>
      <c r="EQ6" s="151"/>
      <c r="ER6" s="151"/>
      <c r="ES6" s="151"/>
      <c r="ET6" s="151"/>
      <c r="EU6" s="151"/>
      <c r="EV6" s="151"/>
      <c r="EW6" s="151"/>
      <c r="EX6" s="151"/>
      <c r="EY6" s="151"/>
      <c r="EZ6" s="151"/>
      <c r="FA6" s="151"/>
      <c r="FB6" s="151"/>
      <c r="FC6" s="151"/>
      <c r="FD6" s="151"/>
      <c r="FE6" s="151"/>
      <c r="FF6" s="151"/>
      <c r="FG6" s="151"/>
      <c r="FH6" s="151"/>
      <c r="FI6" s="151"/>
      <c r="FJ6" s="151"/>
      <c r="FK6" s="151"/>
      <c r="FL6" s="151"/>
      <c r="FM6" s="151"/>
      <c r="FN6" s="151"/>
      <c r="FO6" s="151"/>
      <c r="FP6" s="151"/>
      <c r="FQ6" s="151"/>
      <c r="FR6" s="151"/>
      <c r="FS6" s="151"/>
      <c r="FT6" s="151"/>
      <c r="FU6" s="151"/>
      <c r="FV6" s="151"/>
      <c r="FW6" s="151"/>
      <c r="FX6" s="151"/>
      <c r="FY6" s="151"/>
      <c r="FZ6" s="151"/>
      <c r="GA6" s="151"/>
      <c r="GB6" s="151"/>
      <c r="GC6" s="151"/>
      <c r="GD6" s="151"/>
      <c r="GE6" s="151"/>
      <c r="GF6" s="151"/>
      <c r="GG6" s="151"/>
      <c r="GH6" s="151"/>
      <c r="GI6" s="151"/>
      <c r="GJ6" s="151"/>
      <c r="GK6" s="151"/>
      <c r="GL6" s="151"/>
      <c r="GM6" s="151"/>
      <c r="GN6" s="151"/>
      <c r="GO6" s="151"/>
      <c r="GP6" s="151"/>
      <c r="GQ6" s="151"/>
      <c r="GR6" s="151"/>
      <c r="GS6" s="151"/>
      <c r="GT6" s="151"/>
      <c r="GU6" s="151"/>
      <c r="GV6" s="151"/>
      <c r="GW6" s="151"/>
      <c r="GX6" s="151"/>
      <c r="GY6" s="151"/>
      <c r="GZ6" s="151"/>
      <c r="HA6" s="151"/>
      <c r="HB6" s="151"/>
      <c r="HC6" s="151"/>
      <c r="HD6" s="151"/>
      <c r="HE6" s="151"/>
      <c r="HF6" s="151"/>
      <c r="HG6" s="151"/>
      <c r="HH6" s="151"/>
      <c r="HI6" s="151"/>
      <c r="HJ6" s="151"/>
      <c r="HK6" s="151"/>
      <c r="HL6" s="151"/>
      <c r="HM6" s="151"/>
      <c r="HN6" s="151"/>
      <c r="HO6" s="151"/>
      <c r="HP6" s="151"/>
      <c r="HQ6" s="151"/>
      <c r="HR6" s="151"/>
      <c r="HS6" s="151"/>
      <c r="HT6" s="151"/>
      <c r="HU6" s="151"/>
      <c r="HV6" s="151"/>
      <c r="HW6" s="151"/>
      <c r="HX6" s="151"/>
      <c r="HY6" s="151"/>
      <c r="HZ6" s="151"/>
      <c r="IA6" s="151"/>
      <c r="IB6" s="151"/>
      <c r="IC6" s="151"/>
      <c r="ID6" s="151"/>
      <c r="IE6" s="151"/>
      <c r="IF6" s="151"/>
      <c r="IG6" s="151"/>
      <c r="IH6" s="151"/>
      <c r="II6" s="151"/>
      <c r="IJ6" s="151"/>
      <c r="IK6" s="151"/>
      <c r="IL6" s="151"/>
      <c r="IM6" s="151"/>
      <c r="IN6" s="151"/>
      <c r="IO6" s="151"/>
      <c r="IP6" s="151"/>
      <c r="IQ6" s="151"/>
      <c r="IR6" s="151"/>
      <c r="IS6" s="151"/>
      <c r="IT6" s="151"/>
    </row>
    <row r="7" spans="1:254">
      <c r="A7" s="158"/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48"/>
      <c r="M7" s="6"/>
    </row>
    <row r="8" spans="1:254">
      <c r="A8" s="160" t="s">
        <v>122</v>
      </c>
      <c r="B8" s="161" t="s">
        <v>123</v>
      </c>
      <c r="C8" s="162"/>
      <c r="D8" s="162"/>
      <c r="E8" s="162"/>
      <c r="F8" s="162"/>
      <c r="G8" s="162"/>
      <c r="H8" s="162"/>
      <c r="I8" s="162"/>
      <c r="J8" s="162"/>
      <c r="K8" s="162"/>
      <c r="L8" s="6"/>
      <c r="M8" s="6"/>
    </row>
    <row r="9" spans="1:254">
      <c r="A9" s="162"/>
      <c r="B9" s="163" t="s">
        <v>124</v>
      </c>
      <c r="C9" s="159"/>
      <c r="D9" s="159"/>
      <c r="E9" s="6"/>
      <c r="F9" s="159"/>
      <c r="G9" s="159"/>
      <c r="H9" s="159"/>
      <c r="I9" s="159"/>
      <c r="J9" s="159"/>
      <c r="K9" s="159"/>
      <c r="L9" s="6"/>
      <c r="M9" s="6"/>
    </row>
    <row r="10" spans="1:254">
      <c r="A10" s="162"/>
      <c r="B10" s="164" t="s">
        <v>125</v>
      </c>
      <c r="C10" s="165"/>
      <c r="D10" s="159"/>
      <c r="E10" s="159"/>
      <c r="F10" s="159"/>
      <c r="G10" s="159"/>
      <c r="H10" s="159"/>
      <c r="I10" s="159"/>
      <c r="J10" s="159"/>
      <c r="K10" s="159"/>
      <c r="L10" s="6"/>
      <c r="M10" s="6"/>
    </row>
    <row r="11" spans="1:254">
      <c r="B11" s="166" t="s">
        <v>2</v>
      </c>
      <c r="C11" s="167"/>
      <c r="D11" s="167"/>
      <c r="E11" s="168"/>
      <c r="F11" s="162" t="s">
        <v>2</v>
      </c>
      <c r="G11" s="162"/>
      <c r="H11" s="162"/>
      <c r="I11" s="162"/>
      <c r="J11" s="162"/>
      <c r="K11" s="159"/>
      <c r="L11" s="6"/>
      <c r="M11" s="6"/>
    </row>
    <row r="12" spans="1:254">
      <c r="B12" s="163"/>
      <c r="C12" s="164"/>
      <c r="D12" s="164"/>
      <c r="E12" s="164"/>
      <c r="F12" s="162"/>
      <c r="G12" s="162"/>
      <c r="H12" s="162"/>
      <c r="I12" s="162"/>
      <c r="J12" s="162"/>
      <c r="K12" s="159"/>
      <c r="L12" s="6"/>
      <c r="M12" s="6"/>
    </row>
    <row r="13" spans="1:254">
      <c r="A13" s="160" t="s">
        <v>126</v>
      </c>
      <c r="B13" s="169" t="s">
        <v>127</v>
      </c>
      <c r="C13" s="162"/>
      <c r="D13" s="162"/>
      <c r="E13" s="162"/>
      <c r="F13" s="162"/>
      <c r="G13" s="162"/>
      <c r="H13" s="162"/>
      <c r="I13" s="162"/>
      <c r="J13" s="162"/>
      <c r="K13" s="159"/>
      <c r="L13" s="6"/>
      <c r="M13" s="6"/>
    </row>
    <row r="14" spans="1:254">
      <c r="A14" s="162"/>
      <c r="B14" s="162" t="s">
        <v>128</v>
      </c>
      <c r="C14" s="6"/>
      <c r="D14" s="6"/>
      <c r="E14" s="6"/>
      <c r="F14" s="6"/>
      <c r="G14" s="6"/>
      <c r="H14" s="6"/>
      <c r="I14" s="6"/>
      <c r="J14" s="6"/>
      <c r="K14" s="159"/>
      <c r="L14" s="6"/>
      <c r="M14" s="6"/>
    </row>
    <row r="15" spans="1:254">
      <c r="A15" s="162"/>
      <c r="B15" s="170"/>
      <c r="C15" s="170"/>
      <c r="D15" s="162"/>
      <c r="E15" s="162"/>
      <c r="F15" s="162"/>
      <c r="G15" s="162"/>
      <c r="H15" s="162"/>
      <c r="I15" s="162"/>
      <c r="J15" s="162"/>
      <c r="K15" s="159"/>
      <c r="L15" s="6"/>
      <c r="M15" s="6"/>
    </row>
    <row r="16" spans="1:254">
      <c r="A16" s="162"/>
      <c r="B16" s="171" t="s">
        <v>2</v>
      </c>
      <c r="C16" s="172"/>
      <c r="D16" s="172"/>
      <c r="E16" s="173"/>
      <c r="F16" s="162" t="s">
        <v>2</v>
      </c>
      <c r="G16" s="162"/>
      <c r="H16" s="162"/>
      <c r="I16" s="162"/>
      <c r="J16" s="162"/>
      <c r="K16" s="159"/>
      <c r="L16" s="6"/>
      <c r="M16" s="6"/>
    </row>
    <row r="17" spans="1:27">
      <c r="A17" s="162"/>
      <c r="B17" s="174" t="s">
        <v>2</v>
      </c>
      <c r="C17" s="175"/>
      <c r="D17" s="175"/>
      <c r="E17" s="176"/>
      <c r="F17" s="162"/>
      <c r="G17" s="177"/>
      <c r="H17" s="177"/>
      <c r="I17" s="177"/>
      <c r="J17" s="177"/>
      <c r="K17" s="159"/>
      <c r="L17" s="6"/>
      <c r="M17" s="6"/>
    </row>
    <row r="18" spans="1:27">
      <c r="A18" s="178" t="s">
        <v>2</v>
      </c>
      <c r="B18" s="160"/>
      <c r="C18" s="160"/>
      <c r="D18" s="160"/>
      <c r="E18" s="160"/>
      <c r="F18" s="160"/>
      <c r="G18" s="160"/>
      <c r="H18" s="160"/>
      <c r="I18" s="160"/>
      <c r="J18" s="6"/>
      <c r="K18" s="159"/>
    </row>
    <row r="19" spans="1:27">
      <c r="A19" s="160" t="s">
        <v>129</v>
      </c>
      <c r="B19" s="179" t="s">
        <v>130</v>
      </c>
      <c r="C19" s="180"/>
      <c r="D19" s="180"/>
      <c r="E19" s="180"/>
      <c r="F19" s="180"/>
      <c r="G19" s="180"/>
      <c r="H19" s="180"/>
      <c r="I19" s="180"/>
      <c r="J19" s="48"/>
      <c r="K19" s="159"/>
      <c r="R19" s="162"/>
      <c r="S19" s="6"/>
      <c r="Y19" s="170"/>
      <c r="Z19" s="159"/>
      <c r="AA19" s="159"/>
    </row>
    <row r="20" spans="1:27">
      <c r="A20" s="162"/>
      <c r="B20" s="159" t="s">
        <v>131</v>
      </c>
      <c r="C20" s="159"/>
      <c r="D20" s="159"/>
      <c r="E20" s="159"/>
      <c r="F20" s="159"/>
      <c r="G20" s="159"/>
      <c r="H20" s="159"/>
      <c r="I20" s="159"/>
      <c r="J20" s="48"/>
      <c r="K20" s="159"/>
      <c r="L20" s="181"/>
      <c r="M20" s="181"/>
      <c r="N20" s="181"/>
      <c r="O20" s="181"/>
      <c r="R20" s="162"/>
      <c r="S20" s="162"/>
      <c r="T20" s="162"/>
      <c r="Y20" s="162"/>
      <c r="Z20" s="162"/>
      <c r="AA20" s="162"/>
    </row>
    <row r="21" spans="1:27">
      <c r="A21" s="162"/>
      <c r="B21" s="162"/>
      <c r="C21" s="162"/>
      <c r="D21" s="162"/>
      <c r="E21" s="162"/>
      <c r="F21" s="162"/>
      <c r="G21" s="162"/>
      <c r="H21" s="162"/>
      <c r="I21" s="162"/>
      <c r="J21" s="162"/>
      <c r="K21" s="159"/>
    </row>
    <row r="22" spans="1:27">
      <c r="A22" s="162"/>
      <c r="B22" s="182" t="s">
        <v>132</v>
      </c>
      <c r="C22" s="160"/>
      <c r="D22" s="180" t="s">
        <v>133</v>
      </c>
      <c r="E22" s="180"/>
      <c r="F22" s="180"/>
      <c r="G22" s="180"/>
      <c r="H22" s="180"/>
      <c r="I22" s="180"/>
      <c r="J22" s="180"/>
      <c r="K22" s="183"/>
      <c r="L22" s="180"/>
      <c r="M22" s="180"/>
      <c r="U22" s="180"/>
    </row>
    <row r="23" spans="1:27" ht="15.75">
      <c r="A23" s="162"/>
      <c r="B23" s="184" t="s">
        <v>134</v>
      </c>
      <c r="C23" s="71"/>
      <c r="D23" s="185" t="s">
        <v>39</v>
      </c>
      <c r="E23" s="185" t="s">
        <v>40</v>
      </c>
      <c r="F23" s="185" t="s">
        <v>41</v>
      </c>
      <c r="G23" s="185" t="s">
        <v>3</v>
      </c>
      <c r="H23" s="185" t="s">
        <v>42</v>
      </c>
      <c r="I23" s="186" t="s">
        <v>29</v>
      </c>
      <c r="J23" s="186" t="s">
        <v>43</v>
      </c>
      <c r="K23" s="159"/>
      <c r="L23" s="161"/>
      <c r="M23" s="187"/>
      <c r="U23" s="188"/>
    </row>
    <row r="24" spans="1:27">
      <c r="A24" s="162"/>
      <c r="B24" s="189">
        <v>10000</v>
      </c>
      <c r="C24" s="190" t="s">
        <v>2</v>
      </c>
      <c r="D24" s="191" t="s">
        <v>135</v>
      </c>
      <c r="E24" s="191" t="s">
        <v>136</v>
      </c>
      <c r="F24" s="191" t="s">
        <v>137</v>
      </c>
      <c r="G24" s="192" t="s">
        <v>138</v>
      </c>
      <c r="H24" s="191" t="s">
        <v>139</v>
      </c>
      <c r="I24" s="193" t="s">
        <v>140</v>
      </c>
      <c r="J24" s="194" t="s">
        <v>141</v>
      </c>
      <c r="K24" s="159"/>
      <c r="L24" s="193"/>
      <c r="M24" s="194"/>
      <c r="U24" s="195"/>
    </row>
    <row r="25" spans="1:27">
      <c r="A25" s="162"/>
      <c r="B25" s="189">
        <v>15000</v>
      </c>
      <c r="C25" s="190" t="s">
        <v>2</v>
      </c>
      <c r="D25" s="191" t="s">
        <v>142</v>
      </c>
      <c r="E25" s="191" t="s">
        <v>143</v>
      </c>
      <c r="F25" s="191" t="s">
        <v>144</v>
      </c>
      <c r="G25" s="192" t="s">
        <v>145</v>
      </c>
      <c r="H25" s="191" t="s">
        <v>146</v>
      </c>
      <c r="I25" s="193" t="s">
        <v>147</v>
      </c>
      <c r="J25" s="194" t="s">
        <v>148</v>
      </c>
      <c r="K25" s="159"/>
      <c r="L25" s="193"/>
      <c r="M25" s="194"/>
      <c r="U25" s="196"/>
    </row>
    <row r="26" spans="1:27">
      <c r="A26" s="162"/>
      <c r="B26" s="189">
        <v>20000</v>
      </c>
      <c r="C26" s="190" t="s">
        <v>2</v>
      </c>
      <c r="D26" s="191" t="s">
        <v>149</v>
      </c>
      <c r="E26" s="191" t="s">
        <v>150</v>
      </c>
      <c r="F26" s="191" t="s">
        <v>151</v>
      </c>
      <c r="G26" s="192" t="s">
        <v>152</v>
      </c>
      <c r="H26" s="191" t="s">
        <v>153</v>
      </c>
      <c r="I26" s="193" t="s">
        <v>154</v>
      </c>
      <c r="J26" s="194" t="s">
        <v>155</v>
      </c>
      <c r="K26" s="159"/>
      <c r="L26" s="193"/>
      <c r="M26" s="194"/>
      <c r="U26" s="196"/>
    </row>
    <row r="27" spans="1:27">
      <c r="A27" s="162"/>
      <c r="B27" s="189">
        <v>25000</v>
      </c>
      <c r="C27" s="190"/>
      <c r="D27" s="191" t="s">
        <v>156</v>
      </c>
      <c r="E27" s="191" t="s">
        <v>157</v>
      </c>
      <c r="F27" s="191" t="s">
        <v>158</v>
      </c>
      <c r="G27" s="192" t="s">
        <v>159</v>
      </c>
      <c r="H27" s="191" t="s">
        <v>160</v>
      </c>
      <c r="I27" s="193" t="s">
        <v>161</v>
      </c>
      <c r="J27" s="194" t="s">
        <v>146</v>
      </c>
      <c r="K27" s="159"/>
      <c r="L27" s="193"/>
      <c r="M27" s="194"/>
      <c r="U27" s="196"/>
    </row>
    <row r="28" spans="1:27">
      <c r="A28" s="162"/>
      <c r="B28" s="189">
        <v>30000</v>
      </c>
      <c r="C28" s="190"/>
      <c r="D28" s="191" t="s">
        <v>162</v>
      </c>
      <c r="E28" s="191" t="s">
        <v>163</v>
      </c>
      <c r="F28" s="191" t="s">
        <v>164</v>
      </c>
      <c r="G28" s="192" t="s">
        <v>165</v>
      </c>
      <c r="H28" s="191" t="s">
        <v>166</v>
      </c>
      <c r="I28" s="193" t="s">
        <v>167</v>
      </c>
      <c r="J28" s="194" t="s">
        <v>168</v>
      </c>
      <c r="K28" s="159"/>
      <c r="L28" s="193"/>
      <c r="M28" s="194"/>
      <c r="U28" s="196"/>
    </row>
    <row r="29" spans="1:27">
      <c r="A29" s="162"/>
      <c r="B29" s="189">
        <v>35000</v>
      </c>
      <c r="C29" s="190"/>
      <c r="D29" s="191" t="s">
        <v>169</v>
      </c>
      <c r="E29" s="191" t="s">
        <v>170</v>
      </c>
      <c r="F29" s="191" t="s">
        <v>171</v>
      </c>
      <c r="G29" s="192" t="s">
        <v>172</v>
      </c>
      <c r="H29" s="191" t="s">
        <v>173</v>
      </c>
      <c r="I29" s="193" t="s">
        <v>174</v>
      </c>
      <c r="J29" s="194" t="s">
        <v>175</v>
      </c>
      <c r="K29" s="159"/>
      <c r="L29" s="193"/>
      <c r="M29" s="194"/>
      <c r="U29" s="196"/>
    </row>
    <row r="30" spans="1:27">
      <c r="A30" s="162"/>
      <c r="B30" s="189">
        <v>40000</v>
      </c>
      <c r="C30" s="190"/>
      <c r="D30" s="191" t="s">
        <v>176</v>
      </c>
      <c r="E30" s="191" t="s">
        <v>177</v>
      </c>
      <c r="F30" s="191" t="s">
        <v>178</v>
      </c>
      <c r="G30" s="192" t="s">
        <v>179</v>
      </c>
      <c r="H30" s="191" t="s">
        <v>180</v>
      </c>
      <c r="I30" s="193" t="s">
        <v>181</v>
      </c>
      <c r="J30" s="194" t="s">
        <v>182</v>
      </c>
      <c r="K30" s="159"/>
      <c r="L30" s="193"/>
      <c r="M30" s="194"/>
      <c r="U30" s="196"/>
    </row>
    <row r="31" spans="1:27">
      <c r="A31" s="162"/>
      <c r="B31" s="189">
        <v>50000</v>
      </c>
      <c r="C31" s="190"/>
      <c r="D31" s="191" t="s">
        <v>183</v>
      </c>
      <c r="E31" s="191" t="s">
        <v>184</v>
      </c>
      <c r="F31" s="191" t="s">
        <v>185</v>
      </c>
      <c r="G31" s="192" t="s">
        <v>186</v>
      </c>
      <c r="H31" s="191" t="s">
        <v>187</v>
      </c>
      <c r="I31" s="193" t="s">
        <v>188</v>
      </c>
      <c r="J31" s="194" t="s">
        <v>189</v>
      </c>
      <c r="K31" s="159"/>
      <c r="L31" s="193"/>
      <c r="M31" s="194"/>
      <c r="U31" s="196"/>
    </row>
    <row r="32" spans="1:27">
      <c r="A32" s="162"/>
      <c r="B32" s="189">
        <v>75000</v>
      </c>
      <c r="C32" s="190"/>
      <c r="D32" s="191" t="s">
        <v>190</v>
      </c>
      <c r="E32" s="191" t="s">
        <v>191</v>
      </c>
      <c r="F32" s="191" t="s">
        <v>192</v>
      </c>
      <c r="G32" s="192" t="s">
        <v>193</v>
      </c>
      <c r="H32" s="191" t="s">
        <v>194</v>
      </c>
      <c r="I32" s="193" t="s">
        <v>195</v>
      </c>
      <c r="J32" s="194" t="s">
        <v>196</v>
      </c>
      <c r="K32" s="191"/>
      <c r="L32" s="193"/>
      <c r="M32" s="194"/>
      <c r="U32" s="196"/>
    </row>
    <row r="33" spans="1:21">
      <c r="A33" s="162"/>
      <c r="B33" s="189">
        <v>100000</v>
      </c>
      <c r="C33" s="190"/>
      <c r="D33" s="191" t="s">
        <v>197</v>
      </c>
      <c r="E33" s="191" t="s">
        <v>198</v>
      </c>
      <c r="F33" s="191" t="s">
        <v>199</v>
      </c>
      <c r="G33" s="192" t="s">
        <v>200</v>
      </c>
      <c r="H33" s="191" t="s">
        <v>201</v>
      </c>
      <c r="I33" s="193" t="s">
        <v>202</v>
      </c>
      <c r="J33" s="194" t="s">
        <v>203</v>
      </c>
      <c r="K33" s="191"/>
      <c r="L33" s="193"/>
      <c r="M33" s="194"/>
      <c r="U33" s="196"/>
    </row>
    <row r="34" spans="1:21">
      <c r="A34" s="162"/>
      <c r="B34" s="189">
        <v>125000</v>
      </c>
      <c r="C34" s="190"/>
      <c r="D34" s="191" t="s">
        <v>204</v>
      </c>
      <c r="E34" s="191" t="s">
        <v>205</v>
      </c>
      <c r="F34" s="191" t="s">
        <v>206</v>
      </c>
      <c r="G34" s="192" t="s">
        <v>199</v>
      </c>
      <c r="H34" s="191" t="s">
        <v>207</v>
      </c>
      <c r="I34" s="193" t="s">
        <v>208</v>
      </c>
      <c r="J34" s="194" t="s">
        <v>194</v>
      </c>
      <c r="K34" s="191"/>
      <c r="L34" s="193"/>
      <c r="M34" s="194"/>
      <c r="U34" s="196"/>
    </row>
    <row r="35" spans="1:21">
      <c r="A35" s="162"/>
      <c r="B35" s="189">
        <v>150000</v>
      </c>
      <c r="C35" s="190"/>
      <c r="D35" s="191" t="s">
        <v>209</v>
      </c>
      <c r="E35" s="191" t="s">
        <v>210</v>
      </c>
      <c r="F35" s="191" t="s">
        <v>211</v>
      </c>
      <c r="G35" s="192" t="s">
        <v>212</v>
      </c>
      <c r="H35" s="191" t="s">
        <v>213</v>
      </c>
      <c r="I35" s="193" t="s">
        <v>214</v>
      </c>
      <c r="J35" s="194" t="s">
        <v>215</v>
      </c>
      <c r="K35" s="191"/>
      <c r="L35" s="193"/>
      <c r="M35" s="194"/>
      <c r="U35" s="196"/>
    </row>
    <row r="36" spans="1:21">
      <c r="A36" s="162"/>
      <c r="B36" s="189">
        <v>175000</v>
      </c>
      <c r="C36" s="190"/>
      <c r="D36" s="191" t="s">
        <v>216</v>
      </c>
      <c r="E36" s="191" t="s">
        <v>217</v>
      </c>
      <c r="F36" s="191" t="s">
        <v>218</v>
      </c>
      <c r="G36" s="192" t="s">
        <v>219</v>
      </c>
      <c r="H36" s="191" t="s">
        <v>220</v>
      </c>
      <c r="I36" s="193" t="s">
        <v>221</v>
      </c>
      <c r="J36" s="194" t="s">
        <v>222</v>
      </c>
      <c r="K36" s="191"/>
      <c r="L36" s="193"/>
      <c r="M36" s="194"/>
      <c r="U36" s="196"/>
    </row>
    <row r="37" spans="1:21">
      <c r="A37" s="162"/>
      <c r="B37" s="189">
        <v>200000</v>
      </c>
      <c r="C37" s="190"/>
      <c r="D37" s="191" t="s">
        <v>223</v>
      </c>
      <c r="E37" s="191" t="s">
        <v>224</v>
      </c>
      <c r="F37" s="191" t="s">
        <v>225</v>
      </c>
      <c r="G37" s="192" t="s">
        <v>226</v>
      </c>
      <c r="H37" s="191" t="s">
        <v>227</v>
      </c>
      <c r="I37" s="193" t="s">
        <v>228</v>
      </c>
      <c r="J37" s="194" t="s">
        <v>229</v>
      </c>
      <c r="K37" s="191"/>
      <c r="L37" s="193"/>
      <c r="M37" s="194"/>
      <c r="U37" s="196"/>
    </row>
    <row r="38" spans="1:21">
      <c r="A38" s="162"/>
      <c r="B38" s="189">
        <v>225000</v>
      </c>
      <c r="C38" s="190"/>
      <c r="D38" s="191" t="s">
        <v>230</v>
      </c>
      <c r="E38" s="191" t="s">
        <v>231</v>
      </c>
      <c r="F38" s="191" t="s">
        <v>232</v>
      </c>
      <c r="G38" s="192" t="s">
        <v>210</v>
      </c>
      <c r="H38" s="191" t="s">
        <v>233</v>
      </c>
      <c r="I38" s="193" t="s">
        <v>234</v>
      </c>
      <c r="J38" s="194" t="s">
        <v>235</v>
      </c>
      <c r="K38" s="191"/>
      <c r="L38" s="193"/>
      <c r="M38" s="194"/>
      <c r="U38" s="196"/>
    </row>
    <row r="39" spans="1:21">
      <c r="A39" s="162"/>
      <c r="B39" s="189">
        <v>250000</v>
      </c>
      <c r="C39" s="190"/>
      <c r="D39" s="191" t="s">
        <v>236</v>
      </c>
      <c r="E39" s="191" t="s">
        <v>216</v>
      </c>
      <c r="F39" s="191" t="s">
        <v>237</v>
      </c>
      <c r="G39" s="192" t="s">
        <v>225</v>
      </c>
      <c r="H39" s="191" t="s">
        <v>211</v>
      </c>
      <c r="I39" s="193" t="s">
        <v>238</v>
      </c>
      <c r="J39" s="194" t="s">
        <v>239</v>
      </c>
      <c r="K39" s="191"/>
      <c r="L39" s="193"/>
      <c r="M39" s="194"/>
      <c r="U39" s="196"/>
    </row>
    <row r="40" spans="1:21">
      <c r="A40" s="162"/>
      <c r="B40" s="189">
        <v>275000</v>
      </c>
      <c r="C40" s="190"/>
      <c r="D40" s="191" t="s">
        <v>240</v>
      </c>
      <c r="E40" s="191" t="s">
        <v>241</v>
      </c>
      <c r="F40" s="191" t="s">
        <v>231</v>
      </c>
      <c r="G40" s="192" t="s">
        <v>242</v>
      </c>
      <c r="H40" s="191" t="s">
        <v>243</v>
      </c>
      <c r="I40" s="193" t="s">
        <v>244</v>
      </c>
      <c r="J40" s="194" t="s">
        <v>245</v>
      </c>
      <c r="K40" s="191"/>
      <c r="L40" s="193"/>
      <c r="M40" s="194"/>
      <c r="U40" s="196"/>
    </row>
    <row r="41" spans="1:21">
      <c r="A41" s="162"/>
      <c r="B41" s="189">
        <v>300000</v>
      </c>
      <c r="C41" s="190"/>
      <c r="D41" s="191" t="s">
        <v>246</v>
      </c>
      <c r="E41" s="191" t="s">
        <v>247</v>
      </c>
      <c r="F41" s="191" t="s">
        <v>248</v>
      </c>
      <c r="G41" s="192" t="s">
        <v>249</v>
      </c>
      <c r="H41" s="191" t="s">
        <v>250</v>
      </c>
      <c r="I41" s="193" t="s">
        <v>251</v>
      </c>
      <c r="J41" s="194" t="s">
        <v>252</v>
      </c>
      <c r="K41" s="191"/>
      <c r="L41" s="193"/>
      <c r="M41" s="194"/>
      <c r="U41" s="196"/>
    </row>
    <row r="42" spans="1:21">
      <c r="A42" s="162"/>
      <c r="B42" s="189">
        <v>325000</v>
      </c>
      <c r="C42" s="190"/>
      <c r="D42" s="191" t="s">
        <v>253</v>
      </c>
      <c r="E42" s="191" t="s">
        <v>230</v>
      </c>
      <c r="F42" s="191" t="s">
        <v>254</v>
      </c>
      <c r="G42" s="192" t="s">
        <v>255</v>
      </c>
      <c r="H42" s="191" t="s">
        <v>256</v>
      </c>
      <c r="I42" s="193" t="s">
        <v>257</v>
      </c>
      <c r="J42" s="194" t="s">
        <v>258</v>
      </c>
      <c r="K42" s="191"/>
      <c r="L42" s="193"/>
      <c r="M42" s="194"/>
      <c r="U42" s="196"/>
    </row>
    <row r="43" spans="1:21">
      <c r="A43" s="162"/>
      <c r="B43" s="189">
        <v>350000</v>
      </c>
      <c r="C43" s="190"/>
      <c r="D43" s="191" t="s">
        <v>259</v>
      </c>
      <c r="E43" s="191" t="s">
        <v>260</v>
      </c>
      <c r="F43" s="191" t="s">
        <v>261</v>
      </c>
      <c r="G43" s="192" t="s">
        <v>262</v>
      </c>
      <c r="H43" s="191" t="s">
        <v>263</v>
      </c>
      <c r="I43" s="193" t="s">
        <v>264</v>
      </c>
      <c r="J43" s="194" t="s">
        <v>212</v>
      </c>
      <c r="K43" s="191"/>
      <c r="L43" s="193"/>
      <c r="M43" s="194"/>
      <c r="U43" s="196"/>
    </row>
    <row r="44" spans="1:21">
      <c r="A44" s="162"/>
      <c r="B44" s="189">
        <v>375000</v>
      </c>
      <c r="C44" s="190"/>
      <c r="D44" s="191" t="s">
        <v>265</v>
      </c>
      <c r="E44" s="191" t="s">
        <v>266</v>
      </c>
      <c r="F44" s="191" t="s">
        <v>267</v>
      </c>
      <c r="G44" s="192" t="s">
        <v>248</v>
      </c>
      <c r="H44" s="191" t="s">
        <v>242</v>
      </c>
      <c r="I44" s="193" t="s">
        <v>268</v>
      </c>
      <c r="J44" s="194" t="s">
        <v>269</v>
      </c>
      <c r="K44" s="191"/>
      <c r="L44" s="193"/>
      <c r="M44" s="194"/>
      <c r="U44" s="196"/>
    </row>
    <row r="45" spans="1:21">
      <c r="A45" s="162"/>
      <c r="B45" s="189">
        <v>400000</v>
      </c>
      <c r="C45" s="190"/>
      <c r="D45" s="191" t="s">
        <v>270</v>
      </c>
      <c r="E45" s="191" t="s">
        <v>240</v>
      </c>
      <c r="F45" s="191" t="s">
        <v>271</v>
      </c>
      <c r="G45" s="192" t="s">
        <v>272</v>
      </c>
      <c r="H45" s="191" t="s">
        <v>273</v>
      </c>
      <c r="I45" s="193" t="s">
        <v>256</v>
      </c>
      <c r="J45" s="194" t="s">
        <v>233</v>
      </c>
      <c r="K45" s="191"/>
      <c r="L45" s="193"/>
      <c r="M45" s="194"/>
      <c r="U45" s="196"/>
    </row>
    <row r="46" spans="1:21">
      <c r="A46" s="162"/>
      <c r="B46" s="189">
        <v>425000</v>
      </c>
      <c r="C46" s="190"/>
      <c r="D46" s="191" t="s">
        <v>274</v>
      </c>
      <c r="E46" s="191" t="s">
        <v>275</v>
      </c>
      <c r="F46" s="191" t="s">
        <v>276</v>
      </c>
      <c r="G46" s="192" t="s">
        <v>241</v>
      </c>
      <c r="H46" s="191" t="s">
        <v>237</v>
      </c>
      <c r="I46" s="193" t="s">
        <v>277</v>
      </c>
      <c r="J46" s="194" t="s">
        <v>278</v>
      </c>
      <c r="K46" s="191"/>
      <c r="L46" s="193"/>
      <c r="M46" s="194"/>
      <c r="U46" s="196"/>
    </row>
    <row r="47" spans="1:21">
      <c r="A47" s="162"/>
      <c r="B47" s="189">
        <v>450000</v>
      </c>
      <c r="C47" s="190"/>
      <c r="D47" s="191" t="s">
        <v>279</v>
      </c>
      <c r="E47" s="191" t="s">
        <v>280</v>
      </c>
      <c r="F47" s="191" t="s">
        <v>281</v>
      </c>
      <c r="G47" s="192" t="s">
        <v>282</v>
      </c>
      <c r="H47" s="191" t="s">
        <v>283</v>
      </c>
      <c r="I47" s="193" t="s">
        <v>284</v>
      </c>
      <c r="J47" s="194" t="s">
        <v>285</v>
      </c>
      <c r="K47" s="191"/>
      <c r="L47" s="193"/>
      <c r="M47" s="194"/>
      <c r="U47" s="196"/>
    </row>
    <row r="48" spans="1:21">
      <c r="A48" s="162"/>
      <c r="B48" s="189">
        <v>475000</v>
      </c>
      <c r="C48" s="190"/>
      <c r="D48" s="191" t="s">
        <v>286</v>
      </c>
      <c r="E48" s="191" t="s">
        <v>253</v>
      </c>
      <c r="F48" s="191" t="s">
        <v>287</v>
      </c>
      <c r="G48" s="192" t="s">
        <v>288</v>
      </c>
      <c r="H48" s="191" t="s">
        <v>289</v>
      </c>
      <c r="I48" s="193" t="s">
        <v>290</v>
      </c>
      <c r="J48" s="194" t="s">
        <v>257</v>
      </c>
      <c r="K48" s="191"/>
      <c r="L48" s="193"/>
      <c r="M48" s="194"/>
      <c r="U48" s="196"/>
    </row>
    <row r="49" spans="1:21">
      <c r="A49" s="162"/>
      <c r="B49" s="189">
        <v>500000</v>
      </c>
      <c r="C49" s="190"/>
      <c r="D49" s="191" t="s">
        <v>291</v>
      </c>
      <c r="E49" s="191" t="s">
        <v>292</v>
      </c>
      <c r="F49" s="191" t="s">
        <v>240</v>
      </c>
      <c r="G49" s="192" t="s">
        <v>271</v>
      </c>
      <c r="H49" s="191" t="s">
        <v>293</v>
      </c>
      <c r="I49" s="193" t="s">
        <v>249</v>
      </c>
      <c r="J49" s="194" t="s">
        <v>294</v>
      </c>
      <c r="K49" s="191"/>
      <c r="L49" s="193"/>
      <c r="M49" s="194"/>
      <c r="U49" s="196"/>
    </row>
    <row r="50" spans="1:21">
      <c r="A50" s="162"/>
      <c r="B50" s="189">
        <v>600000</v>
      </c>
      <c r="C50" s="190"/>
      <c r="D50" s="191" t="s">
        <v>295</v>
      </c>
      <c r="E50" s="191" t="s">
        <v>270</v>
      </c>
      <c r="F50" s="191" t="s">
        <v>296</v>
      </c>
      <c r="G50" s="192" t="s">
        <v>297</v>
      </c>
      <c r="H50" s="191" t="s">
        <v>298</v>
      </c>
      <c r="I50" s="193" t="s">
        <v>299</v>
      </c>
      <c r="J50" s="194" t="s">
        <v>256</v>
      </c>
      <c r="K50" s="191"/>
      <c r="L50" s="193"/>
      <c r="M50" s="194"/>
      <c r="U50" s="196"/>
    </row>
    <row r="51" spans="1:21">
      <c r="A51" s="162"/>
      <c r="B51" s="189">
        <v>700000</v>
      </c>
      <c r="C51" s="190"/>
      <c r="D51" s="191" t="s">
        <v>300</v>
      </c>
      <c r="E51" s="191" t="s">
        <v>301</v>
      </c>
      <c r="F51" s="191" t="s">
        <v>302</v>
      </c>
      <c r="G51" s="192" t="s">
        <v>303</v>
      </c>
      <c r="H51" s="191" t="s">
        <v>271</v>
      </c>
      <c r="I51" s="193" t="s">
        <v>304</v>
      </c>
      <c r="J51" s="194" t="s">
        <v>242</v>
      </c>
      <c r="K51" s="191"/>
      <c r="L51" s="193"/>
      <c r="M51" s="194"/>
      <c r="U51" s="196"/>
    </row>
    <row r="52" spans="1:21">
      <c r="A52" s="162"/>
      <c r="B52" s="189">
        <v>800000</v>
      </c>
      <c r="C52" s="190"/>
      <c r="D52" s="191" t="s">
        <v>305</v>
      </c>
      <c r="E52" s="191" t="s">
        <v>306</v>
      </c>
      <c r="F52" s="191" t="s">
        <v>307</v>
      </c>
      <c r="G52" s="192" t="s">
        <v>292</v>
      </c>
      <c r="H52" s="191" t="s">
        <v>236</v>
      </c>
      <c r="I52" s="193" t="s">
        <v>267</v>
      </c>
      <c r="J52" s="194" t="s">
        <v>308</v>
      </c>
      <c r="K52" s="191"/>
      <c r="L52" s="193"/>
      <c r="M52" s="194"/>
      <c r="U52" s="196"/>
    </row>
    <row r="53" spans="1:21">
      <c r="A53" s="162"/>
      <c r="B53" s="189">
        <v>900000</v>
      </c>
      <c r="C53" s="190"/>
      <c r="D53" s="191" t="s">
        <v>309</v>
      </c>
      <c r="E53" s="191" t="s">
        <v>310</v>
      </c>
      <c r="F53" s="191" t="s">
        <v>301</v>
      </c>
      <c r="G53" s="192" t="s">
        <v>311</v>
      </c>
      <c r="H53" s="191" t="s">
        <v>312</v>
      </c>
      <c r="I53" s="193" t="s">
        <v>313</v>
      </c>
      <c r="J53" s="194" t="s">
        <v>231</v>
      </c>
      <c r="K53" s="191"/>
      <c r="L53" s="193"/>
      <c r="M53" s="194"/>
      <c r="U53" s="196"/>
    </row>
    <row r="54" spans="1:21">
      <c r="A54" s="162"/>
      <c r="B54" s="189">
        <v>1000000</v>
      </c>
      <c r="C54" s="190"/>
      <c r="D54" s="191" t="s">
        <v>314</v>
      </c>
      <c r="E54" s="191" t="s">
        <v>315</v>
      </c>
      <c r="F54" s="191" t="s">
        <v>316</v>
      </c>
      <c r="G54" s="192" t="s">
        <v>307</v>
      </c>
      <c r="H54" s="191" t="s">
        <v>303</v>
      </c>
      <c r="I54" s="193" t="s">
        <v>317</v>
      </c>
      <c r="J54" s="194" t="s">
        <v>248</v>
      </c>
      <c r="K54" s="191"/>
      <c r="L54" s="193"/>
      <c r="M54" s="194"/>
      <c r="U54" s="196"/>
    </row>
    <row r="55" spans="1:21">
      <c r="A55" s="162"/>
      <c r="B55" s="189">
        <v>2000000</v>
      </c>
      <c r="C55" s="190"/>
      <c r="D55" s="191" t="s">
        <v>318</v>
      </c>
      <c r="E55" s="191" t="s">
        <v>319</v>
      </c>
      <c r="F55" s="191" t="s">
        <v>320</v>
      </c>
      <c r="G55" s="192" t="s">
        <v>321</v>
      </c>
      <c r="H55" s="191" t="s">
        <v>322</v>
      </c>
      <c r="I55" s="193" t="s">
        <v>323</v>
      </c>
      <c r="J55" s="194" t="s">
        <v>303</v>
      </c>
      <c r="K55" s="191"/>
      <c r="L55" s="193"/>
      <c r="M55" s="194"/>
      <c r="U55" s="196"/>
    </row>
    <row r="56" spans="1:21">
      <c r="A56" s="162"/>
      <c r="B56" s="189">
        <v>3000000</v>
      </c>
      <c r="C56" s="190"/>
      <c r="D56" s="191" t="s">
        <v>324</v>
      </c>
      <c r="E56" s="191" t="s">
        <v>325</v>
      </c>
      <c r="F56" s="191" t="s">
        <v>326</v>
      </c>
      <c r="G56" s="192" t="s">
        <v>327</v>
      </c>
      <c r="H56" s="191" t="s">
        <v>328</v>
      </c>
      <c r="I56" s="193" t="s">
        <v>329</v>
      </c>
      <c r="J56" s="194" t="s">
        <v>274</v>
      </c>
      <c r="K56" s="191"/>
      <c r="L56" s="193"/>
      <c r="M56" s="194"/>
      <c r="U56" s="196"/>
    </row>
    <row r="57" spans="1:21">
      <c r="A57" s="162"/>
      <c r="B57" s="189">
        <v>4000000</v>
      </c>
      <c r="C57" s="190"/>
      <c r="D57" s="191" t="s">
        <v>330</v>
      </c>
      <c r="E57" s="191" t="s">
        <v>331</v>
      </c>
      <c r="F57" s="191" t="s">
        <v>332</v>
      </c>
      <c r="G57" s="192" t="s">
        <v>333</v>
      </c>
      <c r="H57" s="191" t="s">
        <v>334</v>
      </c>
      <c r="I57" s="193" t="s">
        <v>335</v>
      </c>
      <c r="J57" s="194" t="s">
        <v>322</v>
      </c>
      <c r="K57" s="191"/>
      <c r="L57" s="193"/>
      <c r="M57" s="194"/>
      <c r="U57" s="196"/>
    </row>
    <row r="58" spans="1:21">
      <c r="A58" s="162"/>
      <c r="B58" s="189">
        <v>5000000</v>
      </c>
      <c r="C58" s="190"/>
      <c r="D58" s="191" t="s">
        <v>336</v>
      </c>
      <c r="E58" s="191" t="s">
        <v>324</v>
      </c>
      <c r="F58" s="191" t="s">
        <v>337</v>
      </c>
      <c r="G58" s="192" t="s">
        <v>332</v>
      </c>
      <c r="H58" s="191" t="s">
        <v>338</v>
      </c>
      <c r="I58" s="193" t="s">
        <v>339</v>
      </c>
      <c r="J58" s="194" t="s">
        <v>340</v>
      </c>
      <c r="K58" s="191"/>
      <c r="L58" s="193"/>
      <c r="M58" s="194"/>
      <c r="U58" s="196"/>
    </row>
    <row r="59" spans="1:21">
      <c r="A59" s="162"/>
      <c r="B59" s="189">
        <v>6000000</v>
      </c>
      <c r="C59" s="190"/>
      <c r="D59" s="191" t="s">
        <v>341</v>
      </c>
      <c r="E59" s="191" t="s">
        <v>342</v>
      </c>
      <c r="F59" s="191" t="s">
        <v>343</v>
      </c>
      <c r="G59" s="192" t="s">
        <v>337</v>
      </c>
      <c r="H59" s="191" t="s">
        <v>344</v>
      </c>
      <c r="I59" s="193" t="s">
        <v>345</v>
      </c>
      <c r="J59" s="194" t="s">
        <v>346</v>
      </c>
      <c r="K59" s="191"/>
      <c r="L59" s="193"/>
      <c r="M59" s="194"/>
      <c r="U59" s="196"/>
    </row>
    <row r="60" spans="1:21">
      <c r="A60" s="162"/>
      <c r="B60" s="189">
        <v>7000000</v>
      </c>
      <c r="C60" s="190"/>
      <c r="D60" s="191" t="s">
        <v>347</v>
      </c>
      <c r="E60" s="191" t="s">
        <v>348</v>
      </c>
      <c r="F60" s="191" t="s">
        <v>349</v>
      </c>
      <c r="G60" s="192" t="s">
        <v>350</v>
      </c>
      <c r="H60" s="191" t="s">
        <v>332</v>
      </c>
      <c r="I60" s="193" t="s">
        <v>351</v>
      </c>
      <c r="J60" s="194" t="s">
        <v>352</v>
      </c>
      <c r="K60" s="191"/>
      <c r="L60" s="193"/>
      <c r="M60" s="194"/>
      <c r="U60" s="196"/>
    </row>
    <row r="61" spans="1:21">
      <c r="A61" s="162"/>
      <c r="B61" s="189">
        <v>8000000</v>
      </c>
      <c r="C61" s="190"/>
      <c r="D61" s="191" t="s">
        <v>353</v>
      </c>
      <c r="E61" s="191" t="s">
        <v>336</v>
      </c>
      <c r="F61" s="191" t="s">
        <v>342</v>
      </c>
      <c r="G61" s="192" t="s">
        <v>324</v>
      </c>
      <c r="H61" s="191" t="s">
        <v>354</v>
      </c>
      <c r="I61" s="193" t="s">
        <v>355</v>
      </c>
      <c r="J61" s="194" t="s">
        <v>356</v>
      </c>
      <c r="K61" s="191"/>
      <c r="L61" s="193"/>
      <c r="M61" s="194"/>
      <c r="U61" s="196"/>
    </row>
    <row r="62" spans="1:21">
      <c r="A62" s="162"/>
      <c r="B62" s="189">
        <v>9000000</v>
      </c>
      <c r="C62" s="190"/>
      <c r="D62" s="191" t="s">
        <v>357</v>
      </c>
      <c r="E62" s="191" t="s">
        <v>358</v>
      </c>
      <c r="F62" s="191" t="s">
        <v>348</v>
      </c>
      <c r="G62" s="192" t="s">
        <v>359</v>
      </c>
      <c r="H62" s="191" t="s">
        <v>331</v>
      </c>
      <c r="I62" s="193" t="s">
        <v>360</v>
      </c>
      <c r="J62" s="194" t="s">
        <v>361</v>
      </c>
      <c r="K62" s="191"/>
      <c r="L62" s="193"/>
      <c r="M62" s="194"/>
      <c r="U62" s="196"/>
    </row>
    <row r="63" spans="1:21">
      <c r="A63" s="162"/>
      <c r="B63" s="189">
        <v>10000000</v>
      </c>
      <c r="C63" s="190"/>
      <c r="D63" s="191" t="s">
        <v>362</v>
      </c>
      <c r="E63" s="191" t="s">
        <v>363</v>
      </c>
      <c r="F63" s="191" t="s">
        <v>336</v>
      </c>
      <c r="G63" s="192" t="s">
        <v>330</v>
      </c>
      <c r="H63" s="191" t="s">
        <v>364</v>
      </c>
      <c r="I63" s="193" t="s">
        <v>337</v>
      </c>
      <c r="J63" s="194" t="s">
        <v>365</v>
      </c>
      <c r="K63" s="191"/>
      <c r="L63" s="193"/>
      <c r="M63" s="194"/>
      <c r="U63" s="196"/>
    </row>
    <row r="64" spans="1:21">
      <c r="A64" s="162"/>
      <c r="B64" s="189"/>
      <c r="C64" s="190"/>
      <c r="D64" s="164"/>
      <c r="E64" s="195"/>
      <c r="F64" s="195"/>
      <c r="G64" s="196"/>
      <c r="H64" s="195"/>
      <c r="I64" s="6"/>
      <c r="K64" s="164"/>
      <c r="L64" s="195"/>
      <c r="M64" s="195"/>
      <c r="U64" s="196"/>
    </row>
    <row r="65" spans="1:21">
      <c r="A65" s="162"/>
      <c r="B65" s="162"/>
      <c r="C65" s="190"/>
      <c r="D65" s="164"/>
      <c r="E65" s="195"/>
      <c r="F65" s="195"/>
      <c r="G65" s="196"/>
      <c r="H65" s="195"/>
      <c r="I65" s="6"/>
      <c r="K65" s="164"/>
      <c r="L65" s="195"/>
      <c r="M65" s="195"/>
      <c r="U65" s="196"/>
    </row>
    <row r="66" spans="1:21">
      <c r="A66" s="162"/>
      <c r="B66" s="162" t="s">
        <v>2</v>
      </c>
      <c r="C66" s="190"/>
      <c r="D66" s="164"/>
      <c r="E66" s="195"/>
      <c r="F66" s="195"/>
      <c r="G66" s="196"/>
      <c r="H66" s="195"/>
      <c r="I66" s="6"/>
      <c r="K66" s="164"/>
      <c r="L66" s="195"/>
      <c r="M66" s="195"/>
      <c r="U66" s="196"/>
    </row>
    <row r="67" spans="1:21">
      <c r="A67" s="162"/>
      <c r="B67" s="162" t="s">
        <v>2</v>
      </c>
      <c r="C67" s="190"/>
      <c r="D67" s="164"/>
      <c r="E67" s="195"/>
      <c r="F67" s="195"/>
      <c r="G67" s="196"/>
      <c r="H67" s="195"/>
      <c r="I67" s="6"/>
      <c r="K67" s="164"/>
      <c r="L67" s="195"/>
      <c r="M67" s="195"/>
      <c r="U67" s="196"/>
    </row>
    <row r="68" spans="1:21">
      <c r="A68" s="162"/>
      <c r="B68" s="162"/>
      <c r="C68" s="190"/>
      <c r="D68" s="164"/>
      <c r="E68" s="195"/>
      <c r="F68" s="195"/>
      <c r="G68" s="196"/>
      <c r="H68" s="195"/>
      <c r="I68" s="6"/>
      <c r="K68" s="164"/>
      <c r="L68" s="195"/>
      <c r="M68" s="195"/>
      <c r="U68" s="196"/>
    </row>
    <row r="69" spans="1:21">
      <c r="A69" s="162"/>
      <c r="B69" s="162"/>
      <c r="C69" s="190"/>
      <c r="D69" s="164"/>
      <c r="E69" s="195"/>
      <c r="F69" s="195"/>
      <c r="G69" s="196"/>
      <c r="H69" s="195"/>
      <c r="I69" s="6"/>
      <c r="K69" s="164"/>
      <c r="L69" s="195"/>
      <c r="M69" s="195"/>
      <c r="U69" s="196"/>
    </row>
    <row r="70" spans="1:21">
      <c r="A70" s="162"/>
      <c r="B70" s="162"/>
      <c r="C70" s="190"/>
      <c r="D70" s="164"/>
      <c r="E70" s="195"/>
      <c r="F70" s="195"/>
      <c r="G70" s="196"/>
      <c r="H70" s="195"/>
      <c r="I70" s="6"/>
      <c r="K70" s="164"/>
      <c r="L70" s="195"/>
      <c r="M70" s="195"/>
      <c r="U70" s="196"/>
    </row>
    <row r="71" spans="1:21">
      <c r="A71" s="162"/>
      <c r="B71" s="189"/>
      <c r="C71" s="190"/>
      <c r="D71" s="164"/>
      <c r="E71" s="195"/>
      <c r="F71" s="195"/>
      <c r="G71" s="196"/>
      <c r="H71" s="195"/>
      <c r="I71" s="6"/>
      <c r="K71" s="164"/>
    </row>
    <row r="72" spans="1:21">
      <c r="A72" s="162"/>
      <c r="B72" s="189"/>
      <c r="C72" s="190"/>
      <c r="D72" s="164"/>
      <c r="E72" s="195"/>
      <c r="F72" s="195"/>
      <c r="G72" s="196"/>
      <c r="H72" s="195"/>
      <c r="I72" s="6"/>
      <c r="K72" s="164"/>
    </row>
    <row r="73" spans="1:21">
      <c r="A73" s="162"/>
      <c r="B73" s="189"/>
      <c r="C73" s="190"/>
      <c r="D73" s="164"/>
      <c r="E73" s="195"/>
      <c r="F73" s="195"/>
      <c r="G73" s="196"/>
      <c r="H73" s="195"/>
      <c r="I73" s="6"/>
      <c r="K73" s="164"/>
    </row>
    <row r="74" spans="1:21">
      <c r="A74" s="162"/>
      <c r="B74" s="189"/>
      <c r="C74" s="190"/>
      <c r="D74" s="164"/>
      <c r="E74" s="195"/>
      <c r="F74" s="195"/>
      <c r="G74" s="196"/>
      <c r="H74" s="195"/>
      <c r="I74" s="6"/>
      <c r="K74" s="164"/>
    </row>
    <row r="75" spans="1:21">
      <c r="B75" s="180" t="s">
        <v>366</v>
      </c>
      <c r="C75" s="180"/>
      <c r="D75" s="180"/>
      <c r="E75" s="180"/>
      <c r="F75" s="180"/>
      <c r="G75" s="180"/>
      <c r="H75" s="180"/>
      <c r="I75" s="180"/>
      <c r="J75" s="48"/>
      <c r="K75" s="164"/>
      <c r="L75" s="190"/>
      <c r="M75" s="164"/>
      <c r="N75" s="195"/>
      <c r="O75" s="195"/>
    </row>
    <row r="76" spans="1:21">
      <c r="B76" s="179" t="s">
        <v>367</v>
      </c>
      <c r="C76" s="179"/>
      <c r="D76" s="179"/>
      <c r="E76" s="179"/>
      <c r="F76" s="179"/>
      <c r="G76" s="179"/>
      <c r="H76" s="179"/>
      <c r="I76" s="179"/>
      <c r="J76" s="197"/>
      <c r="K76" s="164"/>
      <c r="L76" s="190"/>
      <c r="M76" s="164"/>
      <c r="N76" s="195"/>
      <c r="O76" s="195"/>
    </row>
    <row r="77" spans="1:21">
      <c r="B77" s="198" t="s">
        <v>368</v>
      </c>
      <c r="C77" s="9"/>
      <c r="D77" s="9"/>
      <c r="E77" s="195"/>
      <c r="F77" s="195"/>
      <c r="G77" s="195"/>
      <c r="H77" s="199"/>
      <c r="I77" s="199"/>
      <c r="J77" s="195"/>
      <c r="K77" s="164"/>
      <c r="L77" s="190"/>
      <c r="M77" s="164"/>
      <c r="N77" s="195"/>
      <c r="O77" s="195"/>
    </row>
    <row r="78" spans="1:21">
      <c r="A78" s="162"/>
      <c r="B78" s="162"/>
      <c r="C78" s="162"/>
      <c r="D78" s="162"/>
      <c r="E78" s="162"/>
      <c r="F78" s="162"/>
      <c r="K78" s="164"/>
      <c r="L78" s="162"/>
      <c r="M78" s="162"/>
      <c r="N78" s="162"/>
      <c r="O78" s="162"/>
      <c r="P78" s="6"/>
    </row>
    <row r="79" spans="1:21">
      <c r="A79" s="162"/>
      <c r="B79" s="182" t="s">
        <v>132</v>
      </c>
      <c r="C79" s="160"/>
      <c r="D79" s="180" t="s">
        <v>133</v>
      </c>
      <c r="E79" s="9"/>
      <c r="F79" s="159"/>
      <c r="G79" s="159"/>
      <c r="H79" s="48"/>
      <c r="I79" s="159"/>
      <c r="J79" s="48"/>
      <c r="K79" s="164"/>
      <c r="M79" s="162"/>
      <c r="N79" s="162"/>
      <c r="O79" s="6"/>
      <c r="P79" s="6"/>
    </row>
    <row r="80" spans="1:21">
      <c r="A80" s="162"/>
      <c r="B80" s="184" t="s">
        <v>134</v>
      </c>
      <c r="C80" s="71"/>
      <c r="D80" s="42" t="s">
        <v>39</v>
      </c>
      <c r="E80" s="42" t="s">
        <v>40</v>
      </c>
      <c r="F80" s="42" t="s">
        <v>41</v>
      </c>
      <c r="G80" s="42" t="s">
        <v>3</v>
      </c>
      <c r="H80" s="42" t="s">
        <v>42</v>
      </c>
      <c r="I80" s="42" t="s">
        <v>29</v>
      </c>
      <c r="J80" s="42" t="s">
        <v>43</v>
      </c>
      <c r="K80" s="164"/>
      <c r="M80" s="6"/>
      <c r="N80" s="6"/>
      <c r="O80" s="6"/>
      <c r="P80" s="6"/>
    </row>
    <row r="81" spans="1:16">
      <c r="A81" s="162"/>
      <c r="B81" s="189">
        <v>10000</v>
      </c>
      <c r="C81" s="190" t="s">
        <v>2</v>
      </c>
      <c r="D81" s="191" t="s">
        <v>369</v>
      </c>
      <c r="E81" s="191" t="s">
        <v>370</v>
      </c>
      <c r="F81" s="191" t="s">
        <v>371</v>
      </c>
      <c r="G81" s="191" t="s">
        <v>372</v>
      </c>
      <c r="H81" s="191" t="s">
        <v>373</v>
      </c>
      <c r="I81" s="191" t="s">
        <v>374</v>
      </c>
      <c r="J81" s="191" t="s">
        <v>375</v>
      </c>
      <c r="K81" s="164"/>
      <c r="L81" s="191"/>
      <c r="M81" s="191"/>
      <c r="N81" s="195"/>
      <c r="O81" s="196"/>
      <c r="P81" s="6"/>
    </row>
    <row r="82" spans="1:16">
      <c r="A82" s="162"/>
      <c r="B82" s="189">
        <v>15000</v>
      </c>
      <c r="C82" s="190" t="s">
        <v>2</v>
      </c>
      <c r="D82" s="191" t="s">
        <v>175</v>
      </c>
      <c r="E82" s="191" t="s">
        <v>376</v>
      </c>
      <c r="F82" s="191" t="s">
        <v>377</v>
      </c>
      <c r="G82" s="191" t="s">
        <v>378</v>
      </c>
      <c r="H82" s="191" t="s">
        <v>379</v>
      </c>
      <c r="I82" s="191" t="s">
        <v>380</v>
      </c>
      <c r="J82" s="191" t="s">
        <v>381</v>
      </c>
      <c r="K82" s="164"/>
      <c r="L82" s="191"/>
      <c r="M82" s="191"/>
    </row>
    <row r="83" spans="1:16">
      <c r="A83" s="162"/>
      <c r="B83" s="189">
        <v>20000</v>
      </c>
      <c r="C83" s="190" t="s">
        <v>2</v>
      </c>
      <c r="D83" s="191" t="s">
        <v>382</v>
      </c>
      <c r="E83" s="191" t="s">
        <v>383</v>
      </c>
      <c r="F83" s="191" t="s">
        <v>384</v>
      </c>
      <c r="G83" s="191" t="s">
        <v>385</v>
      </c>
      <c r="H83" s="191" t="s">
        <v>386</v>
      </c>
      <c r="I83" s="191" t="s">
        <v>387</v>
      </c>
      <c r="J83" s="191" t="s">
        <v>388</v>
      </c>
      <c r="K83" s="164"/>
      <c r="L83" s="191"/>
      <c r="M83" s="191"/>
    </row>
    <row r="84" spans="1:16">
      <c r="A84" s="162"/>
      <c r="B84" s="189">
        <v>25000</v>
      </c>
      <c r="C84" s="190"/>
      <c r="D84" s="191" t="s">
        <v>389</v>
      </c>
      <c r="E84" s="191" t="s">
        <v>390</v>
      </c>
      <c r="F84" s="191" t="s">
        <v>391</v>
      </c>
      <c r="G84" s="191" t="s">
        <v>392</v>
      </c>
      <c r="H84" s="191" t="s">
        <v>393</v>
      </c>
      <c r="I84" s="191" t="s">
        <v>394</v>
      </c>
      <c r="J84" s="191" t="s">
        <v>387</v>
      </c>
      <c r="K84" s="164"/>
      <c r="L84" s="191"/>
      <c r="M84" s="191"/>
    </row>
    <row r="85" spans="1:16">
      <c r="A85" s="162"/>
      <c r="B85" s="189">
        <v>30000</v>
      </c>
      <c r="C85" s="190"/>
      <c r="D85" s="191" t="s">
        <v>395</v>
      </c>
      <c r="E85" s="191" t="s">
        <v>151</v>
      </c>
      <c r="F85" s="191" t="s">
        <v>396</v>
      </c>
      <c r="G85" s="191" t="s">
        <v>145</v>
      </c>
      <c r="H85" s="191" t="s">
        <v>138</v>
      </c>
      <c r="I85" s="191" t="s">
        <v>397</v>
      </c>
      <c r="J85" s="191" t="s">
        <v>398</v>
      </c>
      <c r="K85" s="191"/>
      <c r="L85" s="191"/>
      <c r="M85" s="191"/>
    </row>
    <row r="86" spans="1:16">
      <c r="A86" s="162"/>
      <c r="B86" s="189">
        <v>35000</v>
      </c>
      <c r="C86" s="190"/>
      <c r="D86" s="191" t="s">
        <v>399</v>
      </c>
      <c r="E86" s="191" t="s">
        <v>142</v>
      </c>
      <c r="F86" s="191" t="s">
        <v>151</v>
      </c>
      <c r="G86" s="191" t="s">
        <v>182</v>
      </c>
      <c r="H86" s="191" t="s">
        <v>400</v>
      </c>
      <c r="I86" s="191" t="s">
        <v>147</v>
      </c>
      <c r="J86" s="191" t="s">
        <v>401</v>
      </c>
      <c r="K86" s="191"/>
      <c r="L86" s="191"/>
      <c r="M86" s="191"/>
    </row>
    <row r="87" spans="1:16">
      <c r="A87" s="162"/>
      <c r="B87" s="189">
        <v>40000</v>
      </c>
      <c r="C87" s="190"/>
      <c r="D87" s="191" t="s">
        <v>402</v>
      </c>
      <c r="E87" s="191" t="s">
        <v>403</v>
      </c>
      <c r="F87" s="191" t="s">
        <v>188</v>
      </c>
      <c r="G87" s="191" t="s">
        <v>404</v>
      </c>
      <c r="H87" s="191" t="s">
        <v>405</v>
      </c>
      <c r="I87" s="191" t="s">
        <v>406</v>
      </c>
      <c r="J87" s="191" t="s">
        <v>407</v>
      </c>
      <c r="K87" s="191"/>
      <c r="L87" s="191"/>
      <c r="M87" s="191"/>
    </row>
    <row r="88" spans="1:16">
      <c r="A88" s="162"/>
      <c r="B88" s="189">
        <v>50000</v>
      </c>
      <c r="C88" s="190"/>
      <c r="D88" s="191" t="s">
        <v>215</v>
      </c>
      <c r="E88" s="191" t="s">
        <v>408</v>
      </c>
      <c r="F88" s="191" t="s">
        <v>409</v>
      </c>
      <c r="G88" s="191" t="s">
        <v>150</v>
      </c>
      <c r="H88" s="191" t="s">
        <v>410</v>
      </c>
      <c r="I88" s="191" t="s">
        <v>411</v>
      </c>
      <c r="J88" s="191" t="s">
        <v>412</v>
      </c>
      <c r="K88" s="191"/>
      <c r="L88" s="191"/>
      <c r="M88" s="191"/>
    </row>
    <row r="89" spans="1:16">
      <c r="A89" s="162"/>
      <c r="B89" s="189">
        <v>75000</v>
      </c>
      <c r="C89" s="190"/>
      <c r="D89" s="191" t="s">
        <v>221</v>
      </c>
      <c r="E89" s="191" t="s">
        <v>413</v>
      </c>
      <c r="F89" s="191" t="s">
        <v>414</v>
      </c>
      <c r="G89" s="191" t="s">
        <v>415</v>
      </c>
      <c r="H89" s="191" t="s">
        <v>416</v>
      </c>
      <c r="I89" s="191" t="s">
        <v>417</v>
      </c>
      <c r="J89" s="191" t="s">
        <v>418</v>
      </c>
      <c r="K89" s="191"/>
      <c r="L89" s="191"/>
      <c r="M89" s="191"/>
    </row>
    <row r="90" spans="1:16">
      <c r="A90" s="162"/>
      <c r="B90" s="189">
        <v>100000</v>
      </c>
      <c r="C90" s="190"/>
      <c r="D90" s="191" t="s">
        <v>198</v>
      </c>
      <c r="E90" s="191" t="s">
        <v>419</v>
      </c>
      <c r="F90" s="191" t="s">
        <v>420</v>
      </c>
      <c r="G90" s="191" t="s">
        <v>421</v>
      </c>
      <c r="H90" s="191" t="s">
        <v>156</v>
      </c>
      <c r="I90" s="191" t="s">
        <v>422</v>
      </c>
      <c r="J90" s="191" t="s">
        <v>423</v>
      </c>
      <c r="K90" s="191"/>
      <c r="L90" s="191"/>
      <c r="M90" s="191"/>
    </row>
    <row r="91" spans="1:16">
      <c r="A91" s="162"/>
      <c r="B91" s="189">
        <v>125000</v>
      </c>
      <c r="C91" s="190"/>
      <c r="D91" s="191" t="s">
        <v>285</v>
      </c>
      <c r="E91" s="191" t="s">
        <v>424</v>
      </c>
      <c r="F91" s="191" t="s">
        <v>191</v>
      </c>
      <c r="G91" s="191" t="s">
        <v>420</v>
      </c>
      <c r="H91" s="191" t="s">
        <v>425</v>
      </c>
      <c r="I91" s="191" t="s">
        <v>426</v>
      </c>
      <c r="J91" s="191" t="s">
        <v>403</v>
      </c>
      <c r="K91" s="191"/>
      <c r="L91" s="191"/>
      <c r="M91" s="191"/>
    </row>
    <row r="92" spans="1:16">
      <c r="A92" s="162"/>
      <c r="B92" s="189">
        <v>150000</v>
      </c>
      <c r="C92" s="190"/>
      <c r="D92" s="191" t="s">
        <v>427</v>
      </c>
      <c r="E92" s="191" t="s">
        <v>428</v>
      </c>
      <c r="F92" s="191" t="s">
        <v>429</v>
      </c>
      <c r="G92" s="191" t="s">
        <v>430</v>
      </c>
      <c r="H92" s="191" t="s">
        <v>431</v>
      </c>
      <c r="I92" s="191" t="s">
        <v>185</v>
      </c>
      <c r="J92" s="191" t="s">
        <v>432</v>
      </c>
      <c r="K92" s="191"/>
      <c r="L92" s="191"/>
      <c r="M92" s="191"/>
    </row>
    <row r="93" spans="1:16">
      <c r="A93" s="162"/>
      <c r="B93" s="189">
        <v>175000</v>
      </c>
      <c r="C93" s="190"/>
      <c r="D93" s="191" t="s">
        <v>433</v>
      </c>
      <c r="E93" s="191" t="s">
        <v>285</v>
      </c>
      <c r="F93" s="191" t="s">
        <v>206</v>
      </c>
      <c r="G93" s="191" t="s">
        <v>199</v>
      </c>
      <c r="H93" s="191" t="s">
        <v>434</v>
      </c>
      <c r="I93" s="191" t="s">
        <v>435</v>
      </c>
      <c r="J93" s="191" t="s">
        <v>436</v>
      </c>
      <c r="K93" s="191"/>
      <c r="L93" s="191"/>
      <c r="M93" s="191"/>
    </row>
    <row r="94" spans="1:16">
      <c r="A94" s="162"/>
      <c r="B94" s="189">
        <v>200000</v>
      </c>
      <c r="C94" s="190"/>
      <c r="D94" s="191" t="s">
        <v>437</v>
      </c>
      <c r="E94" s="191" t="s">
        <v>438</v>
      </c>
      <c r="F94" s="191" t="s">
        <v>439</v>
      </c>
      <c r="G94" s="191" t="s">
        <v>440</v>
      </c>
      <c r="H94" s="191" t="s">
        <v>441</v>
      </c>
      <c r="I94" s="191" t="s">
        <v>442</v>
      </c>
      <c r="J94" s="191" t="s">
        <v>443</v>
      </c>
      <c r="K94" s="191"/>
      <c r="L94" s="191"/>
      <c r="M94" s="191"/>
    </row>
    <row r="95" spans="1:16">
      <c r="A95" s="162"/>
      <c r="B95" s="189">
        <v>225000</v>
      </c>
      <c r="C95" s="190"/>
      <c r="D95" s="191" t="s">
        <v>444</v>
      </c>
      <c r="E95" s="191" t="s">
        <v>445</v>
      </c>
      <c r="F95" s="191" t="s">
        <v>446</v>
      </c>
      <c r="G95" s="191" t="s">
        <v>447</v>
      </c>
      <c r="H95" s="191" t="s">
        <v>245</v>
      </c>
      <c r="I95" s="191" t="s">
        <v>448</v>
      </c>
      <c r="J95" s="191" t="s">
        <v>449</v>
      </c>
      <c r="K95" s="191"/>
      <c r="L95" s="191"/>
      <c r="M95" s="191"/>
    </row>
    <row r="96" spans="1:16">
      <c r="A96" s="162"/>
      <c r="B96" s="189">
        <v>250000</v>
      </c>
      <c r="C96" s="190"/>
      <c r="D96" s="191" t="s">
        <v>450</v>
      </c>
      <c r="E96" s="191" t="s">
        <v>242</v>
      </c>
      <c r="F96" s="191" t="s">
        <v>210</v>
      </c>
      <c r="G96" s="191" t="s">
        <v>439</v>
      </c>
      <c r="H96" s="191" t="s">
        <v>451</v>
      </c>
      <c r="I96" s="191" t="s">
        <v>452</v>
      </c>
      <c r="J96" s="191" t="s">
        <v>453</v>
      </c>
      <c r="K96" s="191"/>
      <c r="L96" s="191"/>
      <c r="M96" s="191"/>
    </row>
    <row r="97" spans="1:13">
      <c r="A97" s="162"/>
      <c r="B97" s="189">
        <v>275000</v>
      </c>
      <c r="C97" s="190"/>
      <c r="D97" s="191" t="s">
        <v>454</v>
      </c>
      <c r="E97" s="191" t="s">
        <v>455</v>
      </c>
      <c r="F97" s="191" t="s">
        <v>456</v>
      </c>
      <c r="G97" s="191" t="s">
        <v>457</v>
      </c>
      <c r="H97" s="191" t="s">
        <v>198</v>
      </c>
      <c r="I97" s="191" t="s">
        <v>458</v>
      </c>
      <c r="J97" s="191" t="s">
        <v>442</v>
      </c>
      <c r="K97" s="191"/>
      <c r="L97" s="191"/>
      <c r="M97" s="191"/>
    </row>
    <row r="98" spans="1:13">
      <c r="A98" s="162"/>
      <c r="B98" s="189">
        <v>300000</v>
      </c>
      <c r="C98" s="190"/>
      <c r="D98" s="191" t="s">
        <v>459</v>
      </c>
      <c r="E98" s="191" t="s">
        <v>460</v>
      </c>
      <c r="F98" s="191" t="s">
        <v>284</v>
      </c>
      <c r="G98" s="191" t="s">
        <v>461</v>
      </c>
      <c r="H98" s="191" t="s">
        <v>447</v>
      </c>
      <c r="I98" s="191" t="s">
        <v>252</v>
      </c>
      <c r="J98" s="191" t="s">
        <v>434</v>
      </c>
      <c r="K98" s="191"/>
      <c r="L98" s="191"/>
      <c r="M98" s="191"/>
    </row>
    <row r="99" spans="1:13">
      <c r="A99" s="162"/>
      <c r="B99" s="189">
        <v>325000</v>
      </c>
      <c r="C99" s="190"/>
      <c r="D99" s="191" t="s">
        <v>462</v>
      </c>
      <c r="E99" s="191" t="s">
        <v>293</v>
      </c>
      <c r="F99" s="191" t="s">
        <v>273</v>
      </c>
      <c r="G99" s="191" t="s">
        <v>463</v>
      </c>
      <c r="H99" s="191" t="s">
        <v>219</v>
      </c>
      <c r="I99" s="191" t="s">
        <v>464</v>
      </c>
      <c r="J99" s="191" t="s">
        <v>235</v>
      </c>
      <c r="K99" s="191"/>
      <c r="L99" s="191"/>
      <c r="M99" s="191"/>
    </row>
    <row r="100" spans="1:13">
      <c r="A100" s="162"/>
      <c r="B100" s="189">
        <v>350000</v>
      </c>
      <c r="C100" s="190"/>
      <c r="D100" s="191" t="s">
        <v>266</v>
      </c>
      <c r="E100" s="191" t="s">
        <v>465</v>
      </c>
      <c r="F100" s="191" t="s">
        <v>437</v>
      </c>
      <c r="G100" s="191" t="s">
        <v>466</v>
      </c>
      <c r="H100" s="191" t="s">
        <v>211</v>
      </c>
      <c r="I100" s="191" t="s">
        <v>238</v>
      </c>
      <c r="J100" s="191" t="s">
        <v>452</v>
      </c>
      <c r="K100" s="191"/>
      <c r="L100" s="191"/>
      <c r="M100" s="191"/>
    </row>
    <row r="101" spans="1:13">
      <c r="A101" s="162"/>
      <c r="B101" s="189">
        <v>375000</v>
      </c>
      <c r="C101" s="190"/>
      <c r="D101" s="191" t="s">
        <v>312</v>
      </c>
      <c r="E101" s="191" t="s">
        <v>467</v>
      </c>
      <c r="F101" s="191" t="s">
        <v>468</v>
      </c>
      <c r="G101" s="191" t="s">
        <v>284</v>
      </c>
      <c r="H101" s="191" t="s">
        <v>469</v>
      </c>
      <c r="I101" s="191" t="s">
        <v>470</v>
      </c>
      <c r="J101" s="191" t="s">
        <v>471</v>
      </c>
      <c r="K101" s="191"/>
      <c r="L101" s="191"/>
      <c r="M101" s="191"/>
    </row>
    <row r="102" spans="1:13">
      <c r="A102" s="162"/>
      <c r="B102" s="189">
        <v>400000</v>
      </c>
      <c r="C102" s="190"/>
      <c r="D102" s="191" t="s">
        <v>472</v>
      </c>
      <c r="E102" s="191" t="s">
        <v>282</v>
      </c>
      <c r="F102" s="191" t="s">
        <v>293</v>
      </c>
      <c r="G102" s="191" t="s">
        <v>473</v>
      </c>
      <c r="H102" s="191" t="s">
        <v>474</v>
      </c>
      <c r="I102" s="191" t="s">
        <v>475</v>
      </c>
      <c r="J102" s="191" t="s">
        <v>476</v>
      </c>
      <c r="K102" s="191"/>
      <c r="L102" s="191"/>
      <c r="M102" s="191"/>
    </row>
    <row r="103" spans="1:13">
      <c r="A103" s="162"/>
      <c r="B103" s="189">
        <v>425000</v>
      </c>
      <c r="C103" s="190"/>
      <c r="D103" s="191" t="s">
        <v>477</v>
      </c>
      <c r="E103" s="191" t="s">
        <v>478</v>
      </c>
      <c r="F103" s="191" t="s">
        <v>479</v>
      </c>
      <c r="G103" s="191" t="s">
        <v>308</v>
      </c>
      <c r="H103" s="191" t="s">
        <v>268</v>
      </c>
      <c r="I103" s="191" t="s">
        <v>205</v>
      </c>
      <c r="J103" s="191" t="s">
        <v>480</v>
      </c>
      <c r="K103" s="191"/>
      <c r="L103" s="191"/>
      <c r="M103" s="191"/>
    </row>
    <row r="104" spans="1:13">
      <c r="A104" s="162"/>
      <c r="B104" s="189">
        <v>450000</v>
      </c>
      <c r="C104" s="190"/>
      <c r="D104" s="191" t="s">
        <v>481</v>
      </c>
      <c r="E104" s="191" t="s">
        <v>482</v>
      </c>
      <c r="F104" s="191" t="s">
        <v>483</v>
      </c>
      <c r="G104" s="191" t="s">
        <v>283</v>
      </c>
      <c r="H104" s="191" t="s">
        <v>484</v>
      </c>
      <c r="I104" s="191" t="s">
        <v>257</v>
      </c>
      <c r="J104" s="191" t="s">
        <v>485</v>
      </c>
      <c r="K104" s="191"/>
      <c r="L104" s="191"/>
      <c r="M104" s="191"/>
    </row>
    <row r="105" spans="1:13">
      <c r="A105" s="162"/>
      <c r="B105" s="189">
        <v>475000</v>
      </c>
      <c r="C105" s="190"/>
      <c r="D105" s="191" t="s">
        <v>259</v>
      </c>
      <c r="E105" s="191" t="s">
        <v>462</v>
      </c>
      <c r="F105" s="191" t="s">
        <v>298</v>
      </c>
      <c r="G105" s="191" t="s">
        <v>289</v>
      </c>
      <c r="H105" s="191" t="s">
        <v>466</v>
      </c>
      <c r="I105" s="191" t="s">
        <v>486</v>
      </c>
      <c r="J105" s="191" t="s">
        <v>487</v>
      </c>
      <c r="K105" s="191"/>
      <c r="L105" s="191"/>
      <c r="M105" s="191"/>
    </row>
    <row r="106" spans="1:13">
      <c r="A106" s="162"/>
      <c r="B106" s="189">
        <v>500000</v>
      </c>
      <c r="C106" s="190"/>
      <c r="D106" s="191" t="s">
        <v>302</v>
      </c>
      <c r="E106" s="191" t="s">
        <v>488</v>
      </c>
      <c r="F106" s="191" t="s">
        <v>489</v>
      </c>
      <c r="G106" s="191" t="s">
        <v>490</v>
      </c>
      <c r="H106" s="191" t="s">
        <v>204</v>
      </c>
      <c r="I106" s="191" t="s">
        <v>438</v>
      </c>
      <c r="J106" s="191" t="s">
        <v>227</v>
      </c>
      <c r="K106" s="191"/>
      <c r="L106" s="191"/>
      <c r="M106" s="191"/>
    </row>
    <row r="107" spans="1:13">
      <c r="A107" s="162"/>
      <c r="B107" s="189">
        <v>600000</v>
      </c>
      <c r="C107" s="190"/>
      <c r="D107" s="191" t="s">
        <v>491</v>
      </c>
      <c r="E107" s="191" t="s">
        <v>303</v>
      </c>
      <c r="F107" s="191" t="s">
        <v>492</v>
      </c>
      <c r="G107" s="191" t="s">
        <v>493</v>
      </c>
      <c r="H107" s="191" t="s">
        <v>437</v>
      </c>
      <c r="I107" s="191" t="s">
        <v>494</v>
      </c>
      <c r="J107" s="191" t="s">
        <v>495</v>
      </c>
      <c r="K107" s="191"/>
      <c r="L107" s="191"/>
      <c r="M107" s="191"/>
    </row>
    <row r="108" spans="1:13">
      <c r="A108" s="162"/>
      <c r="B108" s="189">
        <v>700000</v>
      </c>
      <c r="C108" s="190"/>
      <c r="D108" s="191" t="s">
        <v>496</v>
      </c>
      <c r="E108" s="191" t="s">
        <v>259</v>
      </c>
      <c r="F108" s="191" t="s">
        <v>497</v>
      </c>
      <c r="G108" s="191" t="s">
        <v>482</v>
      </c>
      <c r="H108" s="191" t="s">
        <v>498</v>
      </c>
      <c r="I108" s="191" t="s">
        <v>455</v>
      </c>
      <c r="J108" s="191" t="s">
        <v>243</v>
      </c>
      <c r="K108" s="191"/>
      <c r="L108" s="191"/>
      <c r="M108" s="191"/>
    </row>
    <row r="109" spans="1:13">
      <c r="A109" s="162"/>
      <c r="B109" s="189">
        <v>800000</v>
      </c>
      <c r="C109" s="190"/>
      <c r="D109" s="191" t="s">
        <v>310</v>
      </c>
      <c r="E109" s="191" t="s">
        <v>499</v>
      </c>
      <c r="F109" s="191" t="s">
        <v>500</v>
      </c>
      <c r="G109" s="191" t="s">
        <v>266</v>
      </c>
      <c r="H109" s="191" t="s">
        <v>501</v>
      </c>
      <c r="I109" s="191" t="s">
        <v>289</v>
      </c>
      <c r="J109" s="191" t="s">
        <v>502</v>
      </c>
      <c r="K109" s="191"/>
      <c r="L109" s="191"/>
      <c r="M109" s="191"/>
    </row>
    <row r="110" spans="1:13">
      <c r="A110" s="162"/>
      <c r="B110" s="189">
        <v>900000</v>
      </c>
      <c r="C110" s="190"/>
      <c r="D110" s="191" t="s">
        <v>329</v>
      </c>
      <c r="E110" s="191" t="s">
        <v>491</v>
      </c>
      <c r="F110" s="191" t="s">
        <v>503</v>
      </c>
      <c r="G110" s="191" t="s">
        <v>504</v>
      </c>
      <c r="H110" s="191" t="s">
        <v>267</v>
      </c>
      <c r="I110" s="191" t="s">
        <v>505</v>
      </c>
      <c r="J110" s="191" t="s">
        <v>277</v>
      </c>
      <c r="K110" s="191"/>
      <c r="L110" s="191"/>
      <c r="M110" s="191"/>
    </row>
    <row r="111" spans="1:13">
      <c r="A111" s="162"/>
      <c r="B111" s="189">
        <v>1000000</v>
      </c>
      <c r="C111" s="190"/>
      <c r="D111" s="191" t="s">
        <v>506</v>
      </c>
      <c r="E111" s="191" t="s">
        <v>291</v>
      </c>
      <c r="F111" s="191" t="s">
        <v>507</v>
      </c>
      <c r="G111" s="191" t="s">
        <v>500</v>
      </c>
      <c r="H111" s="191" t="s">
        <v>508</v>
      </c>
      <c r="I111" s="191" t="s">
        <v>509</v>
      </c>
      <c r="J111" s="191" t="s">
        <v>232</v>
      </c>
      <c r="K111" s="191"/>
      <c r="L111" s="191"/>
      <c r="M111" s="191"/>
    </row>
    <row r="112" spans="1:13">
      <c r="A112" s="162"/>
      <c r="B112" s="189">
        <v>2000000</v>
      </c>
      <c r="C112" s="190"/>
      <c r="D112" s="191" t="s">
        <v>333</v>
      </c>
      <c r="E112" s="191" t="s">
        <v>352</v>
      </c>
      <c r="F112" s="191" t="s">
        <v>510</v>
      </c>
      <c r="G112" s="191" t="s">
        <v>511</v>
      </c>
      <c r="H112" s="191" t="s">
        <v>512</v>
      </c>
      <c r="I112" s="191" t="s">
        <v>513</v>
      </c>
      <c r="J112" s="191" t="s">
        <v>514</v>
      </c>
      <c r="K112" s="191"/>
      <c r="L112" s="191"/>
      <c r="M112" s="191"/>
    </row>
    <row r="113" spans="1:17">
      <c r="A113" s="162"/>
      <c r="B113" s="189">
        <v>3000000</v>
      </c>
      <c r="C113" s="190"/>
      <c r="D113" s="191" t="s">
        <v>337</v>
      </c>
      <c r="E113" s="191" t="s">
        <v>515</v>
      </c>
      <c r="F113" s="191" t="s">
        <v>356</v>
      </c>
      <c r="G113" s="191" t="s">
        <v>516</v>
      </c>
      <c r="H113" s="191" t="s">
        <v>315</v>
      </c>
      <c r="I113" s="191" t="s">
        <v>517</v>
      </c>
      <c r="J113" s="191" t="s">
        <v>518</v>
      </c>
      <c r="K113" s="191"/>
      <c r="L113" s="191"/>
      <c r="M113" s="191"/>
    </row>
    <row r="114" spans="1:17">
      <c r="A114" s="162"/>
      <c r="B114" s="189">
        <v>4000000</v>
      </c>
      <c r="C114" s="190"/>
      <c r="D114" s="191" t="s">
        <v>519</v>
      </c>
      <c r="E114" s="191" t="s">
        <v>318</v>
      </c>
      <c r="F114" s="191" t="s">
        <v>333</v>
      </c>
      <c r="G114" s="191" t="s">
        <v>520</v>
      </c>
      <c r="H114" s="191" t="s">
        <v>521</v>
      </c>
      <c r="I114" s="191" t="s">
        <v>522</v>
      </c>
      <c r="J114" s="191" t="s">
        <v>279</v>
      </c>
      <c r="K114" s="191"/>
      <c r="L114" s="191"/>
      <c r="M114" s="191"/>
    </row>
    <row r="115" spans="1:17">
      <c r="A115" s="162"/>
      <c r="B115" s="189">
        <v>5000000</v>
      </c>
      <c r="C115" s="190"/>
      <c r="D115" s="191" t="s">
        <v>330</v>
      </c>
      <c r="E115" s="191" t="s">
        <v>331</v>
      </c>
      <c r="F115" s="191" t="s">
        <v>332</v>
      </c>
      <c r="G115" s="191" t="s">
        <v>351</v>
      </c>
      <c r="H115" s="191" t="s">
        <v>523</v>
      </c>
      <c r="I115" s="191" t="s">
        <v>309</v>
      </c>
      <c r="J115" s="191" t="s">
        <v>524</v>
      </c>
      <c r="K115" s="191"/>
      <c r="L115" s="191"/>
      <c r="M115" s="191"/>
    </row>
    <row r="116" spans="1:17">
      <c r="A116" s="162"/>
      <c r="B116" s="189">
        <v>6000000</v>
      </c>
      <c r="C116" s="190"/>
      <c r="D116" s="191" t="s">
        <v>336</v>
      </c>
      <c r="E116" s="191" t="s">
        <v>324</v>
      </c>
      <c r="F116" s="191" t="s">
        <v>337</v>
      </c>
      <c r="G116" s="191" t="s">
        <v>332</v>
      </c>
      <c r="H116" s="191" t="s">
        <v>338</v>
      </c>
      <c r="I116" s="191" t="s">
        <v>523</v>
      </c>
      <c r="J116" s="191" t="s">
        <v>525</v>
      </c>
      <c r="K116" s="191"/>
      <c r="L116" s="191"/>
      <c r="M116" s="191"/>
    </row>
    <row r="117" spans="1:17">
      <c r="A117" s="162"/>
      <c r="B117" s="189">
        <v>7000000</v>
      </c>
      <c r="C117" s="190"/>
      <c r="D117" s="191" t="s">
        <v>358</v>
      </c>
      <c r="E117" s="191" t="s">
        <v>526</v>
      </c>
      <c r="F117" s="191" t="s">
        <v>364</v>
      </c>
      <c r="G117" s="191" t="s">
        <v>527</v>
      </c>
      <c r="H117" s="191" t="s">
        <v>351</v>
      </c>
      <c r="I117" s="191" t="s">
        <v>361</v>
      </c>
      <c r="J117" s="191" t="s">
        <v>328</v>
      </c>
      <c r="K117" s="191"/>
      <c r="L117" s="191"/>
      <c r="M117" s="191"/>
    </row>
    <row r="118" spans="1:17">
      <c r="A118" s="162"/>
      <c r="B118" s="189">
        <v>8000000</v>
      </c>
      <c r="C118" s="190"/>
      <c r="D118" s="191" t="s">
        <v>363</v>
      </c>
      <c r="E118" s="191" t="s">
        <v>528</v>
      </c>
      <c r="F118" s="191" t="s">
        <v>519</v>
      </c>
      <c r="G118" s="191" t="s">
        <v>529</v>
      </c>
      <c r="H118" s="191" t="s">
        <v>355</v>
      </c>
      <c r="I118" s="191" t="s">
        <v>515</v>
      </c>
      <c r="J118" s="191" t="s">
        <v>530</v>
      </c>
      <c r="K118" s="191"/>
      <c r="L118" s="191"/>
      <c r="M118" s="191"/>
    </row>
    <row r="119" spans="1:17">
      <c r="A119" s="162"/>
      <c r="B119" s="189">
        <v>9000000</v>
      </c>
      <c r="C119" s="190"/>
      <c r="D119" s="191" t="s">
        <v>531</v>
      </c>
      <c r="E119" s="191" t="s">
        <v>532</v>
      </c>
      <c r="F119" s="191" t="s">
        <v>526</v>
      </c>
      <c r="G119" s="191" t="s">
        <v>533</v>
      </c>
      <c r="H119" s="191" t="s">
        <v>360</v>
      </c>
      <c r="I119" s="191" t="s">
        <v>534</v>
      </c>
      <c r="J119" s="191" t="s">
        <v>334</v>
      </c>
      <c r="K119" s="191"/>
      <c r="L119" s="191"/>
      <c r="M119" s="191"/>
    </row>
    <row r="120" spans="1:17">
      <c r="A120" s="162"/>
      <c r="B120" s="189">
        <v>10000000</v>
      </c>
      <c r="C120" s="190"/>
      <c r="D120" s="191" t="s">
        <v>353</v>
      </c>
      <c r="E120" s="191" t="s">
        <v>535</v>
      </c>
      <c r="F120" s="191" t="s">
        <v>528</v>
      </c>
      <c r="G120" s="191" t="s">
        <v>349</v>
      </c>
      <c r="H120" s="191" t="s">
        <v>337</v>
      </c>
      <c r="I120" s="191" t="s">
        <v>332</v>
      </c>
      <c r="J120" s="191" t="s">
        <v>536</v>
      </c>
      <c r="K120" s="191"/>
      <c r="L120" s="191"/>
      <c r="M120" s="191"/>
    </row>
    <row r="121" spans="1:17">
      <c r="A121" s="162"/>
      <c r="B121" s="189"/>
      <c r="C121" s="190"/>
      <c r="D121" s="164"/>
      <c r="E121" s="195"/>
      <c r="F121" s="195"/>
      <c r="G121" s="196"/>
      <c r="H121" s="195"/>
      <c r="I121" s="6"/>
      <c r="K121" s="195"/>
      <c r="L121" s="196"/>
      <c r="M121" s="195"/>
    </row>
    <row r="122" spans="1:17">
      <c r="A122" s="162"/>
      <c r="B122" s="162"/>
      <c r="C122" s="162"/>
      <c r="D122" s="162"/>
      <c r="E122" s="162"/>
      <c r="F122" s="162"/>
      <c r="G122" s="162"/>
      <c r="H122" s="162"/>
      <c r="I122" s="162"/>
      <c r="J122" s="162"/>
      <c r="K122" s="162"/>
      <c r="L122" s="162"/>
      <c r="M122" s="162"/>
    </row>
    <row r="123" spans="1:17">
      <c r="A123" s="162"/>
      <c r="B123" s="162" t="s">
        <v>2</v>
      </c>
      <c r="C123" s="162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</row>
    <row r="124" spans="1:17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162"/>
      <c r="M124" s="162"/>
    </row>
    <row r="125" spans="1:17">
      <c r="A125" s="71" t="s">
        <v>537</v>
      </c>
      <c r="B125" s="223" t="s">
        <v>538</v>
      </c>
      <c r="C125" s="223"/>
      <c r="D125" s="223"/>
      <c r="E125" s="223"/>
      <c r="F125" s="223"/>
      <c r="G125" s="223"/>
      <c r="H125" s="223"/>
      <c r="I125" s="223"/>
      <c r="J125" s="223"/>
      <c r="K125" s="223"/>
      <c r="L125" s="159"/>
      <c r="M125" s="162"/>
      <c r="N125" s="6"/>
      <c r="O125" s="6"/>
    </row>
    <row r="126" spans="1:17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1:17">
      <c r="B127" s="200" t="s">
        <v>539</v>
      </c>
      <c r="C127" s="9"/>
      <c r="D127" s="48"/>
      <c r="E127" s="48"/>
      <c r="F127" s="201" t="s">
        <v>540</v>
      </c>
      <c r="G127" s="9"/>
      <c r="H127" s="48"/>
      <c r="J127" s="48"/>
      <c r="K127" s="6"/>
      <c r="L127" s="6"/>
      <c r="M127" s="6"/>
      <c r="N127" s="6"/>
      <c r="O127" s="6"/>
      <c r="P127" s="6"/>
      <c r="Q127" s="6"/>
    </row>
    <row r="128" spans="1:17">
      <c r="B128" s="193" t="s">
        <v>541</v>
      </c>
      <c r="C128" s="193" t="s">
        <v>542</v>
      </c>
      <c r="D128" s="193" t="s">
        <v>543</v>
      </c>
      <c r="E128" s="193"/>
      <c r="F128" s="193" t="s">
        <v>541</v>
      </c>
      <c r="G128" s="193" t="s">
        <v>542</v>
      </c>
      <c r="H128" s="193" t="s">
        <v>543</v>
      </c>
      <c r="J128" s="202" t="s">
        <v>544</v>
      </c>
      <c r="L128" s="48"/>
      <c r="N128" s="6"/>
      <c r="O128" s="6"/>
      <c r="P128" s="6"/>
      <c r="Q128" s="6"/>
    </row>
    <row r="129" spans="1:17">
      <c r="B129" s="203" t="s">
        <v>545</v>
      </c>
      <c r="C129" s="203" t="s">
        <v>545</v>
      </c>
      <c r="D129" s="203" t="s">
        <v>545</v>
      </c>
      <c r="E129" s="203"/>
      <c r="F129" s="203" t="s">
        <v>545</v>
      </c>
      <c r="G129" s="203" t="s">
        <v>545</v>
      </c>
      <c r="H129" s="203" t="s">
        <v>545</v>
      </c>
      <c r="J129" s="203" t="s">
        <v>546</v>
      </c>
      <c r="L129" s="197"/>
      <c r="N129" s="6"/>
      <c r="O129" s="6"/>
      <c r="P129" s="6"/>
      <c r="Q129" s="6"/>
    </row>
    <row r="130" spans="1:17">
      <c r="B130" s="204" t="s">
        <v>547</v>
      </c>
      <c r="C130" s="204" t="s">
        <v>548</v>
      </c>
      <c r="D130" s="204" t="s">
        <v>549</v>
      </c>
      <c r="E130" s="204"/>
      <c r="F130" s="204" t="s">
        <v>550</v>
      </c>
      <c r="G130" s="204" t="s">
        <v>551</v>
      </c>
      <c r="H130" s="204" t="s">
        <v>552</v>
      </c>
      <c r="J130" s="204" t="s">
        <v>553</v>
      </c>
      <c r="L130" s="48"/>
      <c r="M130" s="6"/>
      <c r="N130" s="6"/>
      <c r="O130" s="205"/>
    </row>
    <row r="131" spans="1:17">
      <c r="A131" s="6"/>
      <c r="C131" s="6"/>
      <c r="D131" s="6"/>
      <c r="E131" s="6"/>
      <c r="F131" s="6"/>
      <c r="H131" s="6"/>
      <c r="I131" s="6"/>
      <c r="J131" s="6"/>
      <c r="K131" s="6"/>
      <c r="L131" s="6"/>
      <c r="M131" s="6"/>
      <c r="N131" s="205"/>
    </row>
    <row r="132" spans="1:17">
      <c r="A132" s="6"/>
      <c r="C132" s="6"/>
      <c r="D132" s="6"/>
      <c r="E132" s="6"/>
      <c r="F132" s="6"/>
      <c r="H132" s="6"/>
      <c r="I132" s="6"/>
      <c r="J132" s="6"/>
      <c r="K132" s="6"/>
      <c r="L132" s="6"/>
      <c r="M132" s="6"/>
    </row>
    <row r="133" spans="1:17">
      <c r="A133" s="6"/>
      <c r="C133" s="6"/>
      <c r="D133" s="6"/>
      <c r="E133" s="6"/>
      <c r="F133" s="6"/>
      <c r="H133" s="6"/>
      <c r="I133" s="6"/>
      <c r="J133" s="6"/>
      <c r="K133" s="6"/>
      <c r="L133" s="6"/>
      <c r="M133" s="6"/>
    </row>
    <row r="134" spans="1:17">
      <c r="A134" s="20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207"/>
      <c r="N134" s="208"/>
    </row>
    <row r="135" spans="1:17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1:17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1:1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1:17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1:17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1:17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1:17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1:17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1:17">
      <c r="A143" s="206"/>
      <c r="B143" s="206"/>
      <c r="C143" s="206"/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9"/>
    </row>
    <row r="144" spans="1:17">
      <c r="A144" s="206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9"/>
    </row>
    <row r="145" spans="1:14">
      <c r="A145" s="206"/>
      <c r="B145" s="206"/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09"/>
    </row>
    <row r="146" spans="1:14">
      <c r="A146" s="206"/>
      <c r="B146" s="206"/>
      <c r="C146" s="206"/>
      <c r="D146" s="206"/>
      <c r="E146" s="206"/>
      <c r="F146" s="206"/>
      <c r="G146" s="206"/>
      <c r="H146" s="206"/>
      <c r="I146" s="206"/>
      <c r="J146" s="206"/>
      <c r="K146" s="206"/>
      <c r="L146" s="206"/>
      <c r="M146" s="206"/>
      <c r="N146" s="209"/>
    </row>
    <row r="147" spans="1:14">
      <c r="A147" s="206"/>
      <c r="B147" s="206"/>
      <c r="C147" s="206"/>
      <c r="D147" s="206"/>
      <c r="E147" s="206"/>
      <c r="F147" s="206"/>
      <c r="G147" s="206"/>
      <c r="H147" s="206"/>
      <c r="I147" s="206"/>
      <c r="J147" s="206"/>
      <c r="K147" s="206"/>
      <c r="L147" s="206"/>
      <c r="M147" s="206"/>
      <c r="N147" s="209"/>
    </row>
    <row r="148" spans="1: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spans="1: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spans="1: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spans="1:14">
      <c r="A151" s="20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207"/>
      <c r="N151" s="208"/>
    </row>
  </sheetData>
  <mergeCells count="1">
    <mergeCell ref="B125:K125"/>
  </mergeCells>
  <phoneticPr fontId="0" type="noConversion"/>
  <conditionalFormatting sqref="B11:E11">
    <cfRule type="expression" dxfId="2" priority="3">
      <formula>$B$11=""</formula>
    </cfRule>
  </conditionalFormatting>
  <conditionalFormatting sqref="B16:E17">
    <cfRule type="expression" dxfId="1" priority="2">
      <formula>$B$16=""</formula>
    </cfRule>
  </conditionalFormatting>
  <conditionalFormatting sqref="D80:J80">
    <cfRule type="expression" dxfId="0" priority="1">
      <formula>D$80&lt;&gt;""</formula>
    </cfRule>
  </conditionalFormatting>
  <pageMargins left="0.75" right="0.75" top="1" bottom="1.5" header="0.5" footer="0.5"/>
  <pageSetup scale="34" orientation="portrait" r:id="rId1"/>
  <headerFooter alignWithMargins="0">
    <oddFooter xml:space="preserve">&amp;L© Copyright 2017 North Carolina Rating Bureau.  All Rights Reserved.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Manual Rate Pages</vt:lpstr>
      <vt:lpstr>Footnotes</vt:lpstr>
      <vt:lpstr>Miscellaneous Values</vt:lpstr>
      <vt:lpstr>Weights</vt:lpstr>
      <vt:lpstr>Ballasts</vt:lpstr>
      <vt:lpstr>Retro Rating Pages</vt:lpstr>
      <vt:lpstr>class</vt:lpstr>
      <vt:lpstr>d_ratio</vt:lpstr>
      <vt:lpstr>effdate</vt:lpstr>
      <vt:lpstr>elr</vt:lpstr>
      <vt:lpstr>footnote</vt:lpstr>
      <vt:lpstr>Ballasts!Print_Area</vt:lpstr>
      <vt:lpstr>'Manual Rate Pages'!Print_Area</vt:lpstr>
      <vt:lpstr>'Retro Rating Pages'!Print_Area</vt:lpstr>
      <vt:lpstr>Weights!Print_Area</vt:lpstr>
      <vt:lpstr>Ballasts!Print_Titles</vt:lpstr>
      <vt:lpstr>'Manual Rate Pages'!Print_Titles</vt:lpstr>
      <vt:lpstr>Weights!Print_Titles</vt:lpstr>
      <vt:lpstr>rate</vt:lpstr>
      <vt:lpstr>ratepage</vt:lpstr>
      <vt:lpstr>state</vt:lpstr>
    </vt:vector>
  </TitlesOfParts>
  <Company>NCCI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Brittni Gunnoe</dc:creator>
  <cp:lastModifiedBy>Karen L. Ott</cp:lastModifiedBy>
  <cp:lastPrinted>2017-08-15T16:18:35Z</cp:lastPrinted>
  <dcterms:created xsi:type="dcterms:W3CDTF">2004-10-18T15:29:22Z</dcterms:created>
  <dcterms:modified xsi:type="dcterms:W3CDTF">2017-10-26T13:27:33Z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619749339</vt:i4>
  </property>
  <property fmtid="{D5CDD505-2E9C-101B-9397-08002B2CF9AE}" pid="3" name="_NewReviewCycle">
    <vt:lpwstr/>
  </property>
  <property fmtid="{D5CDD505-2E9C-101B-9397-08002B2CF9AE}" pid="4" name="_EmailSubject">
    <vt:lpwstr>Changes to excel file for website</vt:lpwstr>
  </property>
  <property fmtid="{D5CDD505-2E9C-101B-9397-08002B2CF9AE}" pid="5" name="_AuthorEmail">
    <vt:lpwstr>rrw@ncrb.org</vt:lpwstr>
  </property>
  <property fmtid="{D5CDD505-2E9C-101B-9397-08002B2CF9AE}" pid="6" name="_AuthorEmailDisplayName">
    <vt:lpwstr>Rebecca Williams</vt:lpwstr>
  </property>
  <property fmtid="{D5CDD505-2E9C-101B-9397-08002B2CF9AE}" pid="7" name="_ReviewingToolsShownOnce">
    <vt:lpwstr/>
  </property>
</Properties>
</file>