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C:\Users\corbi\Downloads\"/>
    </mc:Choice>
  </mc:AlternateContent>
  <xr:revisionPtr revIDLastSave="0" documentId="13_ncr:10000001_{8C105DE2-BD70-4FB5-A77F-45492D0F3C9A}" xr6:coauthVersionLast="47" xr6:coauthVersionMax="47" xr10:uidLastSave="{00000000-0000-0000-0000-000000000000}"/>
  <bookViews>
    <workbookView xWindow="-96" yWindow="-96" windowWidth="23232" windowHeight="13872" xr2:uid="{00000000-000D-0000-FFFF-FFFF00000000}"/>
  </bookViews>
  <sheets>
    <sheet name="Summary" sheetId="4" r:id="rId1"/>
    <sheet name="Graph Summary" sheetId="1" r:id="rId2"/>
    <sheet name="Stock History" sheetId="3" r:id="rId3"/>
    <sheet name="Company Data" sheetId="5" r:id="rId4"/>
    <sheet name="VBA" sheetId="2" state="veryHidden" r:id="rId5"/>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5" l="1" a="1"/>
  <c r="E5" i="5" s="1"/>
  <c r="F5" i="5" a="1"/>
  <c r="F5" i="5" s="1"/>
  <c r="G5" i="5" a="1"/>
  <c r="G5" i="5" s="1"/>
  <c r="H5" i="5" a="1"/>
  <c r="H5" i="5" s="1"/>
  <c r="I5" i="5" a="1"/>
  <c r="I5" i="5" s="1"/>
  <c r="E6" i="5" a="1"/>
  <c r="E6" i="5" s="1"/>
  <c r="F6" i="5" a="1"/>
  <c r="F6" i="5" s="1"/>
  <c r="G6" i="5" a="1"/>
  <c r="G6" i="5" s="1"/>
  <c r="H6" i="5" a="1"/>
  <c r="H6" i="5" s="1"/>
  <c r="I6" i="5" a="1"/>
  <c r="I6" i="5" s="1"/>
  <c r="E7" i="5" a="1"/>
  <c r="E7" i="5" s="1"/>
  <c r="F7" i="5" a="1"/>
  <c r="F7" i="5" s="1"/>
  <c r="G7" i="5" a="1"/>
  <c r="G7" i="5" s="1"/>
  <c r="H7" i="5" a="1"/>
  <c r="H7" i="5" s="1"/>
  <c r="I7" i="5" a="1"/>
  <c r="I7" i="5" s="1"/>
  <c r="E8" i="5" a="1"/>
  <c r="E8" i="5" s="1"/>
  <c r="F8" i="5" a="1"/>
  <c r="F8" i="5" s="1"/>
  <c r="G8" i="5" a="1"/>
  <c r="G8" i="5" s="1"/>
  <c r="H8" i="5" a="1"/>
  <c r="H8" i="5" s="1"/>
  <c r="I8" i="5" a="1"/>
  <c r="I8" i="5" s="1"/>
  <c r="E9" i="5" a="1"/>
  <c r="E9" i="5" s="1"/>
  <c r="F9" i="5" a="1"/>
  <c r="F9" i="5" s="1"/>
  <c r="G9" i="5" a="1"/>
  <c r="G9" i="5" s="1"/>
  <c r="H9" i="5" a="1"/>
  <c r="H9" i="5" s="1"/>
  <c r="I9" i="5" a="1"/>
  <c r="I9" i="5" s="1"/>
  <c r="E10" i="5" a="1"/>
  <c r="E10" i="5" s="1"/>
  <c r="F10" i="5" a="1"/>
  <c r="F10" i="5" s="1"/>
  <c r="G10" i="5" a="1"/>
  <c r="G10" i="5" s="1"/>
  <c r="H10" i="5" a="1"/>
  <c r="H10" i="5" s="1"/>
  <c r="I10" i="5" a="1"/>
  <c r="I10" i="5" s="1"/>
  <c r="I4" i="5" a="1"/>
  <c r="I4" i="5" s="1"/>
  <c r="H4" i="5" a="1"/>
  <c r="H4" i="5" s="1"/>
  <c r="G4" i="5" a="1"/>
  <c r="G4" i="5" s="1"/>
  <c r="F4" i="5" a="1"/>
  <c r="F4" i="5" s="1"/>
  <c r="E4" i="5" a="1"/>
  <c r="E4" i="5" s="1"/>
  <c r="D5" i="5" a="1"/>
  <c r="D5" i="5" s="1"/>
  <c r="D6" i="5" a="1"/>
  <c r="D6" i="5" s="1"/>
  <c r="D7" i="5" a="1"/>
  <c r="D7" i="5" s="1"/>
  <c r="D8" i="5" a="1"/>
  <c r="D8" i="5" s="1"/>
  <c r="D9" i="5" a="1"/>
  <c r="D9" i="5" s="1"/>
  <c r="D10" i="5" a="1"/>
  <c r="D10" i="5" s="1"/>
  <c r="D4" i="5" a="1"/>
  <c r="D4" i="5" s="1"/>
  <c r="G11" i="3"/>
  <c r="AX13" i="3" a="1"/>
  <c r="AH13" i="3" a="1"/>
  <c r="AP13" i="3" a="1"/>
  <c r="Z13" i="3" a="1"/>
  <c r="R13" i="3" a="1"/>
  <c r="J13" i="3" a="1"/>
  <c r="B13" i="3" a="1"/>
  <c r="F14" i="3" l="1"/>
  <c r="N14" i="3"/>
  <c r="V14" i="3"/>
  <c r="AD14" i="3"/>
  <c r="AT14" i="3"/>
  <c r="AL14" i="3"/>
  <c r="BB14" i="3"/>
  <c r="E38" i="4" s="1"/>
  <c r="E12" i="4"/>
  <c r="E25" i="4"/>
  <c r="E23" i="4"/>
  <c r="E19" i="4"/>
  <c r="E17" i="4"/>
  <c r="E21" i="4"/>
  <c r="E15" i="4"/>
  <c r="D517" i="3"/>
  <c r="D495" i="3"/>
  <c r="D473" i="3"/>
  <c r="D451" i="3"/>
  <c r="D429" i="3"/>
  <c r="D407" i="3"/>
  <c r="D385" i="3"/>
  <c r="D520" i="3"/>
  <c r="D498" i="3"/>
  <c r="D476" i="3"/>
  <c r="D454" i="3"/>
  <c r="D432" i="3"/>
  <c r="D410" i="3"/>
  <c r="D388" i="3"/>
  <c r="D366" i="3"/>
  <c r="D344" i="3"/>
  <c r="D322" i="3"/>
  <c r="D300" i="3"/>
  <c r="D278" i="3"/>
  <c r="D515" i="3"/>
  <c r="D501" i="3"/>
  <c r="D477" i="3"/>
  <c r="D463" i="3"/>
  <c r="D439" i="3"/>
  <c r="D425" i="3"/>
  <c r="D401" i="3"/>
  <c r="D387" i="3"/>
  <c r="D370" i="3"/>
  <c r="D337" i="3"/>
  <c r="D314" i="3"/>
  <c r="D291" i="3"/>
  <c r="D281" i="3"/>
  <c r="D268" i="3"/>
  <c r="D532" i="3"/>
  <c r="D508" i="3"/>
  <c r="D494" i="3"/>
  <c r="D470" i="3"/>
  <c r="D456" i="3"/>
  <c r="D418" i="3"/>
  <c r="D380" i="3"/>
  <c r="D360" i="3"/>
  <c r="D350" i="3"/>
  <c r="D327" i="3"/>
  <c r="D304" i="3"/>
  <c r="D509" i="3"/>
  <c r="D471" i="3"/>
  <c r="D433" i="3"/>
  <c r="D395" i="3"/>
  <c r="D391" i="3"/>
  <c r="D372" i="3"/>
  <c r="D343" i="3"/>
  <c r="D325" i="3"/>
  <c r="D286" i="3"/>
  <c r="D259" i="3"/>
  <c r="D246" i="3"/>
  <c r="D224" i="3"/>
  <c r="D202" i="3"/>
  <c r="D524" i="3"/>
  <c r="D486" i="3"/>
  <c r="D482" i="3"/>
  <c r="D448" i="3"/>
  <c r="D444" i="3"/>
  <c r="D406" i="3"/>
  <c r="D354" i="3"/>
  <c r="D303" i="3"/>
  <c r="D279" i="3"/>
  <c r="D249" i="3"/>
  <c r="D227" i="3"/>
  <c r="D516" i="3"/>
  <c r="D478" i="3"/>
  <c r="D440" i="3"/>
  <c r="D402" i="3"/>
  <c r="D368" i="3"/>
  <c r="D339" i="3"/>
  <c r="D321" i="3"/>
  <c r="D310" i="3"/>
  <c r="D289" i="3"/>
  <c r="D233" i="3"/>
  <c r="D535" i="3"/>
  <c r="D504" i="3"/>
  <c r="D469" i="3"/>
  <c r="D447" i="3"/>
  <c r="D434" i="3"/>
  <c r="D412" i="3"/>
  <c r="D399" i="3"/>
  <c r="D377" i="3"/>
  <c r="D364" i="3"/>
  <c r="D254" i="3"/>
  <c r="D232" i="3"/>
  <c r="D225" i="3"/>
  <c r="D192" i="3"/>
  <c r="D170" i="3"/>
  <c r="D148" i="3"/>
  <c r="D126" i="3"/>
  <c r="D104" i="3"/>
  <c r="D82" i="3"/>
  <c r="D60" i="3"/>
  <c r="D38" i="3"/>
  <c r="D16" i="3"/>
  <c r="D522" i="3"/>
  <c r="D438" i="3"/>
  <c r="D416" i="3"/>
  <c r="D403" i="3"/>
  <c r="D394" i="3"/>
  <c r="D381" i="3"/>
  <c r="D318" i="3"/>
  <c r="D285" i="3"/>
  <c r="D277" i="3"/>
  <c r="D243" i="3"/>
  <c r="D239" i="3"/>
  <c r="D215" i="3"/>
  <c r="D205" i="3"/>
  <c r="D173" i="3"/>
  <c r="D151" i="3"/>
  <c r="D129" i="3"/>
  <c r="D107" i="3"/>
  <c r="D85" i="3"/>
  <c r="D63" i="3"/>
  <c r="D41" i="3"/>
  <c r="D19" i="3"/>
  <c r="D526" i="3"/>
  <c r="D513" i="3"/>
  <c r="D491" i="3"/>
  <c r="D330" i="3"/>
  <c r="D326" i="3"/>
  <c r="D309" i="3"/>
  <c r="D305" i="3"/>
  <c r="D301" i="3"/>
  <c r="D297" i="3"/>
  <c r="D293" i="3"/>
  <c r="D273" i="3"/>
  <c r="D265" i="3"/>
  <c r="D250" i="3"/>
  <c r="D195" i="3"/>
  <c r="D460" i="3"/>
  <c r="D347" i="3"/>
  <c r="D317" i="3"/>
  <c r="D313" i="3"/>
  <c r="D269" i="3"/>
  <c r="D261" i="3"/>
  <c r="D228" i="3"/>
  <c r="D218" i="3"/>
  <c r="D208" i="3"/>
  <c r="D179" i="3"/>
  <c r="D157" i="3"/>
  <c r="D135" i="3"/>
  <c r="D113" i="3"/>
  <c r="D91" i="3"/>
  <c r="D69" i="3"/>
  <c r="D47" i="3"/>
  <c r="D25" i="3"/>
  <c r="D455" i="3"/>
  <c r="D442" i="3"/>
  <c r="D420" i="3"/>
  <c r="D398" i="3"/>
  <c r="D359" i="3"/>
  <c r="D355" i="3"/>
  <c r="D351" i="3"/>
  <c r="D334" i="3"/>
  <c r="D530" i="3"/>
  <c r="D424" i="3"/>
  <c r="D411" i="3"/>
  <c r="D389" i="3"/>
  <c r="D376" i="3"/>
  <c r="D363" i="3"/>
  <c r="D346" i="3"/>
  <c r="D342" i="3"/>
  <c r="D338" i="3"/>
  <c r="D257" i="3"/>
  <c r="D242" i="3"/>
  <c r="D221" i="3"/>
  <c r="D211" i="3"/>
  <c r="D534" i="3"/>
  <c r="D505" i="3"/>
  <c r="D480" i="3"/>
  <c r="D383" i="3"/>
  <c r="D296" i="3"/>
  <c r="D234" i="3"/>
  <c r="D191" i="3"/>
  <c r="D162" i="3"/>
  <c r="D133" i="3"/>
  <c r="D100" i="3"/>
  <c r="D71" i="3"/>
  <c r="D42" i="3"/>
  <c r="D419" i="3"/>
  <c r="D413" i="3"/>
  <c r="D408" i="3"/>
  <c r="D331" i="3"/>
  <c r="D302" i="3"/>
  <c r="D253" i="3"/>
  <c r="D248" i="3"/>
  <c r="D169" i="3"/>
  <c r="D140" i="3"/>
  <c r="D528" i="3"/>
  <c r="D503" i="3"/>
  <c r="D492" i="3"/>
  <c r="D449" i="3"/>
  <c r="D348" i="3"/>
  <c r="D319" i="3"/>
  <c r="D274" i="3"/>
  <c r="D521" i="3"/>
  <c r="D497" i="3"/>
  <c r="D467" i="3"/>
  <c r="D365" i="3"/>
  <c r="D336" i="3"/>
  <c r="D324" i="3"/>
  <c r="D307" i="3"/>
  <c r="D284" i="3"/>
  <c r="D258" i="3"/>
  <c r="D165" i="3"/>
  <c r="D154" i="3"/>
  <c r="D136" i="3"/>
  <c r="D483" i="3"/>
  <c r="D459" i="3"/>
  <c r="D453" i="3"/>
  <c r="D423" i="3"/>
  <c r="D244" i="3"/>
  <c r="D121" i="3"/>
  <c r="D67" i="3"/>
  <c r="D48" i="3"/>
  <c r="D44" i="3"/>
  <c r="D29" i="3"/>
  <c r="D14" i="3"/>
  <c r="D59" i="3"/>
  <c r="D21" i="3"/>
  <c r="D519" i="3"/>
  <c r="D489" i="3"/>
  <c r="D400" i="3"/>
  <c r="D386" i="3"/>
  <c r="D371" i="3"/>
  <c r="D357" i="3"/>
  <c r="D308" i="3"/>
  <c r="D267" i="3"/>
  <c r="D255" i="3"/>
  <c r="D217" i="3"/>
  <c r="D207" i="3"/>
  <c r="D193" i="3"/>
  <c r="D180" i="3"/>
  <c r="D163" i="3"/>
  <c r="D159" i="3"/>
  <c r="D155" i="3"/>
  <c r="D125" i="3"/>
  <c r="D117" i="3"/>
  <c r="D105" i="3"/>
  <c r="D86" i="3"/>
  <c r="D78" i="3"/>
  <c r="D40" i="3"/>
  <c r="D475" i="3"/>
  <c r="D466" i="3"/>
  <c r="D445" i="3"/>
  <c r="D437" i="3"/>
  <c r="D415" i="3"/>
  <c r="D328" i="3"/>
  <c r="D315" i="3"/>
  <c r="D294" i="3"/>
  <c r="D287" i="3"/>
  <c r="D150" i="3"/>
  <c r="D146" i="3"/>
  <c r="D142" i="3"/>
  <c r="D97" i="3"/>
  <c r="D533" i="3"/>
  <c r="D525" i="3"/>
  <c r="D511" i="3"/>
  <c r="D481" i="3"/>
  <c r="D430" i="3"/>
  <c r="D378" i="3"/>
  <c r="D280" i="3"/>
  <c r="D222" i="3"/>
  <c r="D212" i="3"/>
  <c r="D197" i="3"/>
  <c r="D188" i="3"/>
  <c r="D184" i="3"/>
  <c r="D101" i="3"/>
  <c r="D74" i="3"/>
  <c r="D55" i="3"/>
  <c r="D36" i="3"/>
  <c r="D17" i="3"/>
  <c r="D452" i="3"/>
  <c r="D356" i="3"/>
  <c r="D299" i="3"/>
  <c r="D201" i="3"/>
  <c r="D496" i="3"/>
  <c r="D474" i="3"/>
  <c r="D436" i="3"/>
  <c r="D428" i="3"/>
  <c r="D349" i="3"/>
  <c r="D335" i="3"/>
  <c r="D175" i="3"/>
  <c r="D171" i="3"/>
  <c r="D167" i="3"/>
  <c r="D93" i="3"/>
  <c r="D28" i="3"/>
  <c r="D422" i="3"/>
  <c r="D392" i="3"/>
  <c r="D306" i="3"/>
  <c r="D272" i="3"/>
  <c r="D260" i="3"/>
  <c r="D237" i="3"/>
  <c r="D523" i="3"/>
  <c r="D502" i="3"/>
  <c r="D421" i="3"/>
  <c r="D361" i="3"/>
  <c r="D332" i="3"/>
  <c r="D292" i="3"/>
  <c r="D266" i="3"/>
  <c r="D241" i="3"/>
  <c r="D226" i="3"/>
  <c r="D158" i="3"/>
  <c r="D131" i="3"/>
  <c r="D120" i="3"/>
  <c r="D115" i="3"/>
  <c r="D95" i="3"/>
  <c r="D80" i="3"/>
  <c r="D65" i="3"/>
  <c r="D50" i="3"/>
  <c r="D512" i="3"/>
  <c r="D431" i="3"/>
  <c r="D390" i="3"/>
  <c r="D369" i="3"/>
  <c r="D275" i="3"/>
  <c r="D213" i="3"/>
  <c r="D181" i="3"/>
  <c r="D147" i="3"/>
  <c r="D103" i="3"/>
  <c r="D39" i="3"/>
  <c r="D500" i="3"/>
  <c r="D375" i="3"/>
  <c r="D367" i="3"/>
  <c r="D358" i="3"/>
  <c r="D282" i="3"/>
  <c r="D240" i="3"/>
  <c r="D168" i="3"/>
  <c r="D130" i="3"/>
  <c r="D462" i="3"/>
  <c r="D164" i="3"/>
  <c r="D90" i="3"/>
  <c r="D75" i="3"/>
  <c r="D450" i="3"/>
  <c r="D340" i="3"/>
  <c r="D320" i="3"/>
  <c r="D141" i="3"/>
  <c r="D89" i="3"/>
  <c r="D283" i="3"/>
  <c r="D219" i="3"/>
  <c r="D199" i="3"/>
  <c r="D99" i="3"/>
  <c r="D84" i="3"/>
  <c r="D45" i="3"/>
  <c r="D26" i="3"/>
  <c r="D490" i="3"/>
  <c r="D397" i="3"/>
  <c r="D174" i="3"/>
  <c r="D152" i="3"/>
  <c r="D124" i="3"/>
  <c r="D30" i="3"/>
  <c r="D458" i="3"/>
  <c r="D256" i="3"/>
  <c r="D247" i="3"/>
  <c r="D231" i="3"/>
  <c r="D108" i="3"/>
  <c r="D54" i="3"/>
  <c r="D329" i="3"/>
  <c r="D271" i="3"/>
  <c r="D531" i="3"/>
  <c r="D510" i="3"/>
  <c r="D461" i="3"/>
  <c r="D379" i="3"/>
  <c r="D311" i="3"/>
  <c r="D264" i="3"/>
  <c r="D198" i="3"/>
  <c r="D186" i="3"/>
  <c r="D119" i="3"/>
  <c r="D114" i="3"/>
  <c r="D109" i="3"/>
  <c r="D94" i="3"/>
  <c r="D35" i="3"/>
  <c r="D479" i="3"/>
  <c r="D409" i="3"/>
  <c r="D49" i="3"/>
  <c r="D204" i="3"/>
  <c r="D468" i="3"/>
  <c r="D209" i="3"/>
  <c r="D189" i="3"/>
  <c r="D178" i="3"/>
  <c r="D127" i="3"/>
  <c r="D58" i="3"/>
  <c r="D52" i="3"/>
  <c r="D404" i="3"/>
  <c r="D341" i="3"/>
  <c r="D252" i="3"/>
  <c r="D110" i="3"/>
  <c r="D102" i="3"/>
  <c r="D43" i="3"/>
  <c r="D37" i="3"/>
  <c r="D529" i="3"/>
  <c r="D484" i="3"/>
  <c r="D373" i="3"/>
  <c r="D229" i="3"/>
  <c r="D160" i="3"/>
  <c r="D87" i="3"/>
  <c r="D51" i="3"/>
  <c r="D23" i="3"/>
  <c r="D446" i="3"/>
  <c r="D20" i="3"/>
  <c r="D507" i="3"/>
  <c r="D382" i="3"/>
  <c r="D417" i="3"/>
  <c r="D295" i="3"/>
  <c r="D216" i="3"/>
  <c r="D196" i="3"/>
  <c r="D187" i="3"/>
  <c r="D143" i="3"/>
  <c r="D134" i="3"/>
  <c r="D72" i="3"/>
  <c r="D15" i="3"/>
  <c r="D464" i="3"/>
  <c r="D353" i="3"/>
  <c r="D185" i="3"/>
  <c r="D64" i="3"/>
  <c r="D527" i="3"/>
  <c r="D251" i="3"/>
  <c r="D166" i="3"/>
  <c r="D414" i="3"/>
  <c r="D323" i="3"/>
  <c r="D149" i="3"/>
  <c r="D92" i="3"/>
  <c r="D194" i="3"/>
  <c r="D123" i="3"/>
  <c r="D77" i="3"/>
  <c r="D352" i="3"/>
  <c r="D183" i="3"/>
  <c r="D465" i="3"/>
  <c r="D384" i="3"/>
  <c r="D116" i="3"/>
  <c r="D79" i="3"/>
  <c r="D514" i="3"/>
  <c r="D263" i="3"/>
  <c r="D238" i="3"/>
  <c r="D206" i="3"/>
  <c r="D290" i="3"/>
  <c r="D177" i="3"/>
  <c r="D132" i="3"/>
  <c r="D57" i="3"/>
  <c r="D34" i="3"/>
  <c r="D22" i="3"/>
  <c r="B13" i="3"/>
  <c r="D427" i="3"/>
  <c r="D262" i="3"/>
  <c r="D236" i="3"/>
  <c r="D214" i="3"/>
  <c r="D176" i="3"/>
  <c r="D56" i="3"/>
  <c r="D493" i="3"/>
  <c r="D396" i="3"/>
  <c r="D276" i="3"/>
  <c r="D203" i="3"/>
  <c r="D70" i="3"/>
  <c r="D333" i="3"/>
  <c r="D488" i="3"/>
  <c r="D223" i="3"/>
  <c r="D112" i="3"/>
  <c r="D98" i="3"/>
  <c r="D298" i="3"/>
  <c r="D200" i="3"/>
  <c r="D288" i="3"/>
  <c r="D139" i="3"/>
  <c r="D24" i="3"/>
  <c r="D235" i="3"/>
  <c r="D122" i="3"/>
  <c r="D316" i="3"/>
  <c r="D190" i="3"/>
  <c r="H14" i="3"/>
  <c r="G32" i="4" s="1"/>
  <c r="D76" i="3"/>
  <c r="G14" i="3"/>
  <c r="F32" i="4" s="1"/>
  <c r="D345" i="3"/>
  <c r="E32" i="4"/>
  <c r="D61" i="3"/>
  <c r="D33" i="3"/>
  <c r="D374" i="3"/>
  <c r="D457" i="3"/>
  <c r="D362" i="3"/>
  <c r="D245" i="3"/>
  <c r="D182" i="3"/>
  <c r="D83" i="3"/>
  <c r="D31" i="3"/>
  <c r="D18" i="3"/>
  <c r="D518" i="3"/>
  <c r="D27" i="3"/>
  <c r="D145" i="3"/>
  <c r="D53" i="3"/>
  <c r="D485" i="3"/>
  <c r="D62" i="3"/>
  <c r="D443" i="3"/>
  <c r="D426" i="3"/>
  <c r="D393" i="3"/>
  <c r="D128" i="3"/>
  <c r="D68" i="3"/>
  <c r="D487" i="3"/>
  <c r="D96" i="3"/>
  <c r="D270" i="3"/>
  <c r="D111" i="3"/>
  <c r="D81" i="3"/>
  <c r="D220" i="3"/>
  <c r="D161" i="3"/>
  <c r="D144" i="3"/>
  <c r="D66" i="3"/>
  <c r="D156" i="3"/>
  <c r="D106" i="3"/>
  <c r="D472" i="3"/>
  <c r="D210" i="3"/>
  <c r="D506" i="3"/>
  <c r="D441" i="3"/>
  <c r="D172" i="3"/>
  <c r="D138" i="3"/>
  <c r="D405" i="3"/>
  <c r="D137" i="3"/>
  <c r="D88" i="3"/>
  <c r="D435" i="3"/>
  <c r="D312" i="3"/>
  <c r="D230" i="3"/>
  <c r="D499" i="3"/>
  <c r="D46" i="3"/>
  <c r="D32" i="3"/>
  <c r="D153" i="3"/>
  <c r="D118" i="3"/>
  <c r="D73" i="3"/>
  <c r="L520" i="3"/>
  <c r="L498" i="3"/>
  <c r="L476" i="3"/>
  <c r="L454" i="3"/>
  <c r="L432" i="3"/>
  <c r="L410" i="3"/>
  <c r="L388" i="3"/>
  <c r="L523" i="3"/>
  <c r="L501" i="3"/>
  <c r="L479" i="3"/>
  <c r="L457" i="3"/>
  <c r="L435" i="3"/>
  <c r="L413" i="3"/>
  <c r="L391" i="3"/>
  <c r="L369" i="3"/>
  <c r="L347" i="3"/>
  <c r="L325" i="3"/>
  <c r="L303" i="3"/>
  <c r="L281" i="3"/>
  <c r="L532" i="3"/>
  <c r="L508" i="3"/>
  <c r="L494" i="3"/>
  <c r="L470" i="3"/>
  <c r="L456" i="3"/>
  <c r="L418" i="3"/>
  <c r="L380" i="3"/>
  <c r="L360" i="3"/>
  <c r="L350" i="3"/>
  <c r="L327" i="3"/>
  <c r="L304" i="3"/>
  <c r="L271" i="3"/>
  <c r="L525" i="3"/>
  <c r="L487" i="3"/>
  <c r="L449" i="3"/>
  <c r="L411" i="3"/>
  <c r="L397" i="3"/>
  <c r="L373" i="3"/>
  <c r="L340" i="3"/>
  <c r="L317" i="3"/>
  <c r="L524" i="3"/>
  <c r="L486" i="3"/>
  <c r="L482" i="3"/>
  <c r="L448" i="3"/>
  <c r="L444" i="3"/>
  <c r="L406" i="3"/>
  <c r="L354" i="3"/>
  <c r="L279" i="3"/>
  <c r="L249" i="3"/>
  <c r="L227" i="3"/>
  <c r="L205" i="3"/>
  <c r="L535" i="3"/>
  <c r="L505" i="3"/>
  <c r="L497" i="3"/>
  <c r="L467" i="3"/>
  <c r="L463" i="3"/>
  <c r="L459" i="3"/>
  <c r="L429" i="3"/>
  <c r="L425" i="3"/>
  <c r="L421" i="3"/>
  <c r="L387" i="3"/>
  <c r="L383" i="3"/>
  <c r="L361" i="3"/>
  <c r="L332" i="3"/>
  <c r="L314" i="3"/>
  <c r="L296" i="3"/>
  <c r="L272" i="3"/>
  <c r="L262" i="3"/>
  <c r="L252" i="3"/>
  <c r="L230" i="3"/>
  <c r="L531" i="3"/>
  <c r="L493" i="3"/>
  <c r="L455" i="3"/>
  <c r="L417" i="3"/>
  <c r="L379" i="3"/>
  <c r="L375" i="3"/>
  <c r="L346" i="3"/>
  <c r="L328" i="3"/>
  <c r="L282" i="3"/>
  <c r="L265" i="3"/>
  <c r="L255" i="3"/>
  <c r="L236" i="3"/>
  <c r="L522" i="3"/>
  <c r="L509" i="3"/>
  <c r="L438" i="3"/>
  <c r="L416" i="3"/>
  <c r="L403" i="3"/>
  <c r="L394" i="3"/>
  <c r="L381" i="3"/>
  <c r="L368" i="3"/>
  <c r="L343" i="3"/>
  <c r="L318" i="3"/>
  <c r="L289" i="3"/>
  <c r="L285" i="3"/>
  <c r="L277" i="3"/>
  <c r="L243" i="3"/>
  <c r="L239" i="3"/>
  <c r="L215" i="3"/>
  <c r="L173" i="3"/>
  <c r="L151" i="3"/>
  <c r="L129" i="3"/>
  <c r="L107" i="3"/>
  <c r="L85" i="3"/>
  <c r="L63" i="3"/>
  <c r="L41" i="3"/>
  <c r="L19" i="3"/>
  <c r="L526" i="3"/>
  <c r="L513" i="3"/>
  <c r="L491" i="3"/>
  <c r="L330" i="3"/>
  <c r="L326" i="3"/>
  <c r="L322" i="3"/>
  <c r="L309" i="3"/>
  <c r="L305" i="3"/>
  <c r="L301" i="3"/>
  <c r="L297" i="3"/>
  <c r="L293" i="3"/>
  <c r="L273" i="3"/>
  <c r="L250" i="3"/>
  <c r="L195" i="3"/>
  <c r="L176" i="3"/>
  <c r="L154" i="3"/>
  <c r="L132" i="3"/>
  <c r="L110" i="3"/>
  <c r="L88" i="3"/>
  <c r="L66" i="3"/>
  <c r="L44" i="3"/>
  <c r="L22" i="3"/>
  <c r="L473" i="3"/>
  <c r="L460" i="3"/>
  <c r="L451" i="3"/>
  <c r="L372" i="3"/>
  <c r="L313" i="3"/>
  <c r="L269" i="3"/>
  <c r="L261" i="3"/>
  <c r="L228" i="3"/>
  <c r="L218" i="3"/>
  <c r="L208" i="3"/>
  <c r="L442" i="3"/>
  <c r="L420" i="3"/>
  <c r="L407" i="3"/>
  <c r="L398" i="3"/>
  <c r="L385" i="3"/>
  <c r="L359" i="3"/>
  <c r="L355" i="3"/>
  <c r="L351" i="3"/>
  <c r="L334" i="3"/>
  <c r="L235" i="3"/>
  <c r="L198" i="3"/>
  <c r="L182" i="3"/>
  <c r="L160" i="3"/>
  <c r="L138" i="3"/>
  <c r="L116" i="3"/>
  <c r="L94" i="3"/>
  <c r="L72" i="3"/>
  <c r="L50" i="3"/>
  <c r="L28" i="3"/>
  <c r="L530" i="3"/>
  <c r="L517" i="3"/>
  <c r="L495" i="3"/>
  <c r="L424" i="3"/>
  <c r="L389" i="3"/>
  <c r="L376" i="3"/>
  <c r="L363" i="3"/>
  <c r="L342" i="3"/>
  <c r="L338" i="3"/>
  <c r="L257" i="3"/>
  <c r="L246" i="3"/>
  <c r="L534" i="3"/>
  <c r="L521" i="3"/>
  <c r="L512" i="3"/>
  <c r="L499" i="3"/>
  <c r="L477" i="3"/>
  <c r="L464" i="3"/>
  <c r="L428" i="3"/>
  <c r="L402" i="3"/>
  <c r="L393" i="3"/>
  <c r="L321" i="3"/>
  <c r="L292" i="3"/>
  <c r="L284" i="3"/>
  <c r="L201" i="3"/>
  <c r="L419" i="3"/>
  <c r="L408" i="3"/>
  <c r="L331" i="3"/>
  <c r="L302" i="3"/>
  <c r="L291" i="3"/>
  <c r="L286" i="3"/>
  <c r="L259" i="3"/>
  <c r="L253" i="3"/>
  <c r="L248" i="3"/>
  <c r="L225" i="3"/>
  <c r="L169" i="3"/>
  <c r="L140" i="3"/>
  <c r="L111" i="3"/>
  <c r="L82" i="3"/>
  <c r="L78" i="3"/>
  <c r="L49" i="3"/>
  <c r="L20" i="3"/>
  <c r="L510" i="3"/>
  <c r="L504" i="3"/>
  <c r="L485" i="3"/>
  <c r="L474" i="3"/>
  <c r="L437" i="3"/>
  <c r="L431" i="3"/>
  <c r="L426" i="3"/>
  <c r="L401" i="3"/>
  <c r="L353" i="3"/>
  <c r="L238" i="3"/>
  <c r="L229" i="3"/>
  <c r="L220" i="3"/>
  <c r="L216" i="3"/>
  <c r="L212" i="3"/>
  <c r="L180" i="3"/>
  <c r="L147" i="3"/>
  <c r="L377" i="3"/>
  <c r="L365" i="3"/>
  <c r="L336" i="3"/>
  <c r="L324" i="3"/>
  <c r="L307" i="3"/>
  <c r="L443" i="3"/>
  <c r="L400" i="3"/>
  <c r="L395" i="3"/>
  <c r="L312" i="3"/>
  <c r="L263" i="3"/>
  <c r="L242" i="3"/>
  <c r="L233" i="3"/>
  <c r="L172" i="3"/>
  <c r="L143" i="3"/>
  <c r="L114" i="3"/>
  <c r="L519" i="3"/>
  <c r="L489" i="3"/>
  <c r="L386" i="3"/>
  <c r="L371" i="3"/>
  <c r="L357" i="3"/>
  <c r="L344" i="3"/>
  <c r="L308" i="3"/>
  <c r="L274" i="3"/>
  <c r="L267" i="3"/>
  <c r="L217" i="3"/>
  <c r="L207" i="3"/>
  <c r="L193" i="3"/>
  <c r="L163" i="3"/>
  <c r="L159" i="3"/>
  <c r="L155" i="3"/>
  <c r="L125" i="3"/>
  <c r="L117" i="3"/>
  <c r="L105" i="3"/>
  <c r="L86" i="3"/>
  <c r="L59" i="3"/>
  <c r="L40" i="3"/>
  <c r="L21" i="3"/>
  <c r="L533" i="3"/>
  <c r="L197" i="3"/>
  <c r="L475" i="3"/>
  <c r="L466" i="3"/>
  <c r="L445" i="3"/>
  <c r="L415" i="3"/>
  <c r="L364" i="3"/>
  <c r="L315" i="3"/>
  <c r="L300" i="3"/>
  <c r="L294" i="3"/>
  <c r="L287" i="3"/>
  <c r="L150" i="3"/>
  <c r="L146" i="3"/>
  <c r="L142" i="3"/>
  <c r="L97" i="3"/>
  <c r="L511" i="3"/>
  <c r="L503" i="3"/>
  <c r="L481" i="3"/>
  <c r="L430" i="3"/>
  <c r="L378" i="3"/>
  <c r="L280" i="3"/>
  <c r="L222" i="3"/>
  <c r="L188" i="3"/>
  <c r="L184" i="3"/>
  <c r="L101" i="3"/>
  <c r="L74" i="3"/>
  <c r="L55" i="3"/>
  <c r="L496" i="3"/>
  <c r="L436" i="3"/>
  <c r="L370" i="3"/>
  <c r="L349" i="3"/>
  <c r="L335" i="3"/>
  <c r="L232" i="3"/>
  <c r="L202" i="3"/>
  <c r="L175" i="3"/>
  <c r="L171" i="3"/>
  <c r="L167" i="3"/>
  <c r="L93" i="3"/>
  <c r="L341" i="3"/>
  <c r="L231" i="3"/>
  <c r="L221" i="3"/>
  <c r="L452" i="3"/>
  <c r="L422" i="3"/>
  <c r="L392" i="3"/>
  <c r="L356" i="3"/>
  <c r="L306" i="3"/>
  <c r="L299" i="3"/>
  <c r="L260" i="3"/>
  <c r="L237" i="3"/>
  <c r="L211" i="3"/>
  <c r="L179" i="3"/>
  <c r="L112" i="3"/>
  <c r="L89" i="3"/>
  <c r="L70" i="3"/>
  <c r="L51" i="3"/>
  <c r="L47" i="3"/>
  <c r="L32" i="3"/>
  <c r="L518" i="3"/>
  <c r="L488" i="3"/>
  <c r="L472" i="3"/>
  <c r="L458" i="3"/>
  <c r="L320" i="3"/>
  <c r="L226" i="3"/>
  <c r="L462" i="3"/>
  <c r="L164" i="3"/>
  <c r="L90" i="3"/>
  <c r="L75" i="3"/>
  <c r="L17" i="3"/>
  <c r="L492" i="3"/>
  <c r="L471" i="3"/>
  <c r="L192" i="3"/>
  <c r="L99" i="3"/>
  <c r="L84" i="3"/>
  <c r="L60" i="3"/>
  <c r="L45" i="3"/>
  <c r="L26" i="3"/>
  <c r="L500" i="3"/>
  <c r="L339" i="3"/>
  <c r="O14" i="3"/>
  <c r="F33" i="4" s="1"/>
  <c r="L210" i="3"/>
  <c r="L185" i="3"/>
  <c r="L483" i="3"/>
  <c r="L450" i="3"/>
  <c r="L390" i="3"/>
  <c r="L275" i="3"/>
  <c r="L234" i="3"/>
  <c r="L213" i="3"/>
  <c r="L181" i="3"/>
  <c r="L141" i="3"/>
  <c r="L136" i="3"/>
  <c r="L126" i="3"/>
  <c r="L283" i="3"/>
  <c r="L219" i="3"/>
  <c r="L199" i="3"/>
  <c r="L104" i="3"/>
  <c r="L329" i="3"/>
  <c r="L240" i="3"/>
  <c r="L168" i="3"/>
  <c r="L480" i="3"/>
  <c r="L461" i="3"/>
  <c r="L440" i="3"/>
  <c r="L399" i="3"/>
  <c r="L311" i="3"/>
  <c r="L264" i="3"/>
  <c r="L186" i="3"/>
  <c r="L157" i="3"/>
  <c r="L119" i="3"/>
  <c r="L109" i="3"/>
  <c r="L69" i="3"/>
  <c r="L35" i="3"/>
  <c r="L247" i="3"/>
  <c r="L191" i="3"/>
  <c r="L135" i="3"/>
  <c r="L108" i="3"/>
  <c r="L39" i="3"/>
  <c r="P14" i="3"/>
  <c r="G33" i="4" s="1"/>
  <c r="L367" i="3"/>
  <c r="L348" i="3"/>
  <c r="L319" i="3"/>
  <c r="L204" i="3"/>
  <c r="L162" i="3"/>
  <c r="L79" i="3"/>
  <c r="L64" i="3"/>
  <c r="L490" i="3"/>
  <c r="L174" i="3"/>
  <c r="L152" i="3"/>
  <c r="L124" i="3"/>
  <c r="L30" i="3"/>
  <c r="L16" i="3"/>
  <c r="L409" i="3"/>
  <c r="L256" i="3"/>
  <c r="L103" i="3"/>
  <c r="L54" i="3"/>
  <c r="L358" i="3"/>
  <c r="L310" i="3"/>
  <c r="L224" i="3"/>
  <c r="L130" i="3"/>
  <c r="L34" i="3"/>
  <c r="L290" i="3"/>
  <c r="L404" i="3"/>
  <c r="L102" i="3"/>
  <c r="L43" i="3"/>
  <c r="L37" i="3"/>
  <c r="L529" i="3"/>
  <c r="L484" i="3"/>
  <c r="L170" i="3"/>
  <c r="L87" i="3"/>
  <c r="L23" i="3"/>
  <c r="L453" i="3"/>
  <c r="L295" i="3"/>
  <c r="L241" i="3"/>
  <c r="L196" i="3"/>
  <c r="L187" i="3"/>
  <c r="L134" i="3"/>
  <c r="L95" i="3"/>
  <c r="L15" i="3"/>
  <c r="L382" i="3"/>
  <c r="L194" i="3"/>
  <c r="L158" i="3"/>
  <c r="L123" i="3"/>
  <c r="L77" i="3"/>
  <c r="L183" i="3"/>
  <c r="L62" i="3"/>
  <c r="L56" i="3"/>
  <c r="L203" i="3"/>
  <c r="L465" i="3"/>
  <c r="L384" i="3"/>
  <c r="L80" i="3"/>
  <c r="L29" i="3"/>
  <c r="L433" i="3"/>
  <c r="L206" i="3"/>
  <c r="J13" i="3"/>
  <c r="L527" i="3"/>
  <c r="L478" i="3"/>
  <c r="L166" i="3"/>
  <c r="L446" i="3"/>
  <c r="L414" i="3"/>
  <c r="L149" i="3"/>
  <c r="L507" i="3"/>
  <c r="L366" i="3"/>
  <c r="L427" i="3"/>
  <c r="L352" i="3"/>
  <c r="L276" i="3"/>
  <c r="L156" i="3"/>
  <c r="L115" i="3"/>
  <c r="L528" i="3"/>
  <c r="L514" i="3"/>
  <c r="L434" i="3"/>
  <c r="L278" i="3"/>
  <c r="L266" i="3"/>
  <c r="L133" i="3"/>
  <c r="L65" i="3"/>
  <c r="L36" i="3"/>
  <c r="L447" i="3"/>
  <c r="L251" i="3"/>
  <c r="L177" i="3"/>
  <c r="L100" i="3"/>
  <c r="L57" i="3"/>
  <c r="L337" i="3"/>
  <c r="L323" i="3"/>
  <c r="L92" i="3"/>
  <c r="L42" i="3"/>
  <c r="L214" i="3"/>
  <c r="L71" i="3"/>
  <c r="L396" i="3"/>
  <c r="L106" i="3"/>
  <c r="L333" i="3"/>
  <c r="L165" i="3"/>
  <c r="L113" i="3"/>
  <c r="L58" i="3"/>
  <c r="L223" i="3"/>
  <c r="L131" i="3"/>
  <c r="L98" i="3"/>
  <c r="L362" i="3"/>
  <c r="L245" i="3"/>
  <c r="L83" i="3"/>
  <c r="L31" i="3"/>
  <c r="L18" i="3"/>
  <c r="L81" i="3"/>
  <c r="L516" i="3"/>
  <c r="L423" i="3"/>
  <c r="L244" i="3"/>
  <c r="L144" i="3"/>
  <c r="L25" i="3"/>
  <c r="L515" i="3"/>
  <c r="L139" i="3"/>
  <c r="L24" i="3"/>
  <c r="L412" i="3"/>
  <c r="L122" i="3"/>
  <c r="L91" i="3"/>
  <c r="E33" i="4"/>
  <c r="L48" i="3"/>
  <c r="L316" i="3"/>
  <c r="L190" i="3"/>
  <c r="L14" i="3"/>
  <c r="L506" i="3"/>
  <c r="L405" i="3"/>
  <c r="L258" i="3"/>
  <c r="L46" i="3"/>
  <c r="L502" i="3"/>
  <c r="L254" i="3"/>
  <c r="L153" i="3"/>
  <c r="L148" i="3"/>
  <c r="L128" i="3"/>
  <c r="L68" i="3"/>
  <c r="L27" i="3"/>
  <c r="L96" i="3"/>
  <c r="L298" i="3"/>
  <c r="L270" i="3"/>
  <c r="L268" i="3"/>
  <c r="L288" i="3"/>
  <c r="L145" i="3"/>
  <c r="L53" i="3"/>
  <c r="L200" i="3"/>
  <c r="L161" i="3"/>
  <c r="L67" i="3"/>
  <c r="L178" i="3"/>
  <c r="L127" i="3"/>
  <c r="L38" i="3"/>
  <c r="L52" i="3"/>
  <c r="L441" i="3"/>
  <c r="L76" i="3"/>
  <c r="L345" i="3"/>
  <c r="L121" i="3"/>
  <c r="L137" i="3"/>
  <c r="L61" i="3"/>
  <c r="L33" i="3"/>
  <c r="L439" i="3"/>
  <c r="L374" i="3"/>
  <c r="L120" i="3"/>
  <c r="L469" i="3"/>
  <c r="L118" i="3"/>
  <c r="L468" i="3"/>
  <c r="L209" i="3"/>
  <c r="L189" i="3"/>
  <c r="L73" i="3"/>
  <c r="T523" i="3"/>
  <c r="T501" i="3"/>
  <c r="T479" i="3"/>
  <c r="T457" i="3"/>
  <c r="T435" i="3"/>
  <c r="T413" i="3"/>
  <c r="T391" i="3"/>
  <c r="T526" i="3"/>
  <c r="T504" i="3"/>
  <c r="T482" i="3"/>
  <c r="T460" i="3"/>
  <c r="T438" i="3"/>
  <c r="T416" i="3"/>
  <c r="T394" i="3"/>
  <c r="T372" i="3"/>
  <c r="T350" i="3"/>
  <c r="T328" i="3"/>
  <c r="T306" i="3"/>
  <c r="T284" i="3"/>
  <c r="T525" i="3"/>
  <c r="T487" i="3"/>
  <c r="T449" i="3"/>
  <c r="T411" i="3"/>
  <c r="T397" i="3"/>
  <c r="T373" i="3"/>
  <c r="T340" i="3"/>
  <c r="T317" i="3"/>
  <c r="T294" i="3"/>
  <c r="T252" i="3"/>
  <c r="T518" i="3"/>
  <c r="T480" i="3"/>
  <c r="T466" i="3"/>
  <c r="T442" i="3"/>
  <c r="T428" i="3"/>
  <c r="T404" i="3"/>
  <c r="T390" i="3"/>
  <c r="T363" i="3"/>
  <c r="T353" i="3"/>
  <c r="T330" i="3"/>
  <c r="T307" i="3"/>
  <c r="T535" i="3"/>
  <c r="T505" i="3"/>
  <c r="T497" i="3"/>
  <c r="T467" i="3"/>
  <c r="T463" i="3"/>
  <c r="T459" i="3"/>
  <c r="T429" i="3"/>
  <c r="T425" i="3"/>
  <c r="T421" i="3"/>
  <c r="T387" i="3"/>
  <c r="T383" i="3"/>
  <c r="T361" i="3"/>
  <c r="T332" i="3"/>
  <c r="T314" i="3"/>
  <c r="T303" i="3"/>
  <c r="T296" i="3"/>
  <c r="T272" i="3"/>
  <c r="T262" i="3"/>
  <c r="T230" i="3"/>
  <c r="T208" i="3"/>
  <c r="T520" i="3"/>
  <c r="T516" i="3"/>
  <c r="T478" i="3"/>
  <c r="T440" i="3"/>
  <c r="T402" i="3"/>
  <c r="T368" i="3"/>
  <c r="T339" i="3"/>
  <c r="T321" i="3"/>
  <c r="T310" i="3"/>
  <c r="T289" i="3"/>
  <c r="T233" i="3"/>
  <c r="T512" i="3"/>
  <c r="T474" i="3"/>
  <c r="T436" i="3"/>
  <c r="T398" i="3"/>
  <c r="T357" i="3"/>
  <c r="T299" i="3"/>
  <c r="T275" i="3"/>
  <c r="T239" i="3"/>
  <c r="T513" i="3"/>
  <c r="T491" i="3"/>
  <c r="T456" i="3"/>
  <c r="T326" i="3"/>
  <c r="T322" i="3"/>
  <c r="T309" i="3"/>
  <c r="T305" i="3"/>
  <c r="T301" i="3"/>
  <c r="T297" i="3"/>
  <c r="T293" i="3"/>
  <c r="T281" i="3"/>
  <c r="T273" i="3"/>
  <c r="T250" i="3"/>
  <c r="T205" i="3"/>
  <c r="T195" i="3"/>
  <c r="T176" i="3"/>
  <c r="T154" i="3"/>
  <c r="T132" i="3"/>
  <c r="T110" i="3"/>
  <c r="T88" i="3"/>
  <c r="T66" i="3"/>
  <c r="T44" i="3"/>
  <c r="T22" i="3"/>
  <c r="T473" i="3"/>
  <c r="T451" i="3"/>
  <c r="T313" i="3"/>
  <c r="T269" i="3"/>
  <c r="T265" i="3"/>
  <c r="T261" i="3"/>
  <c r="T228" i="3"/>
  <c r="T218" i="3"/>
  <c r="T179" i="3"/>
  <c r="T157" i="3"/>
  <c r="T135" i="3"/>
  <c r="T113" i="3"/>
  <c r="T91" i="3"/>
  <c r="T69" i="3"/>
  <c r="T47" i="3"/>
  <c r="T25" i="3"/>
  <c r="T420" i="3"/>
  <c r="T407" i="3"/>
  <c r="T385" i="3"/>
  <c r="T359" i="3"/>
  <c r="T355" i="3"/>
  <c r="T351" i="3"/>
  <c r="T347" i="3"/>
  <c r="T334" i="3"/>
  <c r="T235" i="3"/>
  <c r="T198" i="3"/>
  <c r="T530" i="3"/>
  <c r="T517" i="3"/>
  <c r="T508" i="3"/>
  <c r="T495" i="3"/>
  <c r="T455" i="3"/>
  <c r="T424" i="3"/>
  <c r="T389" i="3"/>
  <c r="T376" i="3"/>
  <c r="T342" i="3"/>
  <c r="T338" i="3"/>
  <c r="T257" i="3"/>
  <c r="T246" i="3"/>
  <c r="T242" i="3"/>
  <c r="T221" i="3"/>
  <c r="T211" i="3"/>
  <c r="T185" i="3"/>
  <c r="T163" i="3"/>
  <c r="T141" i="3"/>
  <c r="T119" i="3"/>
  <c r="T97" i="3"/>
  <c r="T75" i="3"/>
  <c r="T53" i="3"/>
  <c r="T31" i="3"/>
  <c r="T534" i="3"/>
  <c r="T521" i="3"/>
  <c r="T499" i="3"/>
  <c r="T486" i="3"/>
  <c r="T477" i="3"/>
  <c r="T464" i="3"/>
  <c r="T393" i="3"/>
  <c r="T346" i="3"/>
  <c r="T292" i="3"/>
  <c r="T503" i="3"/>
  <c r="T490" i="3"/>
  <c r="T481" i="3"/>
  <c r="T468" i="3"/>
  <c r="T446" i="3"/>
  <c r="T433" i="3"/>
  <c r="T371" i="3"/>
  <c r="T367" i="3"/>
  <c r="T288" i="3"/>
  <c r="T280" i="3"/>
  <c r="T268" i="3"/>
  <c r="T253" i="3"/>
  <c r="T231" i="3"/>
  <c r="T224" i="3"/>
  <c r="T214" i="3"/>
  <c r="T510" i="3"/>
  <c r="T485" i="3"/>
  <c r="T437" i="3"/>
  <c r="T431" i="3"/>
  <c r="T426" i="3"/>
  <c r="T401" i="3"/>
  <c r="T360" i="3"/>
  <c r="T238" i="3"/>
  <c r="T229" i="3"/>
  <c r="T220" i="3"/>
  <c r="T216" i="3"/>
  <c r="T212" i="3"/>
  <c r="T180" i="3"/>
  <c r="T151" i="3"/>
  <c r="T147" i="3"/>
  <c r="T118" i="3"/>
  <c r="T89" i="3"/>
  <c r="T60" i="3"/>
  <c r="T56" i="3"/>
  <c r="T27" i="3"/>
  <c r="T528" i="3"/>
  <c r="T498" i="3"/>
  <c r="T492" i="3"/>
  <c r="T348" i="3"/>
  <c r="T319" i="3"/>
  <c r="T274" i="3"/>
  <c r="T207" i="3"/>
  <c r="T203" i="3"/>
  <c r="T199" i="3"/>
  <c r="T187" i="3"/>
  <c r="T158" i="3"/>
  <c r="T129" i="3"/>
  <c r="T125" i="3"/>
  <c r="T522" i="3"/>
  <c r="T443" i="3"/>
  <c r="T406" i="3"/>
  <c r="T400" i="3"/>
  <c r="T395" i="3"/>
  <c r="T312" i="3"/>
  <c r="T285" i="3"/>
  <c r="T515" i="3"/>
  <c r="T472" i="3"/>
  <c r="T461" i="3"/>
  <c r="T388" i="3"/>
  <c r="T382" i="3"/>
  <c r="T375" i="3"/>
  <c r="T370" i="3"/>
  <c r="T341" i="3"/>
  <c r="T295" i="3"/>
  <c r="T290" i="3"/>
  <c r="T279" i="3"/>
  <c r="T194" i="3"/>
  <c r="T183" i="3"/>
  <c r="T150" i="3"/>
  <c r="T121" i="3"/>
  <c r="T475" i="3"/>
  <c r="T445" i="3"/>
  <c r="T415" i="3"/>
  <c r="T364" i="3"/>
  <c r="T336" i="3"/>
  <c r="T315" i="3"/>
  <c r="T300" i="3"/>
  <c r="T287" i="3"/>
  <c r="T255" i="3"/>
  <c r="T249" i="3"/>
  <c r="T146" i="3"/>
  <c r="T142" i="3"/>
  <c r="T78" i="3"/>
  <c r="T63" i="3"/>
  <c r="T74" i="3"/>
  <c r="T36" i="3"/>
  <c r="T349" i="3"/>
  <c r="T533" i="3"/>
  <c r="T511" i="3"/>
  <c r="T430" i="3"/>
  <c r="T378" i="3"/>
  <c r="T222" i="3"/>
  <c r="T197" i="3"/>
  <c r="T188" i="3"/>
  <c r="T184" i="3"/>
  <c r="T101" i="3"/>
  <c r="T82" i="3"/>
  <c r="T55" i="3"/>
  <c r="T17" i="3"/>
  <c r="T496" i="3"/>
  <c r="T335" i="3"/>
  <c r="T232" i="3"/>
  <c r="T202" i="3"/>
  <c r="T175" i="3"/>
  <c r="T171" i="3"/>
  <c r="T167" i="3"/>
  <c r="T93" i="3"/>
  <c r="T452" i="3"/>
  <c r="T422" i="3"/>
  <c r="T408" i="3"/>
  <c r="T392" i="3"/>
  <c r="T356" i="3"/>
  <c r="T343" i="3"/>
  <c r="T260" i="3"/>
  <c r="T243" i="3"/>
  <c r="T237" i="3"/>
  <c r="T112" i="3"/>
  <c r="T70" i="3"/>
  <c r="T51" i="3"/>
  <c r="T32" i="3"/>
  <c r="T28" i="3"/>
  <c r="T414" i="3"/>
  <c r="T384" i="3"/>
  <c r="T192" i="3"/>
  <c r="T488" i="3"/>
  <c r="T458" i="3"/>
  <c r="T320" i="3"/>
  <c r="T248" i="3"/>
  <c r="T226" i="3"/>
  <c r="T201" i="3"/>
  <c r="T137" i="3"/>
  <c r="T133" i="3"/>
  <c r="T116" i="3"/>
  <c r="T108" i="3"/>
  <c r="T81" i="3"/>
  <c r="T62" i="3"/>
  <c r="T43" i="3"/>
  <c r="T24" i="3"/>
  <c r="T444" i="3"/>
  <c r="T362" i="3"/>
  <c r="T206" i="3"/>
  <c r="T532" i="3"/>
  <c r="T483" i="3"/>
  <c r="T450" i="3"/>
  <c r="T380" i="3"/>
  <c r="T234" i="3"/>
  <c r="T213" i="3"/>
  <c r="T181" i="3"/>
  <c r="T136" i="3"/>
  <c r="T126" i="3"/>
  <c r="X14" i="3"/>
  <c r="G37" i="4" s="1"/>
  <c r="T45" i="3"/>
  <c r="T399" i="3"/>
  <c r="T311" i="3"/>
  <c r="T109" i="3"/>
  <c r="T35" i="3"/>
  <c r="E37" i="4"/>
  <c r="T271" i="3"/>
  <c r="T210" i="3"/>
  <c r="T489" i="3"/>
  <c r="T427" i="3"/>
  <c r="T263" i="3"/>
  <c r="T471" i="3"/>
  <c r="T369" i="3"/>
  <c r="T283" i="3"/>
  <c r="T219" i="3"/>
  <c r="T193" i="3"/>
  <c r="T169" i="3"/>
  <c r="T104" i="3"/>
  <c r="T99" i="3"/>
  <c r="T84" i="3"/>
  <c r="T26" i="3"/>
  <c r="W14" i="3"/>
  <c r="F37" i="4" s="1"/>
  <c r="T410" i="3"/>
  <c r="T264" i="3"/>
  <c r="T186" i="3"/>
  <c r="T40" i="3"/>
  <c r="T377" i="3"/>
  <c r="T531" i="3"/>
  <c r="T419" i="3"/>
  <c r="T379" i="3"/>
  <c r="T331" i="3"/>
  <c r="T302" i="3"/>
  <c r="T174" i="3"/>
  <c r="T152" i="3"/>
  <c r="T124" i="3"/>
  <c r="T114" i="3"/>
  <c r="T94" i="3"/>
  <c r="T30" i="3"/>
  <c r="T21" i="3"/>
  <c r="T16" i="3"/>
  <c r="T358" i="3"/>
  <c r="T291" i="3"/>
  <c r="T204" i="3"/>
  <c r="T162" i="3"/>
  <c r="T64" i="3"/>
  <c r="T59" i="3"/>
  <c r="T49" i="3"/>
  <c r="T418" i="3"/>
  <c r="T282" i="3"/>
  <c r="T409" i="3"/>
  <c r="T256" i="3"/>
  <c r="T247" i="3"/>
  <c r="T191" i="3"/>
  <c r="T103" i="3"/>
  <c r="T54" i="3"/>
  <c r="T39" i="3"/>
  <c r="T14" i="3"/>
  <c r="T500" i="3"/>
  <c r="T470" i="3"/>
  <c r="T329" i="3"/>
  <c r="T240" i="3"/>
  <c r="T225" i="3"/>
  <c r="T168" i="3"/>
  <c r="T130" i="3"/>
  <c r="T79" i="3"/>
  <c r="T34" i="3"/>
  <c r="T20" i="3"/>
  <c r="T140" i="3"/>
  <c r="T529" i="3"/>
  <c r="T484" i="3"/>
  <c r="T344" i="3"/>
  <c r="T170" i="3"/>
  <c r="T87" i="3"/>
  <c r="T23" i="3"/>
  <c r="T453" i="3"/>
  <c r="T241" i="3"/>
  <c r="T196" i="3"/>
  <c r="T160" i="3"/>
  <c r="T134" i="3"/>
  <c r="T95" i="3"/>
  <c r="T15" i="3"/>
  <c r="T465" i="3"/>
  <c r="T417" i="3"/>
  <c r="T386" i="3"/>
  <c r="T325" i="3"/>
  <c r="T267" i="3"/>
  <c r="T217" i="3"/>
  <c r="T143" i="3"/>
  <c r="T80" i="3"/>
  <c r="T72" i="3"/>
  <c r="T77" i="3"/>
  <c r="T396" i="3"/>
  <c r="T276" i="3"/>
  <c r="T115" i="3"/>
  <c r="T524" i="3"/>
  <c r="T514" i="3"/>
  <c r="T448" i="3"/>
  <c r="T434" i="3"/>
  <c r="T324" i="3"/>
  <c r="T278" i="3"/>
  <c r="T266" i="3"/>
  <c r="T117" i="3"/>
  <c r="T65" i="3"/>
  <c r="T29" i="3"/>
  <c r="R13" i="3"/>
  <c r="T527" i="3"/>
  <c r="T251" i="3"/>
  <c r="T177" i="3"/>
  <c r="T107" i="3"/>
  <c r="T337" i="3"/>
  <c r="T149" i="3"/>
  <c r="T92" i="3"/>
  <c r="T494" i="3"/>
  <c r="T123" i="3"/>
  <c r="T86" i="3"/>
  <c r="T277" i="3"/>
  <c r="T227" i="3"/>
  <c r="T71" i="3"/>
  <c r="T236" i="3"/>
  <c r="T156" i="3"/>
  <c r="T318" i="3"/>
  <c r="T403" i="3"/>
  <c r="T354" i="3"/>
  <c r="T308" i="3"/>
  <c r="T447" i="3"/>
  <c r="T166" i="3"/>
  <c r="T100" i="3"/>
  <c r="T57" i="3"/>
  <c r="T50" i="3"/>
  <c r="T509" i="3"/>
  <c r="T323" i="3"/>
  <c r="T42" i="3"/>
  <c r="T507" i="3"/>
  <c r="T366" i="3"/>
  <c r="T215" i="3"/>
  <c r="T159" i="3"/>
  <c r="T432" i="3"/>
  <c r="T352" i="3"/>
  <c r="T85" i="3"/>
  <c r="T106" i="3"/>
  <c r="T493" i="3"/>
  <c r="T476" i="3"/>
  <c r="T462" i="3"/>
  <c r="T333" i="3"/>
  <c r="T304" i="3"/>
  <c r="T165" i="3"/>
  <c r="T139" i="3"/>
  <c r="T365" i="3"/>
  <c r="T223" i="3"/>
  <c r="T131" i="3"/>
  <c r="T98" i="3"/>
  <c r="T245" i="3"/>
  <c r="T83" i="3"/>
  <c r="T18" i="3"/>
  <c r="T182" i="3"/>
  <c r="T148" i="3"/>
  <c r="T128" i="3"/>
  <c r="T68" i="3"/>
  <c r="T161" i="3"/>
  <c r="T67" i="3"/>
  <c r="T127" i="3"/>
  <c r="T381" i="3"/>
  <c r="T48" i="3"/>
  <c r="T316" i="3"/>
  <c r="T190" i="3"/>
  <c r="T173" i="3"/>
  <c r="T441" i="3"/>
  <c r="T76" i="3"/>
  <c r="T286" i="3"/>
  <c r="T155" i="3"/>
  <c r="T105" i="3"/>
  <c r="T33" i="3"/>
  <c r="T439" i="3"/>
  <c r="T374" i="3"/>
  <c r="T120" i="3"/>
  <c r="T90" i="3"/>
  <c r="T469" i="3"/>
  <c r="T254" i="3"/>
  <c r="T153" i="3"/>
  <c r="T73" i="3"/>
  <c r="T19" i="3"/>
  <c r="T164" i="3"/>
  <c r="T96" i="3"/>
  <c r="T298" i="3"/>
  <c r="T454" i="3"/>
  <c r="T327" i="3"/>
  <c r="T111" i="3"/>
  <c r="T244" i="3"/>
  <c r="T144" i="3"/>
  <c r="T178" i="3"/>
  <c r="T38" i="3"/>
  <c r="T122" i="3"/>
  <c r="T519" i="3"/>
  <c r="T145" i="3"/>
  <c r="T41" i="3"/>
  <c r="T270" i="3"/>
  <c r="T200" i="3"/>
  <c r="T423" i="3"/>
  <c r="T52" i="3"/>
  <c r="T412" i="3"/>
  <c r="T37" i="3"/>
  <c r="T506" i="3"/>
  <c r="T345" i="3"/>
  <c r="T259" i="3"/>
  <c r="T172" i="3"/>
  <c r="T138" i="3"/>
  <c r="T405" i="3"/>
  <c r="T258" i="3"/>
  <c r="T61" i="3"/>
  <c r="T46" i="3"/>
  <c r="T502" i="3"/>
  <c r="T209" i="3"/>
  <c r="T189" i="3"/>
  <c r="T102" i="3"/>
  <c r="T58" i="3"/>
  <c r="AB526" i="3"/>
  <c r="AB504" i="3"/>
  <c r="AB482" i="3"/>
  <c r="AB460" i="3"/>
  <c r="AB438" i="3"/>
  <c r="AB416" i="3"/>
  <c r="AB394" i="3"/>
  <c r="AB529" i="3"/>
  <c r="AB507" i="3"/>
  <c r="AB485" i="3"/>
  <c r="AB463" i="3"/>
  <c r="AB441" i="3"/>
  <c r="AB419" i="3"/>
  <c r="AB397" i="3"/>
  <c r="AB375" i="3"/>
  <c r="AB353" i="3"/>
  <c r="AB331" i="3"/>
  <c r="AB309" i="3"/>
  <c r="AB287" i="3"/>
  <c r="AB518" i="3"/>
  <c r="AB480" i="3"/>
  <c r="AB466" i="3"/>
  <c r="AB442" i="3"/>
  <c r="AB428" i="3"/>
  <c r="AB404" i="3"/>
  <c r="AB390" i="3"/>
  <c r="AB363" i="3"/>
  <c r="AB330" i="3"/>
  <c r="AB307" i="3"/>
  <c r="AB284" i="3"/>
  <c r="AB274" i="3"/>
  <c r="AB255" i="3"/>
  <c r="AB535" i="3"/>
  <c r="AB511" i="3"/>
  <c r="AB497" i="3"/>
  <c r="AB473" i="3"/>
  <c r="AB459" i="3"/>
  <c r="AB435" i="3"/>
  <c r="AB421" i="3"/>
  <c r="AB383" i="3"/>
  <c r="AB343" i="3"/>
  <c r="AB320" i="3"/>
  <c r="AB520" i="3"/>
  <c r="AB516" i="3"/>
  <c r="AB478" i="3"/>
  <c r="AB440" i="3"/>
  <c r="AB402" i="3"/>
  <c r="AB368" i="3"/>
  <c r="AB339" i="3"/>
  <c r="AB321" i="3"/>
  <c r="AB310" i="3"/>
  <c r="AB289" i="3"/>
  <c r="AB252" i="3"/>
  <c r="AB233" i="3"/>
  <c r="AB211" i="3"/>
  <c r="AB531" i="3"/>
  <c r="AB501" i="3"/>
  <c r="AB493" i="3"/>
  <c r="AB455" i="3"/>
  <c r="AB417" i="3"/>
  <c r="AB379" i="3"/>
  <c r="AB350" i="3"/>
  <c r="AB346" i="3"/>
  <c r="AB282" i="3"/>
  <c r="AB265" i="3"/>
  <c r="AB236" i="3"/>
  <c r="AB527" i="3"/>
  <c r="AB489" i="3"/>
  <c r="AB451" i="3"/>
  <c r="AB447" i="3"/>
  <c r="AB413" i="3"/>
  <c r="AB409" i="3"/>
  <c r="AB364" i="3"/>
  <c r="AB335" i="3"/>
  <c r="AB317" i="3"/>
  <c r="AB306" i="3"/>
  <c r="AB292" i="3"/>
  <c r="AB268" i="3"/>
  <c r="AB258" i="3"/>
  <c r="AB242" i="3"/>
  <c r="AB425" i="3"/>
  <c r="AB313" i="3"/>
  <c r="AB269" i="3"/>
  <c r="AB261" i="3"/>
  <c r="AB228" i="3"/>
  <c r="AB218" i="3"/>
  <c r="AB179" i="3"/>
  <c r="AB157" i="3"/>
  <c r="AB135" i="3"/>
  <c r="AB113" i="3"/>
  <c r="AB91" i="3"/>
  <c r="AB69" i="3"/>
  <c r="AB47" i="3"/>
  <c r="AB25" i="3"/>
  <c r="AB420" i="3"/>
  <c r="AB407" i="3"/>
  <c r="AB385" i="3"/>
  <c r="AB372" i="3"/>
  <c r="AB359" i="3"/>
  <c r="AB355" i="3"/>
  <c r="AB351" i="3"/>
  <c r="AB347" i="3"/>
  <c r="AB334" i="3"/>
  <c r="AB235" i="3"/>
  <c r="AB208" i="3"/>
  <c r="AB198" i="3"/>
  <c r="AB182" i="3"/>
  <c r="AB160" i="3"/>
  <c r="AB138" i="3"/>
  <c r="AB116" i="3"/>
  <c r="AB94" i="3"/>
  <c r="AB72" i="3"/>
  <c r="AB50" i="3"/>
  <c r="AB28" i="3"/>
  <c r="AF14" i="3"/>
  <c r="G36" i="4" s="1"/>
  <c r="AB530" i="3"/>
  <c r="AB517" i="3"/>
  <c r="AB508" i="3"/>
  <c r="AB495" i="3"/>
  <c r="AB424" i="3"/>
  <c r="AB398" i="3"/>
  <c r="AB389" i="3"/>
  <c r="AB376" i="3"/>
  <c r="AB342" i="3"/>
  <c r="AB338" i="3"/>
  <c r="AB257" i="3"/>
  <c r="AB246" i="3"/>
  <c r="AB221" i="3"/>
  <c r="AB534" i="3"/>
  <c r="AB521" i="3"/>
  <c r="AB499" i="3"/>
  <c r="AB486" i="3"/>
  <c r="AB477" i="3"/>
  <c r="AB464" i="3"/>
  <c r="AB429" i="3"/>
  <c r="AB393" i="3"/>
  <c r="AB201" i="3"/>
  <c r="AB188" i="3"/>
  <c r="AB166" i="3"/>
  <c r="AB144" i="3"/>
  <c r="AB122" i="3"/>
  <c r="AB100" i="3"/>
  <c r="AB78" i="3"/>
  <c r="AB56" i="3"/>
  <c r="AB34" i="3"/>
  <c r="E36" i="4"/>
  <c r="AB512" i="3"/>
  <c r="AB503" i="3"/>
  <c r="AB490" i="3"/>
  <c r="AB481" i="3"/>
  <c r="AB468" i="3"/>
  <c r="AB446" i="3"/>
  <c r="AB433" i="3"/>
  <c r="AB411" i="3"/>
  <c r="AB371" i="3"/>
  <c r="AB367" i="3"/>
  <c r="AB288" i="3"/>
  <c r="AB280" i="3"/>
  <c r="AB253" i="3"/>
  <c r="AB472" i="3"/>
  <c r="AB450" i="3"/>
  <c r="AB437" i="3"/>
  <c r="AB415" i="3"/>
  <c r="AB380" i="3"/>
  <c r="AB300" i="3"/>
  <c r="AB296" i="3"/>
  <c r="AB276" i="3"/>
  <c r="AB264" i="3"/>
  <c r="AB238" i="3"/>
  <c r="AB204" i="3"/>
  <c r="AB528" i="3"/>
  <c r="AB498" i="3"/>
  <c r="AB492" i="3"/>
  <c r="AB474" i="3"/>
  <c r="AB348" i="3"/>
  <c r="AB319" i="3"/>
  <c r="AB314" i="3"/>
  <c r="AB207" i="3"/>
  <c r="AB203" i="3"/>
  <c r="AB199" i="3"/>
  <c r="AB195" i="3"/>
  <c r="AB187" i="3"/>
  <c r="AB158" i="3"/>
  <c r="AB129" i="3"/>
  <c r="AB125" i="3"/>
  <c r="AB96" i="3"/>
  <c r="AB67" i="3"/>
  <c r="AB38" i="3"/>
  <c r="AB456" i="3"/>
  <c r="AB377" i="3"/>
  <c r="AB365" i="3"/>
  <c r="AB336" i="3"/>
  <c r="AB324" i="3"/>
  <c r="AB224" i="3"/>
  <c r="AB165" i="3"/>
  <c r="AB136" i="3"/>
  <c r="AB515" i="3"/>
  <c r="AB467" i="3"/>
  <c r="AB461" i="3"/>
  <c r="AB388" i="3"/>
  <c r="AB382" i="3"/>
  <c r="AB370" i="3"/>
  <c r="AB341" i="3"/>
  <c r="AB295" i="3"/>
  <c r="AB290" i="3"/>
  <c r="AB279" i="3"/>
  <c r="AB533" i="3"/>
  <c r="AB479" i="3"/>
  <c r="AB454" i="3"/>
  <c r="AB436" i="3"/>
  <c r="AB358" i="3"/>
  <c r="AB329" i="3"/>
  <c r="AB190" i="3"/>
  <c r="AB161" i="3"/>
  <c r="AB132" i="3"/>
  <c r="AB128" i="3"/>
  <c r="AB430" i="3"/>
  <c r="AB400" i="3"/>
  <c r="AB378" i="3"/>
  <c r="AB294" i="3"/>
  <c r="AB222" i="3"/>
  <c r="AB197" i="3"/>
  <c r="AB184" i="3"/>
  <c r="AB180" i="3"/>
  <c r="AB150" i="3"/>
  <c r="AB101" i="3"/>
  <c r="AB97" i="3"/>
  <c r="AB82" i="3"/>
  <c r="AB74" i="3"/>
  <c r="AB55" i="3"/>
  <c r="AB36" i="3"/>
  <c r="AB17" i="3"/>
  <c r="AB505" i="3"/>
  <c r="AB496" i="3"/>
  <c r="AB349" i="3"/>
  <c r="AB328" i="3"/>
  <c r="AB322" i="3"/>
  <c r="AB281" i="3"/>
  <c r="AB232" i="3"/>
  <c r="AB202" i="3"/>
  <c r="AB175" i="3"/>
  <c r="AB171" i="3"/>
  <c r="AB167" i="3"/>
  <c r="AB93" i="3"/>
  <c r="AB525" i="3"/>
  <c r="AB452" i="3"/>
  <c r="AB422" i="3"/>
  <c r="AB408" i="3"/>
  <c r="AB392" i="3"/>
  <c r="AB356" i="3"/>
  <c r="AB260" i="3"/>
  <c r="AB243" i="3"/>
  <c r="AB237" i="3"/>
  <c r="AB212" i="3"/>
  <c r="AB112" i="3"/>
  <c r="AB70" i="3"/>
  <c r="AB51" i="3"/>
  <c r="AB488" i="3"/>
  <c r="AB458" i="3"/>
  <c r="AB299" i="3"/>
  <c r="AB273" i="3"/>
  <c r="AB248" i="3"/>
  <c r="AB226" i="3"/>
  <c r="AB154" i="3"/>
  <c r="AB137" i="3"/>
  <c r="AB133" i="3"/>
  <c r="AB108" i="3"/>
  <c r="AB89" i="3"/>
  <c r="AB81" i="3"/>
  <c r="AB62" i="3"/>
  <c r="AB43" i="3"/>
  <c r="AB24" i="3"/>
  <c r="AB532" i="3"/>
  <c r="AB510" i="3"/>
  <c r="AB399" i="3"/>
  <c r="AB266" i="3"/>
  <c r="AB254" i="3"/>
  <c r="AB444" i="3"/>
  <c r="AB414" i="3"/>
  <c r="AB406" i="3"/>
  <c r="AB384" i="3"/>
  <c r="AB362" i="3"/>
  <c r="AB272" i="3"/>
  <c r="AB231" i="3"/>
  <c r="AB206" i="3"/>
  <c r="AB192" i="3"/>
  <c r="AB141" i="3"/>
  <c r="AB124" i="3"/>
  <c r="AB120" i="3"/>
  <c r="AB85" i="3"/>
  <c r="AB66" i="3"/>
  <c r="Z13" i="3"/>
  <c r="AB502" i="3"/>
  <c r="AB293" i="3"/>
  <c r="AB216" i="3"/>
  <c r="AB183" i="3"/>
  <c r="AB471" i="3"/>
  <c r="AB369" i="3"/>
  <c r="AB283" i="3"/>
  <c r="AB275" i="3"/>
  <c r="AB250" i="3"/>
  <c r="AB219" i="3"/>
  <c r="AB193" i="3"/>
  <c r="AB169" i="3"/>
  <c r="AB142" i="3"/>
  <c r="AB104" i="3"/>
  <c r="AB99" i="3"/>
  <c r="AB84" i="3"/>
  <c r="AB45" i="3"/>
  <c r="AB26" i="3"/>
  <c r="AB60" i="3"/>
  <c r="AB35" i="3"/>
  <c r="AB114" i="3"/>
  <c r="AB16" i="3"/>
  <c r="AB140" i="3"/>
  <c r="AB469" i="3"/>
  <c r="AB448" i="3"/>
  <c r="AB439" i="3"/>
  <c r="AB156" i="3"/>
  <c r="AB145" i="3"/>
  <c r="AB513" i="3"/>
  <c r="AB431" i="3"/>
  <c r="AB410" i="3"/>
  <c r="AB401" i="3"/>
  <c r="AB340" i="3"/>
  <c r="AB311" i="3"/>
  <c r="AB249" i="3"/>
  <c r="AB186" i="3"/>
  <c r="AB147" i="3"/>
  <c r="AB109" i="3"/>
  <c r="AB40" i="3"/>
  <c r="AB522" i="3"/>
  <c r="AB302" i="3"/>
  <c r="AB174" i="3"/>
  <c r="AB152" i="3"/>
  <c r="AB119" i="3"/>
  <c r="AB30" i="3"/>
  <c r="AB21" i="3"/>
  <c r="AB509" i="3"/>
  <c r="AB427" i="3"/>
  <c r="AB58" i="3"/>
  <c r="AB491" i="3"/>
  <c r="AB360" i="3"/>
  <c r="AB256" i="3"/>
  <c r="AB247" i="3"/>
  <c r="AB205" i="3"/>
  <c r="AB191" i="3"/>
  <c r="AB163" i="3"/>
  <c r="AB103" i="3"/>
  <c r="AB54" i="3"/>
  <c r="AB39" i="3"/>
  <c r="AB301" i="3"/>
  <c r="AB271" i="3"/>
  <c r="AB20" i="3"/>
  <c r="AB15" i="3"/>
  <c r="AB500" i="3"/>
  <c r="AB470" i="3"/>
  <c r="AB449" i="3"/>
  <c r="AB291" i="3"/>
  <c r="AB240" i="3"/>
  <c r="AB225" i="3"/>
  <c r="AB168" i="3"/>
  <c r="AB162" i="3"/>
  <c r="AB130" i="3"/>
  <c r="AB79" i="3"/>
  <c r="AB64" i="3"/>
  <c r="AB59" i="3"/>
  <c r="AB49" i="3"/>
  <c r="AB418" i="3"/>
  <c r="AB210" i="3"/>
  <c r="AB146" i="3"/>
  <c r="AB263" i="3"/>
  <c r="AB185" i="3"/>
  <c r="AB88" i="3"/>
  <c r="AB73" i="3"/>
  <c r="AB453" i="3"/>
  <c r="AB326" i="3"/>
  <c r="AB297" i="3"/>
  <c r="AB241" i="3"/>
  <c r="AB196" i="3"/>
  <c r="AB134" i="3"/>
  <c r="AB110" i="3"/>
  <c r="AB95" i="3"/>
  <c r="AB465" i="3"/>
  <c r="AB386" i="3"/>
  <c r="AB373" i="3"/>
  <c r="AB325" i="3"/>
  <c r="AB267" i="3"/>
  <c r="AB229" i="3"/>
  <c r="AB217" i="3"/>
  <c r="AB143" i="3"/>
  <c r="AB80" i="3"/>
  <c r="AB514" i="3"/>
  <c r="AB434" i="3"/>
  <c r="AB278" i="3"/>
  <c r="AB151" i="3"/>
  <c r="AB117" i="3"/>
  <c r="AB65" i="3"/>
  <c r="AB29" i="3"/>
  <c r="AB305" i="3"/>
  <c r="AB476" i="3"/>
  <c r="AB462" i="3"/>
  <c r="AB333" i="3"/>
  <c r="AB318" i="3"/>
  <c r="AB262" i="3"/>
  <c r="AB27" i="3"/>
  <c r="AB131" i="3"/>
  <c r="AB403" i="3"/>
  <c r="AB354" i="3"/>
  <c r="AB308" i="3"/>
  <c r="AB57" i="3"/>
  <c r="AB323" i="3"/>
  <c r="AB149" i="3"/>
  <c r="AB92" i="3"/>
  <c r="AB42" i="3"/>
  <c r="AB494" i="3"/>
  <c r="AB366" i="3"/>
  <c r="AB123" i="3"/>
  <c r="AB22" i="3"/>
  <c r="AB352" i="3"/>
  <c r="AB277" i="3"/>
  <c r="AB227" i="3"/>
  <c r="AB396" i="3"/>
  <c r="AB214" i="3"/>
  <c r="AB115" i="3"/>
  <c r="AB524" i="3"/>
  <c r="AB48" i="3"/>
  <c r="AB412" i="3"/>
  <c r="AB223" i="3"/>
  <c r="AB483" i="3"/>
  <c r="AB251" i="3"/>
  <c r="AB239" i="3"/>
  <c r="AB177" i="3"/>
  <c r="AB126" i="3"/>
  <c r="AB107" i="3"/>
  <c r="AB337" i="3"/>
  <c r="AB215" i="3"/>
  <c r="AB159" i="3"/>
  <c r="AB86" i="3"/>
  <c r="AB77" i="3"/>
  <c r="AB432" i="3"/>
  <c r="AB194" i="3"/>
  <c r="AB71" i="3"/>
  <c r="AB106" i="3"/>
  <c r="AB63" i="3"/>
  <c r="AB304" i="3"/>
  <c r="AB176" i="3"/>
  <c r="AB139" i="3"/>
  <c r="AB445" i="3"/>
  <c r="AB98" i="3"/>
  <c r="AB245" i="3"/>
  <c r="AB83" i="3"/>
  <c r="AB18" i="3"/>
  <c r="AB148" i="3"/>
  <c r="AB68" i="3"/>
  <c r="AB44" i="3"/>
  <c r="AB31" i="3"/>
  <c r="AB523" i="3"/>
  <c r="AB457" i="3"/>
  <c r="AB395" i="3"/>
  <c r="AB127" i="3"/>
  <c r="AB357" i="3"/>
  <c r="AB52" i="3"/>
  <c r="AB443" i="3"/>
  <c r="AB316" i="3"/>
  <c r="AB173" i="3"/>
  <c r="AB37" i="3"/>
  <c r="AB506" i="3"/>
  <c r="AB76" i="3"/>
  <c r="AB475" i="3"/>
  <c r="AB345" i="3"/>
  <c r="AB213" i="3"/>
  <c r="AB172" i="3"/>
  <c r="AB121" i="3"/>
  <c r="AB61" i="3"/>
  <c r="AB374" i="3"/>
  <c r="AB285" i="3"/>
  <c r="AB46" i="3"/>
  <c r="AB312" i="3"/>
  <c r="AB230" i="3"/>
  <c r="AB189" i="3"/>
  <c r="AB102" i="3"/>
  <c r="AB519" i="3"/>
  <c r="AB426" i="3"/>
  <c r="AB303" i="3"/>
  <c r="AB41" i="3"/>
  <c r="AB332" i="3"/>
  <c r="AB270" i="3"/>
  <c r="AB200" i="3"/>
  <c r="AB423" i="3"/>
  <c r="AB361" i="3"/>
  <c r="AB244" i="3"/>
  <c r="AB181" i="3"/>
  <c r="AB178" i="3"/>
  <c r="AB484" i="3"/>
  <c r="AB387" i="3"/>
  <c r="AB381" i="3"/>
  <c r="AB14" i="3"/>
  <c r="AB164" i="3"/>
  <c r="AB53" i="3"/>
  <c r="AB298" i="3"/>
  <c r="AB487" i="3"/>
  <c r="AB327" i="3"/>
  <c r="AB111" i="3"/>
  <c r="AB220" i="3"/>
  <c r="AB391" i="3"/>
  <c r="AE14" i="3"/>
  <c r="F36" i="4" s="1"/>
  <c r="AB259" i="3"/>
  <c r="AB405" i="3"/>
  <c r="AB286" i="3"/>
  <c r="AB155" i="3"/>
  <c r="AB105" i="3"/>
  <c r="AB33" i="3"/>
  <c r="AB23" i="3"/>
  <c r="AB234" i="3"/>
  <c r="AB90" i="3"/>
  <c r="AB315" i="3"/>
  <c r="AB153" i="3"/>
  <c r="AB75" i="3"/>
  <c r="AB19" i="3"/>
  <c r="AB209" i="3"/>
  <c r="AB118" i="3"/>
  <c r="AB32" i="3"/>
  <c r="AB344" i="3"/>
  <c r="AB170" i="3"/>
  <c r="AB87" i="3"/>
  <c r="AR532" i="3"/>
  <c r="AR510" i="3"/>
  <c r="AR488" i="3"/>
  <c r="AR466" i="3"/>
  <c r="AR444" i="3"/>
  <c r="AR422" i="3"/>
  <c r="AR400" i="3"/>
  <c r="AR378" i="3"/>
  <c r="AR535" i="3"/>
  <c r="AR513" i="3"/>
  <c r="AR491" i="3"/>
  <c r="AR469" i="3"/>
  <c r="AR447" i="3"/>
  <c r="AR425" i="3"/>
  <c r="AR403" i="3"/>
  <c r="AR381" i="3"/>
  <c r="AR359" i="3"/>
  <c r="AR337" i="3"/>
  <c r="AR315" i="3"/>
  <c r="AR293" i="3"/>
  <c r="AR271" i="3"/>
  <c r="AR528" i="3"/>
  <c r="AR504" i="3"/>
  <c r="AR490" i="3"/>
  <c r="AR452" i="3"/>
  <c r="AR414" i="3"/>
  <c r="AR376" i="3"/>
  <c r="AR366" i="3"/>
  <c r="AR333" i="3"/>
  <c r="AR310" i="3"/>
  <c r="AR287" i="3"/>
  <c r="AR277" i="3"/>
  <c r="AR261" i="3"/>
  <c r="AR521" i="3"/>
  <c r="AR483" i="3"/>
  <c r="AR445" i="3"/>
  <c r="AR431" i="3"/>
  <c r="AR407" i="3"/>
  <c r="AR393" i="3"/>
  <c r="AR356" i="3"/>
  <c r="AR346" i="3"/>
  <c r="AR323" i="3"/>
  <c r="AR512" i="3"/>
  <c r="AR474" i="3"/>
  <c r="AR436" i="3"/>
  <c r="AR398" i="3"/>
  <c r="AR357" i="3"/>
  <c r="AR328" i="3"/>
  <c r="AR299" i="3"/>
  <c r="AR275" i="3"/>
  <c r="AR255" i="3"/>
  <c r="AR239" i="3"/>
  <c r="AR217" i="3"/>
  <c r="AR195" i="3"/>
  <c r="AR527" i="3"/>
  <c r="AR489" i="3"/>
  <c r="AR451" i="3"/>
  <c r="AR413" i="3"/>
  <c r="AR409" i="3"/>
  <c r="AR375" i="3"/>
  <c r="AR364" i="3"/>
  <c r="AR335" i="3"/>
  <c r="AR317" i="3"/>
  <c r="AR306" i="3"/>
  <c r="AR292" i="3"/>
  <c r="AR268" i="3"/>
  <c r="AR242" i="3"/>
  <c r="AR523" i="3"/>
  <c r="AR519" i="3"/>
  <c r="AR485" i="3"/>
  <c r="AR481" i="3"/>
  <c r="AR443" i="3"/>
  <c r="AR405" i="3"/>
  <c r="AR353" i="3"/>
  <c r="AR349" i="3"/>
  <c r="AR302" i="3"/>
  <c r="AR278" i="3"/>
  <c r="AR248" i="3"/>
  <c r="AR530" i="3"/>
  <c r="AR517" i="3"/>
  <c r="AR495" i="3"/>
  <c r="AR482" i="3"/>
  <c r="AR473" i="3"/>
  <c r="AR460" i="3"/>
  <c r="AR389" i="3"/>
  <c r="AR338" i="3"/>
  <c r="AR334" i="3"/>
  <c r="AR265" i="3"/>
  <c r="AR257" i="3"/>
  <c r="AR246" i="3"/>
  <c r="AR221" i="3"/>
  <c r="AR185" i="3"/>
  <c r="AR163" i="3"/>
  <c r="AR141" i="3"/>
  <c r="AR119" i="3"/>
  <c r="AR97" i="3"/>
  <c r="AR75" i="3"/>
  <c r="AR53" i="3"/>
  <c r="AR31" i="3"/>
  <c r="AR534" i="3"/>
  <c r="AR508" i="3"/>
  <c r="AR499" i="3"/>
  <c r="AR486" i="3"/>
  <c r="AR477" i="3"/>
  <c r="AR464" i="3"/>
  <c r="AR442" i="3"/>
  <c r="AR429" i="3"/>
  <c r="AR424" i="3"/>
  <c r="AR342" i="3"/>
  <c r="AR211" i="3"/>
  <c r="AR201" i="3"/>
  <c r="AR188" i="3"/>
  <c r="AR166" i="3"/>
  <c r="AR144" i="3"/>
  <c r="AR122" i="3"/>
  <c r="AR100" i="3"/>
  <c r="AR78" i="3"/>
  <c r="AR56" i="3"/>
  <c r="AR34" i="3"/>
  <c r="AP13" i="3"/>
  <c r="AR503" i="3"/>
  <c r="AR468" i="3"/>
  <c r="AR455" i="3"/>
  <c r="AR446" i="3"/>
  <c r="AR433" i="3"/>
  <c r="AR411" i="3"/>
  <c r="AR367" i="3"/>
  <c r="AR363" i="3"/>
  <c r="AR288" i="3"/>
  <c r="AR280" i="3"/>
  <c r="AR253" i="3"/>
  <c r="AR231" i="3"/>
  <c r="AR224" i="3"/>
  <c r="AR191" i="3"/>
  <c r="AR472" i="3"/>
  <c r="AR450" i="3"/>
  <c r="AR437" i="3"/>
  <c r="AR415" i="3"/>
  <c r="AR402" i="3"/>
  <c r="AR380" i="3"/>
  <c r="AR371" i="3"/>
  <c r="AR321" i="3"/>
  <c r="AR300" i="3"/>
  <c r="AR296" i="3"/>
  <c r="AR284" i="3"/>
  <c r="AR276" i="3"/>
  <c r="AR264" i="3"/>
  <c r="AR238" i="3"/>
  <c r="AR214" i="3"/>
  <c r="AR204" i="3"/>
  <c r="AR172" i="3"/>
  <c r="AR150" i="3"/>
  <c r="AR128" i="3"/>
  <c r="AR106" i="3"/>
  <c r="AR84" i="3"/>
  <c r="AR62" i="3"/>
  <c r="AR40" i="3"/>
  <c r="AR18" i="3"/>
  <c r="AR525" i="3"/>
  <c r="AR428" i="3"/>
  <c r="AR406" i="3"/>
  <c r="AR384" i="3"/>
  <c r="AR329" i="3"/>
  <c r="AR325" i="3"/>
  <c r="AR308" i="3"/>
  <c r="AR304" i="3"/>
  <c r="AR272" i="3"/>
  <c r="AR249" i="3"/>
  <c r="AR516" i="3"/>
  <c r="AR507" i="3"/>
  <c r="AR494" i="3"/>
  <c r="AR459" i="3"/>
  <c r="AR316" i="3"/>
  <c r="AR312" i="3"/>
  <c r="AR260" i="3"/>
  <c r="AR245" i="3"/>
  <c r="AR227" i="3"/>
  <c r="AR207" i="3"/>
  <c r="AR522" i="3"/>
  <c r="AR449" i="3"/>
  <c r="AR395" i="3"/>
  <c r="AR324" i="3"/>
  <c r="AR269" i="3"/>
  <c r="AR263" i="3"/>
  <c r="AR243" i="3"/>
  <c r="AR176" i="3"/>
  <c r="AR143" i="3"/>
  <c r="AR114" i="3"/>
  <c r="AR103" i="3"/>
  <c r="AR85" i="3"/>
  <c r="AR52" i="3"/>
  <c r="AR23" i="3"/>
  <c r="AR515" i="3"/>
  <c r="AR467" i="3"/>
  <c r="AR461" i="3"/>
  <c r="AR388" i="3"/>
  <c r="AR382" i="3"/>
  <c r="AR370" i="3"/>
  <c r="AR341" i="3"/>
  <c r="AR313" i="3"/>
  <c r="AR307" i="3"/>
  <c r="AR295" i="3"/>
  <c r="AR285" i="3"/>
  <c r="AR279" i="3"/>
  <c r="AR258" i="3"/>
  <c r="AR194" i="3"/>
  <c r="AR183" i="3"/>
  <c r="AR154" i="3"/>
  <c r="AR121" i="3"/>
  <c r="AR497" i="3"/>
  <c r="AR418" i="3"/>
  <c r="AR412" i="3"/>
  <c r="AR330" i="3"/>
  <c r="AR301" i="3"/>
  <c r="AR509" i="3"/>
  <c r="AR484" i="3"/>
  <c r="AR430" i="3"/>
  <c r="AR352" i="3"/>
  <c r="AR318" i="3"/>
  <c r="AR267" i="3"/>
  <c r="AR237" i="3"/>
  <c r="AR228" i="3"/>
  <c r="AR223" i="3"/>
  <c r="AR219" i="3"/>
  <c r="AR215" i="3"/>
  <c r="AR198" i="3"/>
  <c r="AR179" i="3"/>
  <c r="AR175" i="3"/>
  <c r="AR146" i="3"/>
  <c r="AR117" i="3"/>
  <c r="AR533" i="3"/>
  <c r="AR511" i="3"/>
  <c r="AR438" i="3"/>
  <c r="AR408" i="3"/>
  <c r="AR392" i="3"/>
  <c r="AR212" i="3"/>
  <c r="AR112" i="3"/>
  <c r="AR70" i="3"/>
  <c r="AR51" i="3"/>
  <c r="AR32" i="3"/>
  <c r="AR43" i="3"/>
  <c r="AR14" i="3"/>
  <c r="AR81" i="3"/>
  <c r="AR47" i="3"/>
  <c r="AR526" i="3"/>
  <c r="AR458" i="3"/>
  <c r="AR273" i="3"/>
  <c r="AR226" i="3"/>
  <c r="AR137" i="3"/>
  <c r="AR133" i="3"/>
  <c r="AR129" i="3"/>
  <c r="AR108" i="3"/>
  <c r="AR89" i="3"/>
  <c r="AR24" i="3"/>
  <c r="AR362" i="3"/>
  <c r="AR343" i="3"/>
  <c r="AR206" i="3"/>
  <c r="AR124" i="3"/>
  <c r="AR120" i="3"/>
  <c r="AR66" i="3"/>
  <c r="AR518" i="3"/>
  <c r="AR502" i="3"/>
  <c r="AR399" i="3"/>
  <c r="AR385" i="3"/>
  <c r="AR320" i="3"/>
  <c r="AR266" i="3"/>
  <c r="AR254" i="3"/>
  <c r="AR216" i="3"/>
  <c r="AR192" i="3"/>
  <c r="AR162" i="3"/>
  <c r="AR158" i="3"/>
  <c r="AR116" i="3"/>
  <c r="AR104" i="3"/>
  <c r="AR77" i="3"/>
  <c r="AR58" i="3"/>
  <c r="AR39" i="3"/>
  <c r="AR20" i="3"/>
  <c r="AR480" i="3"/>
  <c r="AR241" i="3"/>
  <c r="AR210" i="3"/>
  <c r="AR187" i="3"/>
  <c r="AR465" i="3"/>
  <c r="AR369" i="3"/>
  <c r="AR327" i="3"/>
  <c r="AR314" i="3"/>
  <c r="AR286" i="3"/>
  <c r="AR153" i="3"/>
  <c r="AR149" i="3"/>
  <c r="AR145" i="3"/>
  <c r="AR96" i="3"/>
  <c r="AR524" i="3"/>
  <c r="AR377" i="3"/>
  <c r="AR196" i="3"/>
  <c r="AR492" i="3"/>
  <c r="AR390" i="3"/>
  <c r="AR199" i="3"/>
  <c r="AR174" i="3"/>
  <c r="AR152" i="3"/>
  <c r="AR147" i="3"/>
  <c r="AR30" i="3"/>
  <c r="AR21" i="3"/>
  <c r="AR69" i="3"/>
  <c r="AR16" i="3"/>
  <c r="AR531" i="3"/>
  <c r="AR501" i="3"/>
  <c r="AR419" i="3"/>
  <c r="AR350" i="3"/>
  <c r="AR291" i="3"/>
  <c r="AR240" i="3"/>
  <c r="AR225" i="3"/>
  <c r="AR125" i="3"/>
  <c r="AR94" i="3"/>
  <c r="AR478" i="3"/>
  <c r="AR298" i="3"/>
  <c r="AR134" i="3"/>
  <c r="AR440" i="3"/>
  <c r="AR420" i="3"/>
  <c r="AR360" i="3"/>
  <c r="AR351" i="3"/>
  <c r="AR331" i="3"/>
  <c r="AR322" i="3"/>
  <c r="AR256" i="3"/>
  <c r="AR205" i="3"/>
  <c r="AR157" i="3"/>
  <c r="AR54" i="3"/>
  <c r="AR379" i="3"/>
  <c r="AR247" i="3"/>
  <c r="AR233" i="3"/>
  <c r="AR130" i="3"/>
  <c r="AR79" i="3"/>
  <c r="AR64" i="3"/>
  <c r="AR49" i="3"/>
  <c r="AR290" i="3"/>
  <c r="AR197" i="3"/>
  <c r="AR93" i="3"/>
  <c r="AR500" i="3"/>
  <c r="AR470" i="3"/>
  <c r="AR274" i="3"/>
  <c r="AR168" i="3"/>
  <c r="AR135" i="3"/>
  <c r="AR74" i="3"/>
  <c r="AR59" i="3"/>
  <c r="AR232" i="3"/>
  <c r="AR218" i="3"/>
  <c r="AR156" i="3"/>
  <c r="AR98" i="3"/>
  <c r="AR83" i="3"/>
  <c r="AR190" i="3"/>
  <c r="AR178" i="3"/>
  <c r="AR118" i="3"/>
  <c r="AR529" i="3"/>
  <c r="AR396" i="3"/>
  <c r="AR151" i="3"/>
  <c r="AR123" i="3"/>
  <c r="AR520" i="3"/>
  <c r="AR479" i="3"/>
  <c r="AR427" i="3"/>
  <c r="AR397" i="3"/>
  <c r="AR368" i="3"/>
  <c r="AR358" i="3"/>
  <c r="AR348" i="3"/>
  <c r="AR339" i="3"/>
  <c r="AR319" i="3"/>
  <c r="AR180" i="3"/>
  <c r="AR140" i="3"/>
  <c r="AR88" i="3"/>
  <c r="AR73" i="3"/>
  <c r="AR448" i="3"/>
  <c r="AR439" i="3"/>
  <c r="AR282" i="3"/>
  <c r="AR68" i="3"/>
  <c r="AR44" i="3"/>
  <c r="AR25" i="3"/>
  <c r="AR15" i="3"/>
  <c r="AR387" i="3"/>
  <c r="AR113" i="3"/>
  <c r="AR347" i="3"/>
  <c r="AR173" i="3"/>
  <c r="AR161" i="3"/>
  <c r="AR514" i="3"/>
  <c r="AR434" i="3"/>
  <c r="AR421" i="3"/>
  <c r="AR386" i="3"/>
  <c r="AR355" i="3"/>
  <c r="AR311" i="3"/>
  <c r="AR281" i="3"/>
  <c r="AR252" i="3"/>
  <c r="AR160" i="3"/>
  <c r="AR65" i="3"/>
  <c r="AR29" i="3"/>
  <c r="AR498" i="3"/>
  <c r="AR417" i="3"/>
  <c r="AR354" i="3"/>
  <c r="AR309" i="3"/>
  <c r="AR72" i="3"/>
  <c r="AR340" i="3"/>
  <c r="AR251" i="3"/>
  <c r="AR208" i="3"/>
  <c r="AR177" i="3"/>
  <c r="AR169" i="3"/>
  <c r="AR126" i="3"/>
  <c r="AR109" i="3"/>
  <c r="AR57" i="3"/>
  <c r="AR165" i="3"/>
  <c r="AR41" i="3"/>
  <c r="AV14" i="3"/>
  <c r="G35" i="4" s="1"/>
  <c r="AR365" i="3"/>
  <c r="AR107" i="3"/>
  <c r="AR101" i="3"/>
  <c r="AR92" i="3"/>
  <c r="AR42" i="3"/>
  <c r="AR36" i="3"/>
  <c r="AR416" i="3"/>
  <c r="AR294" i="3"/>
  <c r="AR132" i="3"/>
  <c r="AR432" i="3"/>
  <c r="AR401" i="3"/>
  <c r="AR305" i="3"/>
  <c r="AR35" i="3"/>
  <c r="AR476" i="3"/>
  <c r="AR463" i="3"/>
  <c r="AR184" i="3"/>
  <c r="AR48" i="3"/>
  <c r="AR27" i="3"/>
  <c r="AR462" i="3"/>
  <c r="AR336" i="3"/>
  <c r="AR131" i="3"/>
  <c r="AR99" i="3"/>
  <c r="AR289" i="3"/>
  <c r="AR91" i="3"/>
  <c r="AR496" i="3"/>
  <c r="AR372" i="3"/>
  <c r="AR186" i="3"/>
  <c r="AR167" i="3"/>
  <c r="AR159" i="3"/>
  <c r="AR86" i="3"/>
  <c r="AR50" i="3"/>
  <c r="AR22" i="3"/>
  <c r="AR142" i="3"/>
  <c r="AR71" i="3"/>
  <c r="AR28" i="3"/>
  <c r="AR383" i="3"/>
  <c r="AR115" i="3"/>
  <c r="AR63" i="3"/>
  <c r="AR262" i="3"/>
  <c r="AR236" i="3"/>
  <c r="AR203" i="3"/>
  <c r="AR139" i="3"/>
  <c r="AR493" i="3"/>
  <c r="AR250" i="3"/>
  <c r="AR33" i="3"/>
  <c r="AR148" i="3"/>
  <c r="AR457" i="3"/>
  <c r="AR45" i="3"/>
  <c r="AR426" i="3"/>
  <c r="AR303" i="3"/>
  <c r="AR202" i="3"/>
  <c r="AR182" i="3"/>
  <c r="AR164" i="3"/>
  <c r="AR55" i="3"/>
  <c r="AR38" i="3"/>
  <c r="AR26" i="3"/>
  <c r="AR110" i="3"/>
  <c r="AR193" i="3"/>
  <c r="AR76" i="3"/>
  <c r="AR37" i="3"/>
  <c r="AR345" i="3"/>
  <c r="AR259" i="3"/>
  <c r="AR235" i="3"/>
  <c r="AR213" i="3"/>
  <c r="AR441" i="3"/>
  <c r="AR155" i="3"/>
  <c r="AR105" i="3"/>
  <c r="AR374" i="3"/>
  <c r="AR234" i="3"/>
  <c r="AR138" i="3"/>
  <c r="AR90" i="3"/>
  <c r="AR230" i="3"/>
  <c r="AR189" i="3"/>
  <c r="AR171" i="3"/>
  <c r="AR102" i="3"/>
  <c r="AR435" i="3"/>
  <c r="AR344" i="3"/>
  <c r="AR283" i="3"/>
  <c r="AR170" i="3"/>
  <c r="AR87" i="3"/>
  <c r="AR394" i="3"/>
  <c r="AR332" i="3"/>
  <c r="AR270" i="3"/>
  <c r="AR200" i="3"/>
  <c r="AR244" i="3"/>
  <c r="AR454" i="3"/>
  <c r="AR220" i="3"/>
  <c r="AR391" i="3"/>
  <c r="AR453" i="3"/>
  <c r="AR95" i="3"/>
  <c r="AR297" i="3"/>
  <c r="AR487" i="3"/>
  <c r="AR222" i="3"/>
  <c r="AR111" i="3"/>
  <c r="AR456" i="3"/>
  <c r="AR423" i="3"/>
  <c r="AR361" i="3"/>
  <c r="AR181" i="3"/>
  <c r="AR82" i="3"/>
  <c r="AR17" i="3"/>
  <c r="AR127" i="3"/>
  <c r="AR67" i="3"/>
  <c r="AU14" i="3"/>
  <c r="F35" i="4" s="1"/>
  <c r="E35" i="4"/>
  <c r="AR326" i="3"/>
  <c r="AR80" i="3"/>
  <c r="AR506" i="3"/>
  <c r="AR475" i="3"/>
  <c r="AR61" i="3"/>
  <c r="AR410" i="3"/>
  <c r="AR46" i="3"/>
  <c r="AR19" i="3"/>
  <c r="AR471" i="3"/>
  <c r="AR209" i="3"/>
  <c r="AR505" i="3"/>
  <c r="AR404" i="3"/>
  <c r="AR136" i="3"/>
  <c r="AR373" i="3"/>
  <c r="AR229" i="3"/>
  <c r="AR60" i="3"/>
  <c r="AJ529" i="3"/>
  <c r="AJ507" i="3"/>
  <c r="AJ485" i="3"/>
  <c r="AJ463" i="3"/>
  <c r="AJ441" i="3"/>
  <c r="AJ419" i="3"/>
  <c r="AJ397" i="3"/>
  <c r="AJ375" i="3"/>
  <c r="AJ532" i="3"/>
  <c r="AJ510" i="3"/>
  <c r="AJ488" i="3"/>
  <c r="AJ466" i="3"/>
  <c r="AJ444" i="3"/>
  <c r="AJ422" i="3"/>
  <c r="AJ400" i="3"/>
  <c r="AJ378" i="3"/>
  <c r="AJ356" i="3"/>
  <c r="AJ334" i="3"/>
  <c r="AJ312" i="3"/>
  <c r="AJ290" i="3"/>
  <c r="AJ535" i="3"/>
  <c r="AJ511" i="3"/>
  <c r="AJ497" i="3"/>
  <c r="AJ473" i="3"/>
  <c r="AJ459" i="3"/>
  <c r="AJ435" i="3"/>
  <c r="AJ421" i="3"/>
  <c r="AJ383" i="3"/>
  <c r="AJ353" i="3"/>
  <c r="AJ343" i="3"/>
  <c r="AJ320" i="3"/>
  <c r="AJ297" i="3"/>
  <c r="AJ258" i="3"/>
  <c r="AJ528" i="3"/>
  <c r="AJ504" i="3"/>
  <c r="AJ490" i="3"/>
  <c r="AJ452" i="3"/>
  <c r="AJ414" i="3"/>
  <c r="AJ376" i="3"/>
  <c r="AJ366" i="3"/>
  <c r="AJ333" i="3"/>
  <c r="AJ310" i="3"/>
  <c r="AJ531" i="3"/>
  <c r="AJ501" i="3"/>
  <c r="AJ493" i="3"/>
  <c r="AJ455" i="3"/>
  <c r="AJ417" i="3"/>
  <c r="AJ379" i="3"/>
  <c r="AJ350" i="3"/>
  <c r="AJ346" i="3"/>
  <c r="AJ282" i="3"/>
  <c r="AJ265" i="3"/>
  <c r="AJ236" i="3"/>
  <c r="AJ214" i="3"/>
  <c r="AJ192" i="3"/>
  <c r="AJ512" i="3"/>
  <c r="AJ474" i="3"/>
  <c r="AJ436" i="3"/>
  <c r="AJ398" i="3"/>
  <c r="AJ357" i="3"/>
  <c r="AJ328" i="3"/>
  <c r="AJ299" i="3"/>
  <c r="AJ275" i="3"/>
  <c r="AJ255" i="3"/>
  <c r="AJ239" i="3"/>
  <c r="AJ508" i="3"/>
  <c r="AJ500" i="3"/>
  <c r="AJ470" i="3"/>
  <c r="AJ462" i="3"/>
  <c r="AJ432" i="3"/>
  <c r="AJ428" i="3"/>
  <c r="AJ424" i="3"/>
  <c r="AJ394" i="3"/>
  <c r="AJ390" i="3"/>
  <c r="AJ386" i="3"/>
  <c r="AJ371" i="3"/>
  <c r="AJ342" i="3"/>
  <c r="AJ324" i="3"/>
  <c r="AJ313" i="3"/>
  <c r="AJ285" i="3"/>
  <c r="AJ245" i="3"/>
  <c r="AJ526" i="3"/>
  <c r="AJ451" i="3"/>
  <c r="AJ420" i="3"/>
  <c r="AJ407" i="3"/>
  <c r="AJ385" i="3"/>
  <c r="AJ372" i="3"/>
  <c r="AJ359" i="3"/>
  <c r="AJ355" i="3"/>
  <c r="AJ351" i="3"/>
  <c r="AJ347" i="3"/>
  <c r="AJ330" i="3"/>
  <c r="AJ235" i="3"/>
  <c r="AJ208" i="3"/>
  <c r="AJ198" i="3"/>
  <c r="AJ182" i="3"/>
  <c r="AJ160" i="3"/>
  <c r="AJ138" i="3"/>
  <c r="AJ116" i="3"/>
  <c r="AJ94" i="3"/>
  <c r="AJ72" i="3"/>
  <c r="AJ50" i="3"/>
  <c r="AJ28" i="3"/>
  <c r="AJ14" i="3"/>
  <c r="AJ530" i="3"/>
  <c r="AJ517" i="3"/>
  <c r="AJ495" i="3"/>
  <c r="AJ482" i="3"/>
  <c r="AJ460" i="3"/>
  <c r="AJ389" i="3"/>
  <c r="AJ338" i="3"/>
  <c r="AJ257" i="3"/>
  <c r="AJ246" i="3"/>
  <c r="AJ221" i="3"/>
  <c r="AJ185" i="3"/>
  <c r="AJ163" i="3"/>
  <c r="AJ141" i="3"/>
  <c r="AJ119" i="3"/>
  <c r="AJ97" i="3"/>
  <c r="AJ75" i="3"/>
  <c r="AJ53" i="3"/>
  <c r="AJ31" i="3"/>
  <c r="AJ534" i="3"/>
  <c r="AJ521" i="3"/>
  <c r="AJ499" i="3"/>
  <c r="AJ486" i="3"/>
  <c r="AJ477" i="3"/>
  <c r="AJ464" i="3"/>
  <c r="AJ442" i="3"/>
  <c r="AJ429" i="3"/>
  <c r="AJ393" i="3"/>
  <c r="AJ317" i="3"/>
  <c r="AJ242" i="3"/>
  <c r="AJ211" i="3"/>
  <c r="AJ201" i="3"/>
  <c r="AJ503" i="3"/>
  <c r="AJ481" i="3"/>
  <c r="AJ468" i="3"/>
  <c r="AJ446" i="3"/>
  <c r="AJ433" i="3"/>
  <c r="AJ411" i="3"/>
  <c r="AJ367" i="3"/>
  <c r="AJ363" i="3"/>
  <c r="AJ292" i="3"/>
  <c r="AJ288" i="3"/>
  <c r="AJ280" i="3"/>
  <c r="AJ253" i="3"/>
  <c r="AJ231" i="3"/>
  <c r="AJ224" i="3"/>
  <c r="AJ191" i="3"/>
  <c r="AJ169" i="3"/>
  <c r="AJ147" i="3"/>
  <c r="AJ125" i="3"/>
  <c r="AJ103" i="3"/>
  <c r="AJ81" i="3"/>
  <c r="AJ59" i="3"/>
  <c r="AJ37" i="3"/>
  <c r="AJ15" i="3"/>
  <c r="AJ472" i="3"/>
  <c r="AJ450" i="3"/>
  <c r="AJ437" i="3"/>
  <c r="AJ415" i="3"/>
  <c r="AJ402" i="3"/>
  <c r="AJ380" i="3"/>
  <c r="AJ321" i="3"/>
  <c r="AJ300" i="3"/>
  <c r="AJ296" i="3"/>
  <c r="AJ284" i="3"/>
  <c r="AJ276" i="3"/>
  <c r="AJ268" i="3"/>
  <c r="AJ264" i="3"/>
  <c r="AJ525" i="3"/>
  <c r="AJ406" i="3"/>
  <c r="AJ384" i="3"/>
  <c r="AJ329" i="3"/>
  <c r="AJ325" i="3"/>
  <c r="AJ308" i="3"/>
  <c r="AJ304" i="3"/>
  <c r="AJ272" i="3"/>
  <c r="AJ249" i="3"/>
  <c r="AJ217" i="3"/>
  <c r="AJ456" i="3"/>
  <c r="AJ413" i="3"/>
  <c r="AJ377" i="3"/>
  <c r="AJ365" i="3"/>
  <c r="AJ336" i="3"/>
  <c r="AJ274" i="3"/>
  <c r="AJ165" i="3"/>
  <c r="AJ136" i="3"/>
  <c r="AJ107" i="3"/>
  <c r="AJ74" i="3"/>
  <c r="AJ45" i="3"/>
  <c r="AJ34" i="3"/>
  <c r="AJ16" i="3"/>
  <c r="AJ522" i="3"/>
  <c r="AJ449" i="3"/>
  <c r="AJ443" i="3"/>
  <c r="AJ395" i="3"/>
  <c r="AJ269" i="3"/>
  <c r="AJ263" i="3"/>
  <c r="AJ243" i="3"/>
  <c r="AJ176" i="3"/>
  <c r="AJ172" i="3"/>
  <c r="AJ143" i="3"/>
  <c r="AJ114" i="3"/>
  <c r="AJ533" i="3"/>
  <c r="AJ479" i="3"/>
  <c r="AJ454" i="3"/>
  <c r="AJ425" i="3"/>
  <c r="AJ358" i="3"/>
  <c r="AJ527" i="3"/>
  <c r="AJ491" i="3"/>
  <c r="AJ418" i="3"/>
  <c r="AJ412" i="3"/>
  <c r="AJ301" i="3"/>
  <c r="AJ252" i="3"/>
  <c r="AJ247" i="3"/>
  <c r="AJ168" i="3"/>
  <c r="AJ139" i="3"/>
  <c r="AJ110" i="3"/>
  <c r="AJ505" i="3"/>
  <c r="AJ496" i="3"/>
  <c r="AJ467" i="3"/>
  <c r="AJ349" i="3"/>
  <c r="AJ322" i="3"/>
  <c r="AJ281" i="3"/>
  <c r="AJ261" i="3"/>
  <c r="AJ232" i="3"/>
  <c r="AJ202" i="3"/>
  <c r="AJ188" i="3"/>
  <c r="AJ175" i="3"/>
  <c r="AJ171" i="3"/>
  <c r="AJ167" i="3"/>
  <c r="AJ93" i="3"/>
  <c r="AJ154" i="3"/>
  <c r="AJ62" i="3"/>
  <c r="AJ438" i="3"/>
  <c r="AJ408" i="3"/>
  <c r="AJ392" i="3"/>
  <c r="AJ335" i="3"/>
  <c r="AJ260" i="3"/>
  <c r="AJ237" i="3"/>
  <c r="AJ212" i="3"/>
  <c r="AJ112" i="3"/>
  <c r="AJ70" i="3"/>
  <c r="AJ51" i="3"/>
  <c r="AJ32" i="3"/>
  <c r="AJ458" i="3"/>
  <c r="AJ370" i="3"/>
  <c r="AJ307" i="3"/>
  <c r="AJ273" i="3"/>
  <c r="AJ248" i="3"/>
  <c r="AJ226" i="3"/>
  <c r="AJ137" i="3"/>
  <c r="AJ133" i="3"/>
  <c r="AJ129" i="3"/>
  <c r="AJ108" i="3"/>
  <c r="AJ89" i="3"/>
  <c r="AJ43" i="3"/>
  <c r="AJ362" i="3"/>
  <c r="AJ306" i="3"/>
  <c r="AJ206" i="3"/>
  <c r="AJ179" i="3"/>
  <c r="AJ124" i="3"/>
  <c r="AJ120" i="3"/>
  <c r="AJ85" i="3"/>
  <c r="AJ66" i="3"/>
  <c r="AJ47" i="3"/>
  <c r="AM14" i="3"/>
  <c r="F34" i="4" s="1"/>
  <c r="AH13" i="3"/>
  <c r="AJ465" i="3"/>
  <c r="AJ369" i="3"/>
  <c r="AJ327" i="3"/>
  <c r="AJ314" i="3"/>
  <c r="AJ286" i="3"/>
  <c r="AJ166" i="3"/>
  <c r="AJ518" i="3"/>
  <c r="AJ502" i="3"/>
  <c r="AJ399" i="3"/>
  <c r="AJ341" i="3"/>
  <c r="AJ293" i="3"/>
  <c r="AJ279" i="3"/>
  <c r="AJ266" i="3"/>
  <c r="AJ254" i="3"/>
  <c r="AJ216" i="3"/>
  <c r="AJ183" i="3"/>
  <c r="AJ162" i="3"/>
  <c r="AJ158" i="3"/>
  <c r="AJ128" i="3"/>
  <c r="AJ104" i="3"/>
  <c r="AJ100" i="3"/>
  <c r="AJ77" i="3"/>
  <c r="AJ58" i="3"/>
  <c r="AJ39" i="3"/>
  <c r="AJ20" i="3"/>
  <c r="E34" i="4"/>
  <c r="AJ405" i="3"/>
  <c r="AJ513" i="3"/>
  <c r="AJ431" i="3"/>
  <c r="AJ410" i="3"/>
  <c r="AJ401" i="3"/>
  <c r="AJ340" i="3"/>
  <c r="AJ311" i="3"/>
  <c r="AJ186" i="3"/>
  <c r="AJ109" i="3"/>
  <c r="AJ60" i="3"/>
  <c r="AJ55" i="3"/>
  <c r="AJ40" i="3"/>
  <c r="AJ35" i="3"/>
  <c r="AJ199" i="3"/>
  <c r="AJ30" i="3"/>
  <c r="AJ21" i="3"/>
  <c r="AJ480" i="3"/>
  <c r="AJ461" i="3"/>
  <c r="AJ440" i="3"/>
  <c r="AJ331" i="3"/>
  <c r="AJ256" i="3"/>
  <c r="AJ205" i="3"/>
  <c r="AJ157" i="3"/>
  <c r="AJ69" i="3"/>
  <c r="AJ68" i="3"/>
  <c r="AJ387" i="3"/>
  <c r="AJ318" i="3"/>
  <c r="AJ197" i="3"/>
  <c r="AJ113" i="3"/>
  <c r="AJ492" i="3"/>
  <c r="AJ302" i="3"/>
  <c r="AJ174" i="3"/>
  <c r="AJ152" i="3"/>
  <c r="AJ360" i="3"/>
  <c r="AJ54" i="3"/>
  <c r="AJ25" i="3"/>
  <c r="AJ430" i="3"/>
  <c r="AJ409" i="3"/>
  <c r="AJ291" i="3"/>
  <c r="AJ240" i="3"/>
  <c r="AJ233" i="3"/>
  <c r="AJ225" i="3"/>
  <c r="AJ130" i="3"/>
  <c r="AJ79" i="3"/>
  <c r="AJ64" i="3"/>
  <c r="AJ49" i="3"/>
  <c r="AJ520" i="3"/>
  <c r="AJ427" i="3"/>
  <c r="AJ339" i="3"/>
  <c r="AJ319" i="3"/>
  <c r="AJ180" i="3"/>
  <c r="AJ140" i="3"/>
  <c r="AJ73" i="3"/>
  <c r="AJ218" i="3"/>
  <c r="AJ145" i="3"/>
  <c r="AJ98" i="3"/>
  <c r="AJ83" i="3"/>
  <c r="AJ44" i="3"/>
  <c r="AJ178" i="3"/>
  <c r="AJ388" i="3"/>
  <c r="AJ271" i="3"/>
  <c r="AJ210" i="3"/>
  <c r="AJ204" i="3"/>
  <c r="AJ146" i="3"/>
  <c r="AJ135" i="3"/>
  <c r="AJ509" i="3"/>
  <c r="AJ368" i="3"/>
  <c r="AJ348" i="3"/>
  <c r="AJ88" i="3"/>
  <c r="AJ489" i="3"/>
  <c r="AJ469" i="3"/>
  <c r="AJ448" i="3"/>
  <c r="AJ439" i="3"/>
  <c r="AJ156" i="3"/>
  <c r="AJ519" i="3"/>
  <c r="AJ190" i="3"/>
  <c r="AJ118" i="3"/>
  <c r="AJ373" i="3"/>
  <c r="AJ267" i="3"/>
  <c r="AJ229" i="3"/>
  <c r="AJ219" i="3"/>
  <c r="AJ80" i="3"/>
  <c r="AJ17" i="3"/>
  <c r="AJ514" i="3"/>
  <c r="AJ434" i="3"/>
  <c r="AJ295" i="3"/>
  <c r="AJ278" i="3"/>
  <c r="AJ187" i="3"/>
  <c r="AJ151" i="3"/>
  <c r="AJ117" i="3"/>
  <c r="AJ65" i="3"/>
  <c r="AJ29" i="3"/>
  <c r="AJ498" i="3"/>
  <c r="AJ403" i="3"/>
  <c r="AJ354" i="3"/>
  <c r="AJ309" i="3"/>
  <c r="AJ396" i="3"/>
  <c r="AJ48" i="3"/>
  <c r="AJ445" i="3"/>
  <c r="AJ223" i="3"/>
  <c r="AJ203" i="3"/>
  <c r="AJ131" i="3"/>
  <c r="AJ99" i="3"/>
  <c r="AJ289" i="3"/>
  <c r="AJ483" i="3"/>
  <c r="AJ251" i="3"/>
  <c r="AJ177" i="3"/>
  <c r="AJ150" i="3"/>
  <c r="AJ126" i="3"/>
  <c r="AJ57" i="3"/>
  <c r="AJ42" i="3"/>
  <c r="AJ494" i="3"/>
  <c r="AJ478" i="3"/>
  <c r="AJ238" i="3"/>
  <c r="AJ159" i="3"/>
  <c r="AJ123" i="3"/>
  <c r="AJ78" i="3"/>
  <c r="AJ22" i="3"/>
  <c r="AJ416" i="3"/>
  <c r="AJ227" i="3"/>
  <c r="AJ194" i="3"/>
  <c r="AJ71" i="3"/>
  <c r="AJ305" i="3"/>
  <c r="AJ106" i="3"/>
  <c r="AJ63" i="3"/>
  <c r="AJ476" i="3"/>
  <c r="AJ262" i="3"/>
  <c r="AJ184" i="3"/>
  <c r="AJ56" i="3"/>
  <c r="AJ447" i="3"/>
  <c r="AJ337" i="3"/>
  <c r="AJ323" i="3"/>
  <c r="AJ228" i="3"/>
  <c r="AJ207" i="3"/>
  <c r="AJ149" i="3"/>
  <c r="AJ101" i="3"/>
  <c r="AJ92" i="3"/>
  <c r="AJ36" i="3"/>
  <c r="AJ215" i="3"/>
  <c r="AJ195" i="3"/>
  <c r="AJ86" i="3"/>
  <c r="AJ352" i="3"/>
  <c r="AJ294" i="3"/>
  <c r="AJ277" i="3"/>
  <c r="AJ142" i="3"/>
  <c r="AJ132" i="3"/>
  <c r="AJ382" i="3"/>
  <c r="AJ115" i="3"/>
  <c r="AJ524" i="3"/>
  <c r="AJ27" i="3"/>
  <c r="AJ381" i="3"/>
  <c r="AJ250" i="3"/>
  <c r="AJ122" i="3"/>
  <c r="AJ84" i="3"/>
  <c r="AJ148" i="3"/>
  <c r="AJ523" i="3"/>
  <c r="AJ457" i="3"/>
  <c r="AJ364" i="3"/>
  <c r="AJ426" i="3"/>
  <c r="AJ303" i="3"/>
  <c r="AJ41" i="3"/>
  <c r="AJ127" i="3"/>
  <c r="AJ67" i="3"/>
  <c r="AJ26" i="3"/>
  <c r="AJ484" i="3"/>
  <c r="AJ91" i="3"/>
  <c r="AJ506" i="3"/>
  <c r="AJ193" i="3"/>
  <c r="AJ76" i="3"/>
  <c r="AJ475" i="3"/>
  <c r="AJ345" i="3"/>
  <c r="AJ259" i="3"/>
  <c r="AJ213" i="3"/>
  <c r="AJ287" i="3"/>
  <c r="AJ155" i="3"/>
  <c r="AJ105" i="3"/>
  <c r="AJ61" i="3"/>
  <c r="AJ33" i="3"/>
  <c r="AJ23" i="3"/>
  <c r="AJ46" i="3"/>
  <c r="AJ315" i="3"/>
  <c r="AJ153" i="3"/>
  <c r="AJ471" i="3"/>
  <c r="AJ102" i="3"/>
  <c r="AJ164" i="3"/>
  <c r="AJ181" i="3"/>
  <c r="AJ516" i="3"/>
  <c r="AJ220" i="3"/>
  <c r="AJ144" i="3"/>
  <c r="AJ391" i="3"/>
  <c r="AJ52" i="3"/>
  <c r="AN14" i="3"/>
  <c r="G34" i="4" s="1"/>
  <c r="AJ326" i="3"/>
  <c r="AJ196" i="3"/>
  <c r="AJ95" i="3"/>
  <c r="AJ24" i="3"/>
  <c r="AJ173" i="3"/>
  <c r="AJ332" i="3"/>
  <c r="AJ298" i="3"/>
  <c r="AJ270" i="3"/>
  <c r="AJ200" i="3"/>
  <c r="AJ96" i="3"/>
  <c r="AJ487" i="3"/>
  <c r="AJ222" i="3"/>
  <c r="AJ111" i="3"/>
  <c r="AJ423" i="3"/>
  <c r="AJ361" i="3"/>
  <c r="AJ244" i="3"/>
  <c r="AJ161" i="3"/>
  <c r="AJ82" i="3"/>
  <c r="AJ38" i="3"/>
  <c r="AJ515" i="3"/>
  <c r="AJ453" i="3"/>
  <c r="AJ241" i="3"/>
  <c r="AJ316" i="3"/>
  <c r="AJ121" i="3"/>
  <c r="AJ374" i="3"/>
  <c r="AJ234" i="3"/>
  <c r="AJ90" i="3"/>
  <c r="AJ19" i="3"/>
  <c r="AJ230" i="3"/>
  <c r="AJ209" i="3"/>
  <c r="AJ189" i="3"/>
  <c r="AJ344" i="3"/>
  <c r="AJ283" i="3"/>
  <c r="AJ170" i="3"/>
  <c r="AJ87" i="3"/>
  <c r="AJ404" i="3"/>
  <c r="AJ18" i="3"/>
  <c r="AJ134" i="3"/>
  <c r="AZ535" i="3"/>
  <c r="AZ513" i="3"/>
  <c r="AZ491" i="3"/>
  <c r="AZ469" i="3"/>
  <c r="AZ447" i="3"/>
  <c r="AZ425" i="3"/>
  <c r="AZ403" i="3"/>
  <c r="AZ381" i="3"/>
  <c r="AZ516" i="3"/>
  <c r="AZ494" i="3"/>
  <c r="AZ472" i="3"/>
  <c r="AZ450" i="3"/>
  <c r="AZ428" i="3"/>
  <c r="AZ406" i="3"/>
  <c r="AZ384" i="3"/>
  <c r="AZ362" i="3"/>
  <c r="AZ340" i="3"/>
  <c r="AZ318" i="3"/>
  <c r="AZ296" i="3"/>
  <c r="AZ274" i="3"/>
  <c r="AZ521" i="3"/>
  <c r="AZ483" i="3"/>
  <c r="AZ445" i="3"/>
  <c r="AZ431" i="3"/>
  <c r="AZ407" i="3"/>
  <c r="AZ393" i="3"/>
  <c r="AZ356" i="3"/>
  <c r="AZ346" i="3"/>
  <c r="AZ323" i="3"/>
  <c r="AZ300" i="3"/>
  <c r="AZ264" i="3"/>
  <c r="AZ514" i="3"/>
  <c r="AZ500" i="3"/>
  <c r="AZ476" i="3"/>
  <c r="AZ462" i="3"/>
  <c r="AZ438" i="3"/>
  <c r="AZ424" i="3"/>
  <c r="AZ400" i="3"/>
  <c r="AZ386" i="3"/>
  <c r="AZ369" i="3"/>
  <c r="AZ336" i="3"/>
  <c r="AZ313" i="3"/>
  <c r="AZ527" i="3"/>
  <c r="AZ489" i="3"/>
  <c r="AZ451" i="3"/>
  <c r="AZ413" i="3"/>
  <c r="AZ409" i="3"/>
  <c r="AZ375" i="3"/>
  <c r="AZ364" i="3"/>
  <c r="AZ335" i="3"/>
  <c r="AZ317" i="3"/>
  <c r="AZ306" i="3"/>
  <c r="AZ292" i="3"/>
  <c r="AZ268" i="3"/>
  <c r="AZ242" i="3"/>
  <c r="AZ220" i="3"/>
  <c r="AZ198" i="3"/>
  <c r="AZ508" i="3"/>
  <c r="AZ470" i="3"/>
  <c r="AZ432" i="3"/>
  <c r="AZ394" i="3"/>
  <c r="AZ390" i="3"/>
  <c r="AZ371" i="3"/>
  <c r="AZ342" i="3"/>
  <c r="AZ324" i="3"/>
  <c r="AZ285" i="3"/>
  <c r="AZ258" i="3"/>
  <c r="AZ245" i="3"/>
  <c r="AZ534" i="3"/>
  <c r="AZ504" i="3"/>
  <c r="AZ496" i="3"/>
  <c r="AZ466" i="3"/>
  <c r="AZ458" i="3"/>
  <c r="AZ420" i="3"/>
  <c r="AZ382" i="3"/>
  <c r="AZ360" i="3"/>
  <c r="AZ331" i="3"/>
  <c r="AZ295" i="3"/>
  <c r="AZ271" i="3"/>
  <c r="AZ261" i="3"/>
  <c r="AZ251" i="3"/>
  <c r="AZ229" i="3"/>
  <c r="AZ499" i="3"/>
  <c r="AZ486" i="3"/>
  <c r="AZ477" i="3"/>
  <c r="AZ464" i="3"/>
  <c r="AZ442" i="3"/>
  <c r="AZ429" i="3"/>
  <c r="AZ211" i="3"/>
  <c r="AZ201" i="3"/>
  <c r="AZ188" i="3"/>
  <c r="AZ166" i="3"/>
  <c r="AZ144" i="3"/>
  <c r="AZ122" i="3"/>
  <c r="AZ100" i="3"/>
  <c r="AZ78" i="3"/>
  <c r="AZ56" i="3"/>
  <c r="AZ34" i="3"/>
  <c r="AZ503" i="3"/>
  <c r="AZ468" i="3"/>
  <c r="AZ455" i="3"/>
  <c r="AZ446" i="3"/>
  <c r="AZ433" i="3"/>
  <c r="AZ411" i="3"/>
  <c r="AZ398" i="3"/>
  <c r="AZ376" i="3"/>
  <c r="AZ367" i="3"/>
  <c r="AZ363" i="3"/>
  <c r="AZ288" i="3"/>
  <c r="AZ280" i="3"/>
  <c r="AZ253" i="3"/>
  <c r="AZ231" i="3"/>
  <c r="AZ224" i="3"/>
  <c r="AZ191" i="3"/>
  <c r="AZ169" i="3"/>
  <c r="AZ147" i="3"/>
  <c r="AZ125" i="3"/>
  <c r="AZ103" i="3"/>
  <c r="AZ81" i="3"/>
  <c r="AZ59" i="3"/>
  <c r="AZ37" i="3"/>
  <c r="AZ15" i="3"/>
  <c r="AZ481" i="3"/>
  <c r="AZ437" i="3"/>
  <c r="AZ415" i="3"/>
  <c r="AZ402" i="3"/>
  <c r="AZ380" i="3"/>
  <c r="AZ321" i="3"/>
  <c r="AZ284" i="3"/>
  <c r="AZ276" i="3"/>
  <c r="AZ238" i="3"/>
  <c r="AZ214" i="3"/>
  <c r="AZ204" i="3"/>
  <c r="AZ525" i="3"/>
  <c r="AZ512" i="3"/>
  <c r="AZ490" i="3"/>
  <c r="AZ329" i="3"/>
  <c r="AZ325" i="3"/>
  <c r="AZ308" i="3"/>
  <c r="AZ304" i="3"/>
  <c r="AZ272" i="3"/>
  <c r="AZ249" i="3"/>
  <c r="AZ194" i="3"/>
  <c r="AZ175" i="3"/>
  <c r="AZ153" i="3"/>
  <c r="AZ131" i="3"/>
  <c r="AZ109" i="3"/>
  <c r="AZ87" i="3"/>
  <c r="AZ65" i="3"/>
  <c r="AZ43" i="3"/>
  <c r="AZ21" i="3"/>
  <c r="AZ507" i="3"/>
  <c r="AZ459" i="3"/>
  <c r="AZ316" i="3"/>
  <c r="AZ312" i="3"/>
  <c r="AZ260" i="3"/>
  <c r="AZ485" i="3"/>
  <c r="AZ454" i="3"/>
  <c r="AZ441" i="3"/>
  <c r="AZ419" i="3"/>
  <c r="AZ397" i="3"/>
  <c r="AZ358" i="3"/>
  <c r="AZ354" i="3"/>
  <c r="AZ350" i="3"/>
  <c r="AZ333" i="3"/>
  <c r="AZ234" i="3"/>
  <c r="AZ515" i="3"/>
  <c r="AZ467" i="3"/>
  <c r="AZ461" i="3"/>
  <c r="AZ443" i="3"/>
  <c r="AZ388" i="3"/>
  <c r="AZ370" i="3"/>
  <c r="AZ353" i="3"/>
  <c r="AZ341" i="3"/>
  <c r="AZ307" i="3"/>
  <c r="AZ279" i="3"/>
  <c r="AZ183" i="3"/>
  <c r="AZ172" i="3"/>
  <c r="AZ154" i="3"/>
  <c r="AZ121" i="3"/>
  <c r="AZ92" i="3"/>
  <c r="AZ63" i="3"/>
  <c r="AZ30" i="3"/>
  <c r="AZ150" i="3"/>
  <c r="AZ533" i="3"/>
  <c r="AZ479" i="3"/>
  <c r="AZ359" i="3"/>
  <c r="AZ290" i="3"/>
  <c r="AZ233" i="3"/>
  <c r="AZ190" i="3"/>
  <c r="AZ161" i="3"/>
  <c r="AZ132" i="3"/>
  <c r="AZ509" i="3"/>
  <c r="AZ484" i="3"/>
  <c r="AZ473" i="3"/>
  <c r="AZ436" i="3"/>
  <c r="AZ430" i="3"/>
  <c r="AZ352" i="3"/>
  <c r="AZ267" i="3"/>
  <c r="AZ502" i="3"/>
  <c r="AZ448" i="3"/>
  <c r="AZ423" i="3"/>
  <c r="AZ405" i="3"/>
  <c r="AZ347" i="3"/>
  <c r="AZ273" i="3"/>
  <c r="AZ210" i="3"/>
  <c r="AZ206" i="3"/>
  <c r="AZ202" i="3"/>
  <c r="AZ186" i="3"/>
  <c r="AZ157" i="3"/>
  <c r="AZ124" i="3"/>
  <c r="AZ526" i="3"/>
  <c r="AZ328" i="3"/>
  <c r="AZ237" i="3"/>
  <c r="AZ226" i="3"/>
  <c r="AZ137" i="3"/>
  <c r="AZ133" i="3"/>
  <c r="AZ129" i="3"/>
  <c r="AZ108" i="3"/>
  <c r="AZ89" i="3"/>
  <c r="AZ24" i="3"/>
  <c r="AZ120" i="3"/>
  <c r="AZ28" i="3"/>
  <c r="AZ254" i="3"/>
  <c r="AZ116" i="3"/>
  <c r="AZ39" i="3"/>
  <c r="AZ482" i="3"/>
  <c r="AZ452" i="3"/>
  <c r="AZ422" i="3"/>
  <c r="AZ343" i="3"/>
  <c r="AZ248" i="3"/>
  <c r="AZ243" i="3"/>
  <c r="AZ66" i="3"/>
  <c r="AZ62" i="3"/>
  <c r="AZ47" i="3"/>
  <c r="AX13" i="3"/>
  <c r="AZ518" i="3"/>
  <c r="AZ488" i="3"/>
  <c r="AZ399" i="3"/>
  <c r="AZ385" i="3"/>
  <c r="AZ320" i="3"/>
  <c r="AZ299" i="3"/>
  <c r="AZ266" i="3"/>
  <c r="AZ216" i="3"/>
  <c r="AZ192" i="3"/>
  <c r="AZ179" i="3"/>
  <c r="AZ162" i="3"/>
  <c r="AZ158" i="3"/>
  <c r="AZ104" i="3"/>
  <c r="AZ85" i="3"/>
  <c r="AZ77" i="3"/>
  <c r="AZ58" i="3"/>
  <c r="AZ474" i="3"/>
  <c r="AZ465" i="3"/>
  <c r="AZ444" i="3"/>
  <c r="AZ414" i="3"/>
  <c r="AZ327" i="3"/>
  <c r="AZ314" i="3"/>
  <c r="AZ293" i="3"/>
  <c r="AZ286" i="3"/>
  <c r="AZ149" i="3"/>
  <c r="AZ145" i="3"/>
  <c r="AZ141" i="3"/>
  <c r="AZ128" i="3"/>
  <c r="AZ96" i="3"/>
  <c r="AZ495" i="3"/>
  <c r="AZ435" i="3"/>
  <c r="AZ278" i="3"/>
  <c r="AZ178" i="3"/>
  <c r="AZ170" i="3"/>
  <c r="AZ532" i="3"/>
  <c r="AZ524" i="3"/>
  <c r="AZ510" i="3"/>
  <c r="AZ480" i="3"/>
  <c r="AZ377" i="3"/>
  <c r="AZ241" i="3"/>
  <c r="AZ221" i="3"/>
  <c r="AZ196" i="3"/>
  <c r="AZ187" i="3"/>
  <c r="AZ73" i="3"/>
  <c r="AZ54" i="3"/>
  <c r="AZ35" i="3"/>
  <c r="AZ16" i="3"/>
  <c r="AZ427" i="3"/>
  <c r="AZ348" i="3"/>
  <c r="AZ334" i="3"/>
  <c r="AZ247" i="3"/>
  <c r="AZ174" i="3"/>
  <c r="AZ440" i="3"/>
  <c r="AZ351" i="3"/>
  <c r="AZ322" i="3"/>
  <c r="AZ302" i="3"/>
  <c r="AZ256" i="3"/>
  <c r="AZ205" i="3"/>
  <c r="AZ69" i="3"/>
  <c r="AZ119" i="3"/>
  <c r="AZ94" i="3"/>
  <c r="AZ79" i="3"/>
  <c r="AZ49" i="3"/>
  <c r="AZ168" i="3"/>
  <c r="AZ135" i="3"/>
  <c r="AZ74" i="3"/>
  <c r="AZ173" i="3"/>
  <c r="AZ457" i="3"/>
  <c r="AZ408" i="3"/>
  <c r="AZ338" i="3"/>
  <c r="AZ309" i="3"/>
  <c r="AZ246" i="3"/>
  <c r="AZ230" i="3"/>
  <c r="AZ107" i="3"/>
  <c r="AZ531" i="3"/>
  <c r="AZ522" i="3"/>
  <c r="AZ501" i="3"/>
  <c r="AZ379" i="3"/>
  <c r="AZ291" i="3"/>
  <c r="AZ265" i="3"/>
  <c r="AZ240" i="3"/>
  <c r="AZ225" i="3"/>
  <c r="AZ130" i="3"/>
  <c r="AZ114" i="3"/>
  <c r="AZ64" i="3"/>
  <c r="AZ163" i="3"/>
  <c r="AZ134" i="3"/>
  <c r="AZ520" i="3"/>
  <c r="AZ511" i="3"/>
  <c r="AZ449" i="3"/>
  <c r="AZ389" i="3"/>
  <c r="AZ368" i="3"/>
  <c r="AZ349" i="3"/>
  <c r="AZ339" i="3"/>
  <c r="AZ319" i="3"/>
  <c r="AZ212" i="3"/>
  <c r="AZ180" i="3"/>
  <c r="AZ146" i="3"/>
  <c r="AZ140" i="3"/>
  <c r="AZ88" i="3"/>
  <c r="AZ460" i="3"/>
  <c r="AZ378" i="3"/>
  <c r="AZ263" i="3"/>
  <c r="AZ113" i="3"/>
  <c r="AZ93" i="3"/>
  <c r="AZ519" i="3"/>
  <c r="AZ478" i="3"/>
  <c r="AZ396" i="3"/>
  <c r="AZ298" i="3"/>
  <c r="AZ151" i="3"/>
  <c r="AZ123" i="3"/>
  <c r="AZ29" i="3"/>
  <c r="AZ217" i="3"/>
  <c r="AZ439" i="3"/>
  <c r="AZ418" i="3"/>
  <c r="AZ330" i="3"/>
  <c r="AZ301" i="3"/>
  <c r="AZ282" i="3"/>
  <c r="AZ232" i="3"/>
  <c r="AZ218" i="3"/>
  <c r="AZ156" i="3"/>
  <c r="AZ98" i="3"/>
  <c r="AZ83" i="3"/>
  <c r="AZ68" i="3"/>
  <c r="AZ44" i="3"/>
  <c r="AZ25" i="3"/>
  <c r="AZ20" i="3"/>
  <c r="AZ530" i="3"/>
  <c r="AZ387" i="3"/>
  <c r="AZ310" i="3"/>
  <c r="AZ197" i="3"/>
  <c r="AZ185" i="3"/>
  <c r="AZ118" i="3"/>
  <c r="AZ529" i="3"/>
  <c r="AZ417" i="3"/>
  <c r="AZ255" i="3"/>
  <c r="AZ223" i="3"/>
  <c r="AZ498" i="3"/>
  <c r="AZ152" i="3"/>
  <c r="AZ143" i="3"/>
  <c r="AZ117" i="3"/>
  <c r="AZ72" i="3"/>
  <c r="AZ208" i="3"/>
  <c r="AZ177" i="3"/>
  <c r="AZ126" i="3"/>
  <c r="AZ57" i="3"/>
  <c r="AZ51" i="3"/>
  <c r="AZ101" i="3"/>
  <c r="AZ42" i="3"/>
  <c r="AZ36" i="3"/>
  <c r="AZ493" i="3"/>
  <c r="AZ250" i="3"/>
  <c r="AZ412" i="3"/>
  <c r="AZ148" i="3"/>
  <c r="AZ84" i="3"/>
  <c r="AZ76" i="3"/>
  <c r="AZ528" i="3"/>
  <c r="AZ497" i="3"/>
  <c r="AZ372" i="3"/>
  <c r="AZ337" i="3"/>
  <c r="AZ239" i="3"/>
  <c r="AZ228" i="3"/>
  <c r="AZ207" i="3"/>
  <c r="AZ167" i="3"/>
  <c r="AZ159" i="3"/>
  <c r="AZ86" i="3"/>
  <c r="AZ50" i="3"/>
  <c r="AZ22" i="3"/>
  <c r="BD14" i="3"/>
  <c r="G38" i="4" s="1"/>
  <c r="AZ383" i="3"/>
  <c r="AZ277" i="3"/>
  <c r="AZ227" i="3"/>
  <c r="AZ463" i="3"/>
  <c r="AZ262" i="3"/>
  <c r="AZ106" i="3"/>
  <c r="AZ48" i="3"/>
  <c r="AZ203" i="3"/>
  <c r="AZ165" i="3"/>
  <c r="AZ33" i="3"/>
  <c r="AZ14" i="3"/>
  <c r="AZ91" i="3"/>
  <c r="AZ19" i="3"/>
  <c r="AZ506" i="3"/>
  <c r="AZ416" i="3"/>
  <c r="AZ294" i="3"/>
  <c r="AZ215" i="3"/>
  <c r="AZ195" i="3"/>
  <c r="AZ142" i="3"/>
  <c r="AZ71" i="3"/>
  <c r="AZ401" i="3"/>
  <c r="AZ366" i="3"/>
  <c r="AZ305" i="3"/>
  <c r="AZ115" i="3"/>
  <c r="BC14" i="3"/>
  <c r="F38" i="4" s="1"/>
  <c r="AZ184" i="3"/>
  <c r="AZ27" i="3"/>
  <c r="AZ236" i="3"/>
  <c r="AZ139" i="3"/>
  <c r="AZ99" i="3"/>
  <c r="AZ289" i="3"/>
  <c r="AZ176" i="3"/>
  <c r="AZ41" i="3"/>
  <c r="AZ365" i="3"/>
  <c r="AZ193" i="3"/>
  <c r="AZ70" i="3"/>
  <c r="AZ523" i="3"/>
  <c r="AZ426" i="3"/>
  <c r="AZ303" i="3"/>
  <c r="AZ182" i="3"/>
  <c r="AZ31" i="3"/>
  <c r="AZ492" i="3"/>
  <c r="AZ395" i="3"/>
  <c r="AZ275" i="3"/>
  <c r="AZ164" i="3"/>
  <c r="AZ112" i="3"/>
  <c r="AZ55" i="3"/>
  <c r="AZ332" i="3"/>
  <c r="AZ270" i="3"/>
  <c r="AZ200" i="3"/>
  <c r="AZ297" i="3"/>
  <c r="AZ199" i="3"/>
  <c r="AZ80" i="3"/>
  <c r="AZ219" i="3"/>
  <c r="AZ345" i="3"/>
  <c r="AZ259" i="3"/>
  <c r="AZ155" i="3"/>
  <c r="AZ105" i="3"/>
  <c r="AZ61" i="3"/>
  <c r="AZ410" i="3"/>
  <c r="AZ374" i="3"/>
  <c r="AZ287" i="3"/>
  <c r="AZ138" i="3"/>
  <c r="AZ23" i="3"/>
  <c r="AZ471" i="3"/>
  <c r="AZ209" i="3"/>
  <c r="AZ505" i="3"/>
  <c r="AZ171" i="3"/>
  <c r="AZ283" i="3"/>
  <c r="AZ404" i="3"/>
  <c r="AZ136" i="3"/>
  <c r="AZ32" i="3"/>
  <c r="AZ487" i="3"/>
  <c r="AZ222" i="3"/>
  <c r="AZ111" i="3"/>
  <c r="AZ97" i="3"/>
  <c r="AZ53" i="3"/>
  <c r="AZ17" i="3"/>
  <c r="AZ392" i="3"/>
  <c r="AZ127" i="3"/>
  <c r="AZ67" i="3"/>
  <c r="AZ40" i="3"/>
  <c r="AZ517" i="3"/>
  <c r="AZ391" i="3"/>
  <c r="AZ26" i="3"/>
  <c r="AZ52" i="3"/>
  <c r="AZ326" i="3"/>
  <c r="AZ95" i="3"/>
  <c r="AZ269" i="3"/>
  <c r="AZ421" i="3"/>
  <c r="AZ355" i="3"/>
  <c r="AZ475" i="3"/>
  <c r="AZ235" i="3"/>
  <c r="AZ456" i="3"/>
  <c r="AZ361" i="3"/>
  <c r="AZ244" i="3"/>
  <c r="AZ181" i="3"/>
  <c r="AZ82" i="3"/>
  <c r="AZ38" i="3"/>
  <c r="AZ453" i="3"/>
  <c r="AZ357" i="3"/>
  <c r="AZ110" i="3"/>
  <c r="AZ160" i="3"/>
  <c r="AZ213" i="3"/>
  <c r="AZ90" i="3"/>
  <c r="AZ46" i="3"/>
  <c r="AZ315" i="3"/>
  <c r="AZ189" i="3"/>
  <c r="AZ102" i="3"/>
  <c r="AZ75" i="3"/>
  <c r="AZ344" i="3"/>
  <c r="AZ257" i="3"/>
  <c r="AZ60" i="3"/>
  <c r="AZ373" i="3"/>
  <c r="AZ45" i="3"/>
  <c r="AZ434" i="3"/>
  <c r="AZ18" i="3"/>
  <c r="AZ311" i="3"/>
  <c r="AZ281" i="3"/>
  <c r="AZ252" i="3"/>
  <c r="E14" i="3" l="1"/>
  <c r="D32" i="4" s="1"/>
  <c r="AS14" i="3"/>
  <c r="D35" i="4" s="1"/>
  <c r="M14" i="3"/>
  <c r="D33" i="4" s="1"/>
  <c r="BA14" i="3"/>
  <c r="D38" i="4" s="1"/>
  <c r="AC14" i="3"/>
  <c r="D36" i="4" s="1"/>
  <c r="AK14" i="3"/>
  <c r="D34" i="4" s="1"/>
  <c r="U14" i="3"/>
  <c r="D37"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Jayson Kunzler</author>
  </authors>
  <commentList>
    <comment ref="A1" authorId="0" shapeId="0" xr:uid="{00000000-0006-0000-0000-000001000000}">
      <text>
        <r>
          <rPr>
            <b/>
            <i/>
            <sz val="16.5"/>
            <color indexed="16"/>
            <rFont val="Monotype Corsiva"/>
            <family val="4"/>
          </rPr>
          <t xml:space="preserve">"Till I die I will not remove mine integrity from me." </t>
        </r>
        <r>
          <rPr>
            <i/>
            <sz val="16"/>
            <color indexed="16"/>
            <rFont val="Monotype Corsiva"/>
            <family val="4"/>
          </rPr>
          <t xml:space="preserve"> </t>
        </r>
        <r>
          <rPr>
            <sz val="8"/>
            <color indexed="16"/>
            <rFont val="Tahoma"/>
            <family val="2"/>
          </rPr>
          <t>(Job 27:5)</t>
        </r>
        <r>
          <rPr>
            <sz val="12"/>
            <color indexed="16"/>
            <rFont val="Tahoma"/>
            <family val="2"/>
          </rPr>
          <t xml:space="preserve">
</t>
        </r>
        <r>
          <rPr>
            <sz val="8"/>
            <color indexed="16"/>
            <rFont val="Tahoma"/>
            <family val="2"/>
          </rPr>
          <t xml:space="preserve">
</t>
        </r>
        <r>
          <rPr>
            <b/>
            <sz val="11"/>
            <color indexed="16"/>
            <rFont val="Tahoma"/>
            <family val="2"/>
          </rPr>
          <t>This is an EXAM.</t>
        </r>
        <r>
          <rPr>
            <sz val="8"/>
            <color indexed="16"/>
            <rFont val="Tahoma"/>
            <family val="2"/>
          </rPr>
          <t xml:space="preserve">  It is a </t>
        </r>
        <r>
          <rPr>
            <b/>
            <i/>
            <sz val="11"/>
            <color indexed="16"/>
            <rFont val="Tahoma"/>
            <family val="2"/>
          </rPr>
          <t>dishonest violation</t>
        </r>
        <r>
          <rPr>
            <sz val="8"/>
            <color indexed="16"/>
            <rFont val="Tahoma"/>
            <family val="2"/>
          </rPr>
          <t xml:space="preserve"> of the BYU-Idaho Student Honor Code if you:
1) Remove, edit, hide, delete, or otherwise tamper with this WARNING banner and message.
2) View or receive this file (or </t>
        </r>
        <r>
          <rPr>
            <u/>
            <sz val="8"/>
            <color indexed="16"/>
            <rFont val="Tahoma"/>
            <family val="2"/>
          </rPr>
          <t>any portion</t>
        </r>
        <r>
          <rPr>
            <sz val="8"/>
            <color indexed="16"/>
            <rFont val="Tahoma"/>
            <family val="2"/>
          </rPr>
          <t xml:space="preserve"> of it) by email, downloading from the Internet, texting, electronic file sharing, or ANY OTHER means of electronic or printed distribution (except in the course as authorized).
3) Send, email, copy and paste, post to the Internet, file share, video record, take screenshots, or otherwise distribute this file (or any portion of it), whether electronically or in print, to any other person or entity.
4) Either ask </t>
        </r>
        <r>
          <rPr>
            <i/>
            <u/>
            <sz val="8"/>
            <color indexed="16"/>
            <rFont val="Tahoma"/>
            <family val="2"/>
          </rPr>
          <t>OR</t>
        </r>
        <r>
          <rPr>
            <sz val="8"/>
            <color indexed="16"/>
            <rFont val="Tahoma"/>
            <family val="2"/>
          </rPr>
          <t xml:space="preserve"> answer any questions about this </t>
        </r>
        <r>
          <rPr>
            <u/>
            <sz val="8"/>
            <color indexed="16"/>
            <rFont val="Tahoma"/>
            <family val="2"/>
          </rPr>
          <t>any</t>
        </r>
        <r>
          <rPr>
            <sz val="8"/>
            <color indexed="16"/>
            <rFont val="Tahoma"/>
            <family val="2"/>
          </rPr>
          <t xml:space="preserve"> questions that relate to </t>
        </r>
        <r>
          <rPr>
            <u/>
            <sz val="8"/>
            <color indexed="16"/>
            <rFont val="Tahoma"/>
            <family val="2"/>
          </rPr>
          <t>any</t>
        </r>
        <r>
          <rPr>
            <sz val="8"/>
            <color indexed="16"/>
            <rFont val="Tahoma"/>
            <family val="2"/>
          </rPr>
          <t xml:space="preserve"> aspect of this exam, including electronic questions sent through email, texting, posting on blogs or discussion forums, etc.
5) Look at any aspect or portion of this exam from any other current or past student.
6) Show any aspect or portion of this exam to any current or future student.
</t>
        </r>
        <r>
          <rPr>
            <b/>
            <i/>
            <sz val="8"/>
            <color indexed="16"/>
            <rFont val="Tahoma"/>
            <family val="2"/>
          </rPr>
          <t>REPORTING VIOLATIONS:</t>
        </r>
        <r>
          <rPr>
            <sz val="8"/>
            <color indexed="16"/>
            <rFont val="Tahoma"/>
            <family val="2"/>
          </rPr>
          <t xml:space="preserve"> If you have received this file from anyone other than your instructor (or if you have witnessed any violations described above), you are obligated to report it immediately to the BYU-Idaho Student Honor Office.
Phone:  208-496-9300  (tell them the file is from the Business Management Dept.)
Email:  sho@byui.edu</t>
        </r>
      </text>
    </comment>
    <comment ref="A2" authorId="0" shapeId="0" xr:uid="{00000000-0006-0000-0000-000002000000}">
      <text>
        <r>
          <rPr>
            <b/>
            <i/>
            <sz val="16.5"/>
            <color indexed="16"/>
            <rFont val="Monotype Corsiva"/>
            <family val="4"/>
          </rPr>
          <t xml:space="preserve">"Till I die I will not remove mine integrity from me." </t>
        </r>
        <r>
          <rPr>
            <i/>
            <sz val="16"/>
            <color indexed="16"/>
            <rFont val="Monotype Corsiva"/>
            <family val="4"/>
          </rPr>
          <t xml:space="preserve"> </t>
        </r>
        <r>
          <rPr>
            <sz val="8"/>
            <color indexed="16"/>
            <rFont val="Tahoma"/>
            <family val="2"/>
          </rPr>
          <t>(Job 27:5)</t>
        </r>
        <r>
          <rPr>
            <sz val="12"/>
            <color indexed="16"/>
            <rFont val="Tahoma"/>
            <family val="2"/>
          </rPr>
          <t xml:space="preserve">
</t>
        </r>
        <r>
          <rPr>
            <sz val="8"/>
            <color indexed="16"/>
            <rFont val="Tahoma"/>
            <family val="2"/>
          </rPr>
          <t xml:space="preserve">
</t>
        </r>
        <r>
          <rPr>
            <b/>
            <sz val="11"/>
            <color indexed="16"/>
            <rFont val="Tahoma"/>
            <family val="2"/>
          </rPr>
          <t>This is an EXAM.</t>
        </r>
        <r>
          <rPr>
            <sz val="8"/>
            <color indexed="16"/>
            <rFont val="Tahoma"/>
            <family val="2"/>
          </rPr>
          <t xml:space="preserve">  It is a </t>
        </r>
        <r>
          <rPr>
            <b/>
            <i/>
            <sz val="11"/>
            <color indexed="16"/>
            <rFont val="Tahoma"/>
            <family val="2"/>
          </rPr>
          <t>dishonest violation</t>
        </r>
        <r>
          <rPr>
            <sz val="8"/>
            <color indexed="16"/>
            <rFont val="Tahoma"/>
            <family val="2"/>
          </rPr>
          <t xml:space="preserve"> of the BYU-Idaho Student Honor Code if you:
1) Remove, edit, hide, delete, or otherwise tamper with this WARNING banner and message.
2) View or receive this file (or </t>
        </r>
        <r>
          <rPr>
            <u/>
            <sz val="8"/>
            <color indexed="16"/>
            <rFont val="Tahoma"/>
            <family val="2"/>
          </rPr>
          <t>any portion</t>
        </r>
        <r>
          <rPr>
            <sz val="8"/>
            <color indexed="16"/>
            <rFont val="Tahoma"/>
            <family val="2"/>
          </rPr>
          <t xml:space="preserve"> of it) by email, downloading from the Internet, texting, electronic file sharing, or ANY OTHER means of electronic or printed distribution (except in the course as authorized).
3) Send, email, copy and paste, post to the Internet, file share, video record, take screenshots, or otherwise distribute this file (or any portion of it), whether electronically or in print, to any other person or entity.
4) Either ask </t>
        </r>
        <r>
          <rPr>
            <i/>
            <u/>
            <sz val="8"/>
            <color indexed="16"/>
            <rFont val="Tahoma"/>
            <family val="2"/>
          </rPr>
          <t>OR</t>
        </r>
        <r>
          <rPr>
            <sz val="8"/>
            <color indexed="16"/>
            <rFont val="Tahoma"/>
            <family val="2"/>
          </rPr>
          <t xml:space="preserve"> answer any questions about this </t>
        </r>
        <r>
          <rPr>
            <u/>
            <sz val="8"/>
            <color indexed="16"/>
            <rFont val="Tahoma"/>
            <family val="2"/>
          </rPr>
          <t>any</t>
        </r>
        <r>
          <rPr>
            <sz val="8"/>
            <color indexed="16"/>
            <rFont val="Tahoma"/>
            <family val="2"/>
          </rPr>
          <t xml:space="preserve"> questions that relate to </t>
        </r>
        <r>
          <rPr>
            <u/>
            <sz val="8"/>
            <color indexed="16"/>
            <rFont val="Tahoma"/>
            <family val="2"/>
          </rPr>
          <t>any</t>
        </r>
        <r>
          <rPr>
            <sz val="8"/>
            <color indexed="16"/>
            <rFont val="Tahoma"/>
            <family val="2"/>
          </rPr>
          <t xml:space="preserve"> aspect of this exam, including electronic questions sent through email, texting, posting on blogs or discussion forums, etc.
5) Look at any aspect or portion of this exam from any other current or past student.
6) Show any aspect or portion of this exam to any current or future student.
</t>
        </r>
        <r>
          <rPr>
            <b/>
            <i/>
            <sz val="8"/>
            <color indexed="16"/>
            <rFont val="Tahoma"/>
            <family val="2"/>
          </rPr>
          <t>REPORTING VIOLATIONS:</t>
        </r>
        <r>
          <rPr>
            <sz val="8"/>
            <color indexed="16"/>
            <rFont val="Tahoma"/>
            <family val="2"/>
          </rPr>
          <t xml:space="preserve"> If you have received this file from anyone other than your instructor (or if you have witnessed any violations described above), you are obligated to report it immediately to the BYU-Idaho Student Honor Office.
Phone:  208-496-9300  (tell them the file is from the Business Management Dept.)
Email:  sho@byui.edu</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082">
    <bk>
      <extLst>
        <ext uri="{3e2802c4-a4d2-4d8b-9148-e3be6c30e623}">
          <xlrd:rvb i="0"/>
        </ext>
      </extLst>
    </bk>
    <bk>
      <extLst>
        <ext uri="{3e2802c4-a4d2-4d8b-9148-e3be6c30e623}">
          <xlrd:rvb i="3"/>
        </ext>
      </extLst>
    </bk>
    <bk>
      <extLst>
        <ext uri="{3e2802c4-a4d2-4d8b-9148-e3be6c30e623}">
          <xlrd:rvb i="10"/>
        </ext>
      </extLst>
    </bk>
    <bk>
      <extLst>
        <ext uri="{3e2802c4-a4d2-4d8b-9148-e3be6c30e623}">
          <xlrd:rvb i="13"/>
        </ext>
      </extLst>
    </bk>
    <bk>
      <extLst>
        <ext uri="{3e2802c4-a4d2-4d8b-9148-e3be6c30e623}">
          <xlrd:rvb i="16"/>
        </ext>
      </extLst>
    </bk>
    <bk>
      <extLst>
        <ext uri="{3e2802c4-a4d2-4d8b-9148-e3be6c30e623}">
          <xlrd:rvb i="19"/>
        </ext>
      </extLst>
    </bk>
    <bk>
      <extLst>
        <ext uri="{3e2802c4-a4d2-4d8b-9148-e3be6c30e623}">
          <xlrd:rvb i="22"/>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4"/>
        </ext>
      </extLst>
    </bk>
    <bk>
      <extLst>
        <ext uri="{3e2802c4-a4d2-4d8b-9148-e3be6c30e623}">
          <xlrd:rvb i="675"/>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0"/>
        </ext>
      </extLst>
    </bk>
    <bk>
      <extLst>
        <ext uri="{3e2802c4-a4d2-4d8b-9148-e3be6c30e623}">
          <xlrd:rvb i="681"/>
        </ext>
      </extLst>
    </bk>
    <bk>
      <extLst>
        <ext uri="{3e2802c4-a4d2-4d8b-9148-e3be6c30e623}">
          <xlrd:rvb i="682"/>
        </ext>
      </extLst>
    </bk>
    <bk>
      <extLst>
        <ext uri="{3e2802c4-a4d2-4d8b-9148-e3be6c30e623}">
          <xlrd:rvb i="683"/>
        </ext>
      </extLst>
    </bk>
    <bk>
      <extLst>
        <ext uri="{3e2802c4-a4d2-4d8b-9148-e3be6c30e623}">
          <xlrd:rvb i="684"/>
        </ext>
      </extLst>
    </bk>
    <bk>
      <extLst>
        <ext uri="{3e2802c4-a4d2-4d8b-9148-e3be6c30e623}">
          <xlrd:rvb i="685"/>
        </ext>
      </extLst>
    </bk>
    <bk>
      <extLst>
        <ext uri="{3e2802c4-a4d2-4d8b-9148-e3be6c30e623}">
          <xlrd:rvb i="686"/>
        </ext>
      </extLst>
    </bk>
    <bk>
      <extLst>
        <ext uri="{3e2802c4-a4d2-4d8b-9148-e3be6c30e623}">
          <xlrd:rvb i="687"/>
        </ext>
      </extLst>
    </bk>
    <bk>
      <extLst>
        <ext uri="{3e2802c4-a4d2-4d8b-9148-e3be6c30e623}">
          <xlrd:rvb i="688"/>
        </ext>
      </extLst>
    </bk>
    <bk>
      <extLst>
        <ext uri="{3e2802c4-a4d2-4d8b-9148-e3be6c30e623}">
          <xlrd:rvb i="689"/>
        </ext>
      </extLst>
    </bk>
    <bk>
      <extLst>
        <ext uri="{3e2802c4-a4d2-4d8b-9148-e3be6c30e623}">
          <xlrd:rvb i="690"/>
        </ext>
      </extLst>
    </bk>
    <bk>
      <extLst>
        <ext uri="{3e2802c4-a4d2-4d8b-9148-e3be6c30e623}">
          <xlrd:rvb i="691"/>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bk>
      <extLst>
        <ext uri="{3e2802c4-a4d2-4d8b-9148-e3be6c30e623}">
          <xlrd:rvb i="696"/>
        </ext>
      </extLst>
    </bk>
    <bk>
      <extLst>
        <ext uri="{3e2802c4-a4d2-4d8b-9148-e3be6c30e623}">
          <xlrd:rvb i="697"/>
        </ext>
      </extLst>
    </bk>
    <bk>
      <extLst>
        <ext uri="{3e2802c4-a4d2-4d8b-9148-e3be6c30e623}">
          <xlrd:rvb i="698"/>
        </ext>
      </extLst>
    </bk>
    <bk>
      <extLst>
        <ext uri="{3e2802c4-a4d2-4d8b-9148-e3be6c30e623}">
          <xlrd:rvb i="699"/>
        </ext>
      </extLst>
    </bk>
    <bk>
      <extLst>
        <ext uri="{3e2802c4-a4d2-4d8b-9148-e3be6c30e623}">
          <xlrd:rvb i="700"/>
        </ext>
      </extLst>
    </bk>
    <bk>
      <extLst>
        <ext uri="{3e2802c4-a4d2-4d8b-9148-e3be6c30e623}">
          <xlrd:rvb i="701"/>
        </ext>
      </extLst>
    </bk>
    <bk>
      <extLst>
        <ext uri="{3e2802c4-a4d2-4d8b-9148-e3be6c30e623}">
          <xlrd:rvb i="702"/>
        </ext>
      </extLst>
    </bk>
    <bk>
      <extLst>
        <ext uri="{3e2802c4-a4d2-4d8b-9148-e3be6c30e623}">
          <xlrd:rvb i="703"/>
        </ext>
      </extLst>
    </bk>
    <bk>
      <extLst>
        <ext uri="{3e2802c4-a4d2-4d8b-9148-e3be6c30e623}">
          <xlrd:rvb i="704"/>
        </ext>
      </extLst>
    </bk>
    <bk>
      <extLst>
        <ext uri="{3e2802c4-a4d2-4d8b-9148-e3be6c30e623}">
          <xlrd:rvb i="705"/>
        </ext>
      </extLst>
    </bk>
    <bk>
      <extLst>
        <ext uri="{3e2802c4-a4d2-4d8b-9148-e3be6c30e623}">
          <xlrd:rvb i="706"/>
        </ext>
      </extLst>
    </bk>
    <bk>
      <extLst>
        <ext uri="{3e2802c4-a4d2-4d8b-9148-e3be6c30e623}">
          <xlrd:rvb i="707"/>
        </ext>
      </extLst>
    </bk>
    <bk>
      <extLst>
        <ext uri="{3e2802c4-a4d2-4d8b-9148-e3be6c30e623}">
          <xlrd:rvb i="708"/>
        </ext>
      </extLst>
    </bk>
    <bk>
      <extLst>
        <ext uri="{3e2802c4-a4d2-4d8b-9148-e3be6c30e623}">
          <xlrd:rvb i="709"/>
        </ext>
      </extLst>
    </bk>
    <bk>
      <extLst>
        <ext uri="{3e2802c4-a4d2-4d8b-9148-e3be6c30e623}">
          <xlrd:rvb i="710"/>
        </ext>
      </extLst>
    </bk>
    <bk>
      <extLst>
        <ext uri="{3e2802c4-a4d2-4d8b-9148-e3be6c30e623}">
          <xlrd:rvb i="711"/>
        </ext>
      </extLst>
    </bk>
    <bk>
      <extLst>
        <ext uri="{3e2802c4-a4d2-4d8b-9148-e3be6c30e623}">
          <xlrd:rvb i="712"/>
        </ext>
      </extLst>
    </bk>
    <bk>
      <extLst>
        <ext uri="{3e2802c4-a4d2-4d8b-9148-e3be6c30e623}">
          <xlrd:rvb i="713"/>
        </ext>
      </extLst>
    </bk>
    <bk>
      <extLst>
        <ext uri="{3e2802c4-a4d2-4d8b-9148-e3be6c30e623}">
          <xlrd:rvb i="714"/>
        </ext>
      </extLst>
    </bk>
    <bk>
      <extLst>
        <ext uri="{3e2802c4-a4d2-4d8b-9148-e3be6c30e623}">
          <xlrd:rvb i="715"/>
        </ext>
      </extLst>
    </bk>
    <bk>
      <extLst>
        <ext uri="{3e2802c4-a4d2-4d8b-9148-e3be6c30e623}">
          <xlrd:rvb i="716"/>
        </ext>
      </extLst>
    </bk>
    <bk>
      <extLst>
        <ext uri="{3e2802c4-a4d2-4d8b-9148-e3be6c30e623}">
          <xlrd:rvb i="717"/>
        </ext>
      </extLst>
    </bk>
    <bk>
      <extLst>
        <ext uri="{3e2802c4-a4d2-4d8b-9148-e3be6c30e623}">
          <xlrd:rvb i="718"/>
        </ext>
      </extLst>
    </bk>
    <bk>
      <extLst>
        <ext uri="{3e2802c4-a4d2-4d8b-9148-e3be6c30e623}">
          <xlrd:rvb i="719"/>
        </ext>
      </extLst>
    </bk>
    <bk>
      <extLst>
        <ext uri="{3e2802c4-a4d2-4d8b-9148-e3be6c30e623}">
          <xlrd:rvb i="720"/>
        </ext>
      </extLst>
    </bk>
    <bk>
      <extLst>
        <ext uri="{3e2802c4-a4d2-4d8b-9148-e3be6c30e623}">
          <xlrd:rvb i="721"/>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6"/>
        </ext>
      </extLst>
    </bk>
    <bk>
      <extLst>
        <ext uri="{3e2802c4-a4d2-4d8b-9148-e3be6c30e623}">
          <xlrd:rvb i="727"/>
        </ext>
      </extLst>
    </bk>
    <bk>
      <extLst>
        <ext uri="{3e2802c4-a4d2-4d8b-9148-e3be6c30e623}">
          <xlrd:rvb i="728"/>
        </ext>
      </extLst>
    </bk>
    <bk>
      <extLst>
        <ext uri="{3e2802c4-a4d2-4d8b-9148-e3be6c30e623}">
          <xlrd:rvb i="729"/>
        </ext>
      </extLst>
    </bk>
    <bk>
      <extLst>
        <ext uri="{3e2802c4-a4d2-4d8b-9148-e3be6c30e623}">
          <xlrd:rvb i="730"/>
        </ext>
      </extLst>
    </bk>
    <bk>
      <extLst>
        <ext uri="{3e2802c4-a4d2-4d8b-9148-e3be6c30e623}">
          <xlrd:rvb i="731"/>
        </ext>
      </extLst>
    </bk>
    <bk>
      <extLst>
        <ext uri="{3e2802c4-a4d2-4d8b-9148-e3be6c30e623}">
          <xlrd:rvb i="732"/>
        </ext>
      </extLst>
    </bk>
    <bk>
      <extLst>
        <ext uri="{3e2802c4-a4d2-4d8b-9148-e3be6c30e623}">
          <xlrd:rvb i="733"/>
        </ext>
      </extLst>
    </bk>
    <bk>
      <extLst>
        <ext uri="{3e2802c4-a4d2-4d8b-9148-e3be6c30e623}">
          <xlrd:rvb i="734"/>
        </ext>
      </extLst>
    </bk>
    <bk>
      <extLst>
        <ext uri="{3e2802c4-a4d2-4d8b-9148-e3be6c30e623}">
          <xlrd:rvb i="735"/>
        </ext>
      </extLst>
    </bk>
    <bk>
      <extLst>
        <ext uri="{3e2802c4-a4d2-4d8b-9148-e3be6c30e623}">
          <xlrd:rvb i="736"/>
        </ext>
      </extLst>
    </bk>
    <bk>
      <extLst>
        <ext uri="{3e2802c4-a4d2-4d8b-9148-e3be6c30e623}">
          <xlrd:rvb i="737"/>
        </ext>
      </extLst>
    </bk>
    <bk>
      <extLst>
        <ext uri="{3e2802c4-a4d2-4d8b-9148-e3be6c30e623}">
          <xlrd:rvb i="738"/>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2"/>
        </ext>
      </extLst>
    </bk>
    <bk>
      <extLst>
        <ext uri="{3e2802c4-a4d2-4d8b-9148-e3be6c30e623}">
          <xlrd:rvb i="743"/>
        </ext>
      </extLst>
    </bk>
    <bk>
      <extLst>
        <ext uri="{3e2802c4-a4d2-4d8b-9148-e3be6c30e623}">
          <xlrd:rvb i="744"/>
        </ext>
      </extLst>
    </bk>
    <bk>
      <extLst>
        <ext uri="{3e2802c4-a4d2-4d8b-9148-e3be6c30e623}">
          <xlrd:rvb i="745"/>
        </ext>
      </extLst>
    </bk>
    <bk>
      <extLst>
        <ext uri="{3e2802c4-a4d2-4d8b-9148-e3be6c30e623}">
          <xlrd:rvb i="746"/>
        </ext>
      </extLst>
    </bk>
    <bk>
      <extLst>
        <ext uri="{3e2802c4-a4d2-4d8b-9148-e3be6c30e623}">
          <xlrd:rvb i="747"/>
        </ext>
      </extLst>
    </bk>
    <bk>
      <extLst>
        <ext uri="{3e2802c4-a4d2-4d8b-9148-e3be6c30e623}">
          <xlrd:rvb i="748"/>
        </ext>
      </extLst>
    </bk>
    <bk>
      <extLst>
        <ext uri="{3e2802c4-a4d2-4d8b-9148-e3be6c30e623}">
          <xlrd:rvb i="749"/>
        </ext>
      </extLst>
    </bk>
    <bk>
      <extLst>
        <ext uri="{3e2802c4-a4d2-4d8b-9148-e3be6c30e623}">
          <xlrd:rvb i="750"/>
        </ext>
      </extLst>
    </bk>
    <bk>
      <extLst>
        <ext uri="{3e2802c4-a4d2-4d8b-9148-e3be6c30e623}">
          <xlrd:rvb i="751"/>
        </ext>
      </extLst>
    </bk>
    <bk>
      <extLst>
        <ext uri="{3e2802c4-a4d2-4d8b-9148-e3be6c30e623}">
          <xlrd:rvb i="752"/>
        </ext>
      </extLst>
    </bk>
    <bk>
      <extLst>
        <ext uri="{3e2802c4-a4d2-4d8b-9148-e3be6c30e623}">
          <xlrd:rvb i="753"/>
        </ext>
      </extLst>
    </bk>
    <bk>
      <extLst>
        <ext uri="{3e2802c4-a4d2-4d8b-9148-e3be6c30e623}">
          <xlrd:rvb i="754"/>
        </ext>
      </extLst>
    </bk>
    <bk>
      <extLst>
        <ext uri="{3e2802c4-a4d2-4d8b-9148-e3be6c30e623}">
          <xlrd:rvb i="755"/>
        </ext>
      </extLst>
    </bk>
    <bk>
      <extLst>
        <ext uri="{3e2802c4-a4d2-4d8b-9148-e3be6c30e623}">
          <xlrd:rvb i="756"/>
        </ext>
      </extLst>
    </bk>
    <bk>
      <extLst>
        <ext uri="{3e2802c4-a4d2-4d8b-9148-e3be6c30e623}">
          <xlrd:rvb i="757"/>
        </ext>
      </extLst>
    </bk>
    <bk>
      <extLst>
        <ext uri="{3e2802c4-a4d2-4d8b-9148-e3be6c30e623}">
          <xlrd:rvb i="758"/>
        </ext>
      </extLst>
    </bk>
    <bk>
      <extLst>
        <ext uri="{3e2802c4-a4d2-4d8b-9148-e3be6c30e623}">
          <xlrd:rvb i="759"/>
        </ext>
      </extLst>
    </bk>
    <bk>
      <extLst>
        <ext uri="{3e2802c4-a4d2-4d8b-9148-e3be6c30e623}">
          <xlrd:rvb i="760"/>
        </ext>
      </extLst>
    </bk>
    <bk>
      <extLst>
        <ext uri="{3e2802c4-a4d2-4d8b-9148-e3be6c30e623}">
          <xlrd:rvb i="761"/>
        </ext>
      </extLst>
    </bk>
    <bk>
      <extLst>
        <ext uri="{3e2802c4-a4d2-4d8b-9148-e3be6c30e623}">
          <xlrd:rvb i="762"/>
        </ext>
      </extLst>
    </bk>
    <bk>
      <extLst>
        <ext uri="{3e2802c4-a4d2-4d8b-9148-e3be6c30e623}">
          <xlrd:rvb i="763"/>
        </ext>
      </extLst>
    </bk>
    <bk>
      <extLst>
        <ext uri="{3e2802c4-a4d2-4d8b-9148-e3be6c30e623}">
          <xlrd:rvb i="764"/>
        </ext>
      </extLst>
    </bk>
    <bk>
      <extLst>
        <ext uri="{3e2802c4-a4d2-4d8b-9148-e3be6c30e623}">
          <xlrd:rvb i="765"/>
        </ext>
      </extLst>
    </bk>
    <bk>
      <extLst>
        <ext uri="{3e2802c4-a4d2-4d8b-9148-e3be6c30e623}">
          <xlrd:rvb i="766"/>
        </ext>
      </extLst>
    </bk>
    <bk>
      <extLst>
        <ext uri="{3e2802c4-a4d2-4d8b-9148-e3be6c30e623}">
          <xlrd:rvb i="767"/>
        </ext>
      </extLst>
    </bk>
    <bk>
      <extLst>
        <ext uri="{3e2802c4-a4d2-4d8b-9148-e3be6c30e623}">
          <xlrd:rvb i="768"/>
        </ext>
      </extLst>
    </bk>
    <bk>
      <extLst>
        <ext uri="{3e2802c4-a4d2-4d8b-9148-e3be6c30e623}">
          <xlrd:rvb i="769"/>
        </ext>
      </extLst>
    </bk>
    <bk>
      <extLst>
        <ext uri="{3e2802c4-a4d2-4d8b-9148-e3be6c30e623}">
          <xlrd:rvb i="770"/>
        </ext>
      </extLst>
    </bk>
    <bk>
      <extLst>
        <ext uri="{3e2802c4-a4d2-4d8b-9148-e3be6c30e623}">
          <xlrd:rvb i="771"/>
        </ext>
      </extLst>
    </bk>
    <bk>
      <extLst>
        <ext uri="{3e2802c4-a4d2-4d8b-9148-e3be6c30e623}">
          <xlrd:rvb i="772"/>
        </ext>
      </extLst>
    </bk>
    <bk>
      <extLst>
        <ext uri="{3e2802c4-a4d2-4d8b-9148-e3be6c30e623}">
          <xlrd:rvb i="773"/>
        </ext>
      </extLst>
    </bk>
    <bk>
      <extLst>
        <ext uri="{3e2802c4-a4d2-4d8b-9148-e3be6c30e623}">
          <xlrd:rvb i="774"/>
        </ext>
      </extLst>
    </bk>
    <bk>
      <extLst>
        <ext uri="{3e2802c4-a4d2-4d8b-9148-e3be6c30e623}">
          <xlrd:rvb i="775"/>
        </ext>
      </extLst>
    </bk>
    <bk>
      <extLst>
        <ext uri="{3e2802c4-a4d2-4d8b-9148-e3be6c30e623}">
          <xlrd:rvb i="776"/>
        </ext>
      </extLst>
    </bk>
    <bk>
      <extLst>
        <ext uri="{3e2802c4-a4d2-4d8b-9148-e3be6c30e623}">
          <xlrd:rvb i="777"/>
        </ext>
      </extLst>
    </bk>
    <bk>
      <extLst>
        <ext uri="{3e2802c4-a4d2-4d8b-9148-e3be6c30e623}">
          <xlrd:rvb i="778"/>
        </ext>
      </extLst>
    </bk>
    <bk>
      <extLst>
        <ext uri="{3e2802c4-a4d2-4d8b-9148-e3be6c30e623}">
          <xlrd:rvb i="779"/>
        </ext>
      </extLst>
    </bk>
    <bk>
      <extLst>
        <ext uri="{3e2802c4-a4d2-4d8b-9148-e3be6c30e623}">
          <xlrd:rvb i="780"/>
        </ext>
      </extLst>
    </bk>
    <bk>
      <extLst>
        <ext uri="{3e2802c4-a4d2-4d8b-9148-e3be6c30e623}">
          <xlrd:rvb i="781"/>
        </ext>
      </extLst>
    </bk>
    <bk>
      <extLst>
        <ext uri="{3e2802c4-a4d2-4d8b-9148-e3be6c30e623}">
          <xlrd:rvb i="782"/>
        </ext>
      </extLst>
    </bk>
    <bk>
      <extLst>
        <ext uri="{3e2802c4-a4d2-4d8b-9148-e3be6c30e623}">
          <xlrd:rvb i="783"/>
        </ext>
      </extLst>
    </bk>
    <bk>
      <extLst>
        <ext uri="{3e2802c4-a4d2-4d8b-9148-e3be6c30e623}">
          <xlrd:rvb i="784"/>
        </ext>
      </extLst>
    </bk>
    <bk>
      <extLst>
        <ext uri="{3e2802c4-a4d2-4d8b-9148-e3be6c30e623}">
          <xlrd:rvb i="785"/>
        </ext>
      </extLst>
    </bk>
    <bk>
      <extLst>
        <ext uri="{3e2802c4-a4d2-4d8b-9148-e3be6c30e623}">
          <xlrd:rvb i="786"/>
        </ext>
      </extLst>
    </bk>
    <bk>
      <extLst>
        <ext uri="{3e2802c4-a4d2-4d8b-9148-e3be6c30e623}">
          <xlrd:rvb i="787"/>
        </ext>
      </extLst>
    </bk>
    <bk>
      <extLst>
        <ext uri="{3e2802c4-a4d2-4d8b-9148-e3be6c30e623}">
          <xlrd:rvb i="788"/>
        </ext>
      </extLst>
    </bk>
    <bk>
      <extLst>
        <ext uri="{3e2802c4-a4d2-4d8b-9148-e3be6c30e623}">
          <xlrd:rvb i="789"/>
        </ext>
      </extLst>
    </bk>
    <bk>
      <extLst>
        <ext uri="{3e2802c4-a4d2-4d8b-9148-e3be6c30e623}">
          <xlrd:rvb i="790"/>
        </ext>
      </extLst>
    </bk>
    <bk>
      <extLst>
        <ext uri="{3e2802c4-a4d2-4d8b-9148-e3be6c30e623}">
          <xlrd:rvb i="791"/>
        </ext>
      </extLst>
    </bk>
    <bk>
      <extLst>
        <ext uri="{3e2802c4-a4d2-4d8b-9148-e3be6c30e623}">
          <xlrd:rvb i="792"/>
        </ext>
      </extLst>
    </bk>
    <bk>
      <extLst>
        <ext uri="{3e2802c4-a4d2-4d8b-9148-e3be6c30e623}">
          <xlrd:rvb i="793"/>
        </ext>
      </extLst>
    </bk>
    <bk>
      <extLst>
        <ext uri="{3e2802c4-a4d2-4d8b-9148-e3be6c30e623}">
          <xlrd:rvb i="794"/>
        </ext>
      </extLst>
    </bk>
    <bk>
      <extLst>
        <ext uri="{3e2802c4-a4d2-4d8b-9148-e3be6c30e623}">
          <xlrd:rvb i="795"/>
        </ext>
      </extLst>
    </bk>
    <bk>
      <extLst>
        <ext uri="{3e2802c4-a4d2-4d8b-9148-e3be6c30e623}">
          <xlrd:rvb i="796"/>
        </ext>
      </extLst>
    </bk>
    <bk>
      <extLst>
        <ext uri="{3e2802c4-a4d2-4d8b-9148-e3be6c30e623}">
          <xlrd:rvb i="797"/>
        </ext>
      </extLst>
    </bk>
    <bk>
      <extLst>
        <ext uri="{3e2802c4-a4d2-4d8b-9148-e3be6c30e623}">
          <xlrd:rvb i="798"/>
        </ext>
      </extLst>
    </bk>
    <bk>
      <extLst>
        <ext uri="{3e2802c4-a4d2-4d8b-9148-e3be6c30e623}">
          <xlrd:rvb i="799"/>
        </ext>
      </extLst>
    </bk>
    <bk>
      <extLst>
        <ext uri="{3e2802c4-a4d2-4d8b-9148-e3be6c30e623}">
          <xlrd:rvb i="800"/>
        </ext>
      </extLst>
    </bk>
    <bk>
      <extLst>
        <ext uri="{3e2802c4-a4d2-4d8b-9148-e3be6c30e623}">
          <xlrd:rvb i="801"/>
        </ext>
      </extLst>
    </bk>
    <bk>
      <extLst>
        <ext uri="{3e2802c4-a4d2-4d8b-9148-e3be6c30e623}">
          <xlrd:rvb i="802"/>
        </ext>
      </extLst>
    </bk>
    <bk>
      <extLst>
        <ext uri="{3e2802c4-a4d2-4d8b-9148-e3be6c30e623}">
          <xlrd:rvb i="803"/>
        </ext>
      </extLst>
    </bk>
    <bk>
      <extLst>
        <ext uri="{3e2802c4-a4d2-4d8b-9148-e3be6c30e623}">
          <xlrd:rvb i="804"/>
        </ext>
      </extLst>
    </bk>
    <bk>
      <extLst>
        <ext uri="{3e2802c4-a4d2-4d8b-9148-e3be6c30e623}">
          <xlrd:rvb i="805"/>
        </ext>
      </extLst>
    </bk>
    <bk>
      <extLst>
        <ext uri="{3e2802c4-a4d2-4d8b-9148-e3be6c30e623}">
          <xlrd:rvb i="806"/>
        </ext>
      </extLst>
    </bk>
    <bk>
      <extLst>
        <ext uri="{3e2802c4-a4d2-4d8b-9148-e3be6c30e623}">
          <xlrd:rvb i="807"/>
        </ext>
      </extLst>
    </bk>
    <bk>
      <extLst>
        <ext uri="{3e2802c4-a4d2-4d8b-9148-e3be6c30e623}">
          <xlrd:rvb i="808"/>
        </ext>
      </extLst>
    </bk>
    <bk>
      <extLst>
        <ext uri="{3e2802c4-a4d2-4d8b-9148-e3be6c30e623}">
          <xlrd:rvb i="809"/>
        </ext>
      </extLst>
    </bk>
    <bk>
      <extLst>
        <ext uri="{3e2802c4-a4d2-4d8b-9148-e3be6c30e623}">
          <xlrd:rvb i="810"/>
        </ext>
      </extLst>
    </bk>
    <bk>
      <extLst>
        <ext uri="{3e2802c4-a4d2-4d8b-9148-e3be6c30e623}">
          <xlrd:rvb i="811"/>
        </ext>
      </extLst>
    </bk>
    <bk>
      <extLst>
        <ext uri="{3e2802c4-a4d2-4d8b-9148-e3be6c30e623}">
          <xlrd:rvb i="812"/>
        </ext>
      </extLst>
    </bk>
    <bk>
      <extLst>
        <ext uri="{3e2802c4-a4d2-4d8b-9148-e3be6c30e623}">
          <xlrd:rvb i="813"/>
        </ext>
      </extLst>
    </bk>
    <bk>
      <extLst>
        <ext uri="{3e2802c4-a4d2-4d8b-9148-e3be6c30e623}">
          <xlrd:rvb i="814"/>
        </ext>
      </extLst>
    </bk>
    <bk>
      <extLst>
        <ext uri="{3e2802c4-a4d2-4d8b-9148-e3be6c30e623}">
          <xlrd:rvb i="815"/>
        </ext>
      </extLst>
    </bk>
    <bk>
      <extLst>
        <ext uri="{3e2802c4-a4d2-4d8b-9148-e3be6c30e623}">
          <xlrd:rvb i="816"/>
        </ext>
      </extLst>
    </bk>
    <bk>
      <extLst>
        <ext uri="{3e2802c4-a4d2-4d8b-9148-e3be6c30e623}">
          <xlrd:rvb i="817"/>
        </ext>
      </extLst>
    </bk>
    <bk>
      <extLst>
        <ext uri="{3e2802c4-a4d2-4d8b-9148-e3be6c30e623}">
          <xlrd:rvb i="818"/>
        </ext>
      </extLst>
    </bk>
    <bk>
      <extLst>
        <ext uri="{3e2802c4-a4d2-4d8b-9148-e3be6c30e623}">
          <xlrd:rvb i="819"/>
        </ext>
      </extLst>
    </bk>
    <bk>
      <extLst>
        <ext uri="{3e2802c4-a4d2-4d8b-9148-e3be6c30e623}">
          <xlrd:rvb i="820"/>
        </ext>
      </extLst>
    </bk>
    <bk>
      <extLst>
        <ext uri="{3e2802c4-a4d2-4d8b-9148-e3be6c30e623}">
          <xlrd:rvb i="821"/>
        </ext>
      </extLst>
    </bk>
    <bk>
      <extLst>
        <ext uri="{3e2802c4-a4d2-4d8b-9148-e3be6c30e623}">
          <xlrd:rvb i="822"/>
        </ext>
      </extLst>
    </bk>
    <bk>
      <extLst>
        <ext uri="{3e2802c4-a4d2-4d8b-9148-e3be6c30e623}">
          <xlrd:rvb i="823"/>
        </ext>
      </extLst>
    </bk>
    <bk>
      <extLst>
        <ext uri="{3e2802c4-a4d2-4d8b-9148-e3be6c30e623}">
          <xlrd:rvb i="824"/>
        </ext>
      </extLst>
    </bk>
    <bk>
      <extLst>
        <ext uri="{3e2802c4-a4d2-4d8b-9148-e3be6c30e623}">
          <xlrd:rvb i="825"/>
        </ext>
      </extLst>
    </bk>
    <bk>
      <extLst>
        <ext uri="{3e2802c4-a4d2-4d8b-9148-e3be6c30e623}">
          <xlrd:rvb i="826"/>
        </ext>
      </extLst>
    </bk>
    <bk>
      <extLst>
        <ext uri="{3e2802c4-a4d2-4d8b-9148-e3be6c30e623}">
          <xlrd:rvb i="827"/>
        </ext>
      </extLst>
    </bk>
    <bk>
      <extLst>
        <ext uri="{3e2802c4-a4d2-4d8b-9148-e3be6c30e623}">
          <xlrd:rvb i="828"/>
        </ext>
      </extLst>
    </bk>
    <bk>
      <extLst>
        <ext uri="{3e2802c4-a4d2-4d8b-9148-e3be6c30e623}">
          <xlrd:rvb i="829"/>
        </ext>
      </extLst>
    </bk>
    <bk>
      <extLst>
        <ext uri="{3e2802c4-a4d2-4d8b-9148-e3be6c30e623}">
          <xlrd:rvb i="830"/>
        </ext>
      </extLst>
    </bk>
    <bk>
      <extLst>
        <ext uri="{3e2802c4-a4d2-4d8b-9148-e3be6c30e623}">
          <xlrd:rvb i="831"/>
        </ext>
      </extLst>
    </bk>
    <bk>
      <extLst>
        <ext uri="{3e2802c4-a4d2-4d8b-9148-e3be6c30e623}">
          <xlrd:rvb i="832"/>
        </ext>
      </extLst>
    </bk>
    <bk>
      <extLst>
        <ext uri="{3e2802c4-a4d2-4d8b-9148-e3be6c30e623}">
          <xlrd:rvb i="833"/>
        </ext>
      </extLst>
    </bk>
    <bk>
      <extLst>
        <ext uri="{3e2802c4-a4d2-4d8b-9148-e3be6c30e623}">
          <xlrd:rvb i="834"/>
        </ext>
      </extLst>
    </bk>
    <bk>
      <extLst>
        <ext uri="{3e2802c4-a4d2-4d8b-9148-e3be6c30e623}">
          <xlrd:rvb i="835"/>
        </ext>
      </extLst>
    </bk>
    <bk>
      <extLst>
        <ext uri="{3e2802c4-a4d2-4d8b-9148-e3be6c30e623}">
          <xlrd:rvb i="836"/>
        </ext>
      </extLst>
    </bk>
    <bk>
      <extLst>
        <ext uri="{3e2802c4-a4d2-4d8b-9148-e3be6c30e623}">
          <xlrd:rvb i="837"/>
        </ext>
      </extLst>
    </bk>
    <bk>
      <extLst>
        <ext uri="{3e2802c4-a4d2-4d8b-9148-e3be6c30e623}">
          <xlrd:rvb i="838"/>
        </ext>
      </extLst>
    </bk>
    <bk>
      <extLst>
        <ext uri="{3e2802c4-a4d2-4d8b-9148-e3be6c30e623}">
          <xlrd:rvb i="839"/>
        </ext>
      </extLst>
    </bk>
    <bk>
      <extLst>
        <ext uri="{3e2802c4-a4d2-4d8b-9148-e3be6c30e623}">
          <xlrd:rvb i="840"/>
        </ext>
      </extLst>
    </bk>
    <bk>
      <extLst>
        <ext uri="{3e2802c4-a4d2-4d8b-9148-e3be6c30e623}">
          <xlrd:rvb i="841"/>
        </ext>
      </extLst>
    </bk>
    <bk>
      <extLst>
        <ext uri="{3e2802c4-a4d2-4d8b-9148-e3be6c30e623}">
          <xlrd:rvb i="842"/>
        </ext>
      </extLst>
    </bk>
    <bk>
      <extLst>
        <ext uri="{3e2802c4-a4d2-4d8b-9148-e3be6c30e623}">
          <xlrd:rvb i="843"/>
        </ext>
      </extLst>
    </bk>
    <bk>
      <extLst>
        <ext uri="{3e2802c4-a4d2-4d8b-9148-e3be6c30e623}">
          <xlrd:rvb i="844"/>
        </ext>
      </extLst>
    </bk>
    <bk>
      <extLst>
        <ext uri="{3e2802c4-a4d2-4d8b-9148-e3be6c30e623}">
          <xlrd:rvb i="845"/>
        </ext>
      </extLst>
    </bk>
    <bk>
      <extLst>
        <ext uri="{3e2802c4-a4d2-4d8b-9148-e3be6c30e623}">
          <xlrd:rvb i="846"/>
        </ext>
      </extLst>
    </bk>
    <bk>
      <extLst>
        <ext uri="{3e2802c4-a4d2-4d8b-9148-e3be6c30e623}">
          <xlrd:rvb i="847"/>
        </ext>
      </extLst>
    </bk>
    <bk>
      <extLst>
        <ext uri="{3e2802c4-a4d2-4d8b-9148-e3be6c30e623}">
          <xlrd:rvb i="848"/>
        </ext>
      </extLst>
    </bk>
    <bk>
      <extLst>
        <ext uri="{3e2802c4-a4d2-4d8b-9148-e3be6c30e623}">
          <xlrd:rvb i="849"/>
        </ext>
      </extLst>
    </bk>
    <bk>
      <extLst>
        <ext uri="{3e2802c4-a4d2-4d8b-9148-e3be6c30e623}">
          <xlrd:rvb i="850"/>
        </ext>
      </extLst>
    </bk>
    <bk>
      <extLst>
        <ext uri="{3e2802c4-a4d2-4d8b-9148-e3be6c30e623}">
          <xlrd:rvb i="851"/>
        </ext>
      </extLst>
    </bk>
    <bk>
      <extLst>
        <ext uri="{3e2802c4-a4d2-4d8b-9148-e3be6c30e623}">
          <xlrd:rvb i="852"/>
        </ext>
      </extLst>
    </bk>
    <bk>
      <extLst>
        <ext uri="{3e2802c4-a4d2-4d8b-9148-e3be6c30e623}">
          <xlrd:rvb i="853"/>
        </ext>
      </extLst>
    </bk>
    <bk>
      <extLst>
        <ext uri="{3e2802c4-a4d2-4d8b-9148-e3be6c30e623}">
          <xlrd:rvb i="854"/>
        </ext>
      </extLst>
    </bk>
    <bk>
      <extLst>
        <ext uri="{3e2802c4-a4d2-4d8b-9148-e3be6c30e623}">
          <xlrd:rvb i="855"/>
        </ext>
      </extLst>
    </bk>
    <bk>
      <extLst>
        <ext uri="{3e2802c4-a4d2-4d8b-9148-e3be6c30e623}">
          <xlrd:rvb i="856"/>
        </ext>
      </extLst>
    </bk>
    <bk>
      <extLst>
        <ext uri="{3e2802c4-a4d2-4d8b-9148-e3be6c30e623}">
          <xlrd:rvb i="857"/>
        </ext>
      </extLst>
    </bk>
    <bk>
      <extLst>
        <ext uri="{3e2802c4-a4d2-4d8b-9148-e3be6c30e623}">
          <xlrd:rvb i="858"/>
        </ext>
      </extLst>
    </bk>
    <bk>
      <extLst>
        <ext uri="{3e2802c4-a4d2-4d8b-9148-e3be6c30e623}">
          <xlrd:rvb i="859"/>
        </ext>
      </extLst>
    </bk>
    <bk>
      <extLst>
        <ext uri="{3e2802c4-a4d2-4d8b-9148-e3be6c30e623}">
          <xlrd:rvb i="860"/>
        </ext>
      </extLst>
    </bk>
    <bk>
      <extLst>
        <ext uri="{3e2802c4-a4d2-4d8b-9148-e3be6c30e623}">
          <xlrd:rvb i="861"/>
        </ext>
      </extLst>
    </bk>
    <bk>
      <extLst>
        <ext uri="{3e2802c4-a4d2-4d8b-9148-e3be6c30e623}">
          <xlrd:rvb i="862"/>
        </ext>
      </extLst>
    </bk>
    <bk>
      <extLst>
        <ext uri="{3e2802c4-a4d2-4d8b-9148-e3be6c30e623}">
          <xlrd:rvb i="863"/>
        </ext>
      </extLst>
    </bk>
    <bk>
      <extLst>
        <ext uri="{3e2802c4-a4d2-4d8b-9148-e3be6c30e623}">
          <xlrd:rvb i="864"/>
        </ext>
      </extLst>
    </bk>
    <bk>
      <extLst>
        <ext uri="{3e2802c4-a4d2-4d8b-9148-e3be6c30e623}">
          <xlrd:rvb i="865"/>
        </ext>
      </extLst>
    </bk>
    <bk>
      <extLst>
        <ext uri="{3e2802c4-a4d2-4d8b-9148-e3be6c30e623}">
          <xlrd:rvb i="866"/>
        </ext>
      </extLst>
    </bk>
    <bk>
      <extLst>
        <ext uri="{3e2802c4-a4d2-4d8b-9148-e3be6c30e623}">
          <xlrd:rvb i="867"/>
        </ext>
      </extLst>
    </bk>
    <bk>
      <extLst>
        <ext uri="{3e2802c4-a4d2-4d8b-9148-e3be6c30e623}">
          <xlrd:rvb i="868"/>
        </ext>
      </extLst>
    </bk>
    <bk>
      <extLst>
        <ext uri="{3e2802c4-a4d2-4d8b-9148-e3be6c30e623}">
          <xlrd:rvb i="869"/>
        </ext>
      </extLst>
    </bk>
    <bk>
      <extLst>
        <ext uri="{3e2802c4-a4d2-4d8b-9148-e3be6c30e623}">
          <xlrd:rvb i="870"/>
        </ext>
      </extLst>
    </bk>
    <bk>
      <extLst>
        <ext uri="{3e2802c4-a4d2-4d8b-9148-e3be6c30e623}">
          <xlrd:rvb i="871"/>
        </ext>
      </extLst>
    </bk>
    <bk>
      <extLst>
        <ext uri="{3e2802c4-a4d2-4d8b-9148-e3be6c30e623}">
          <xlrd:rvb i="872"/>
        </ext>
      </extLst>
    </bk>
    <bk>
      <extLst>
        <ext uri="{3e2802c4-a4d2-4d8b-9148-e3be6c30e623}">
          <xlrd:rvb i="873"/>
        </ext>
      </extLst>
    </bk>
    <bk>
      <extLst>
        <ext uri="{3e2802c4-a4d2-4d8b-9148-e3be6c30e623}">
          <xlrd:rvb i="874"/>
        </ext>
      </extLst>
    </bk>
    <bk>
      <extLst>
        <ext uri="{3e2802c4-a4d2-4d8b-9148-e3be6c30e623}">
          <xlrd:rvb i="875"/>
        </ext>
      </extLst>
    </bk>
    <bk>
      <extLst>
        <ext uri="{3e2802c4-a4d2-4d8b-9148-e3be6c30e623}">
          <xlrd:rvb i="876"/>
        </ext>
      </extLst>
    </bk>
    <bk>
      <extLst>
        <ext uri="{3e2802c4-a4d2-4d8b-9148-e3be6c30e623}">
          <xlrd:rvb i="877"/>
        </ext>
      </extLst>
    </bk>
    <bk>
      <extLst>
        <ext uri="{3e2802c4-a4d2-4d8b-9148-e3be6c30e623}">
          <xlrd:rvb i="878"/>
        </ext>
      </extLst>
    </bk>
    <bk>
      <extLst>
        <ext uri="{3e2802c4-a4d2-4d8b-9148-e3be6c30e623}">
          <xlrd:rvb i="879"/>
        </ext>
      </extLst>
    </bk>
    <bk>
      <extLst>
        <ext uri="{3e2802c4-a4d2-4d8b-9148-e3be6c30e623}">
          <xlrd:rvb i="880"/>
        </ext>
      </extLst>
    </bk>
    <bk>
      <extLst>
        <ext uri="{3e2802c4-a4d2-4d8b-9148-e3be6c30e623}">
          <xlrd:rvb i="881"/>
        </ext>
      </extLst>
    </bk>
    <bk>
      <extLst>
        <ext uri="{3e2802c4-a4d2-4d8b-9148-e3be6c30e623}">
          <xlrd:rvb i="882"/>
        </ext>
      </extLst>
    </bk>
    <bk>
      <extLst>
        <ext uri="{3e2802c4-a4d2-4d8b-9148-e3be6c30e623}">
          <xlrd:rvb i="883"/>
        </ext>
      </extLst>
    </bk>
    <bk>
      <extLst>
        <ext uri="{3e2802c4-a4d2-4d8b-9148-e3be6c30e623}">
          <xlrd:rvb i="884"/>
        </ext>
      </extLst>
    </bk>
    <bk>
      <extLst>
        <ext uri="{3e2802c4-a4d2-4d8b-9148-e3be6c30e623}">
          <xlrd:rvb i="885"/>
        </ext>
      </extLst>
    </bk>
    <bk>
      <extLst>
        <ext uri="{3e2802c4-a4d2-4d8b-9148-e3be6c30e623}">
          <xlrd:rvb i="886"/>
        </ext>
      </extLst>
    </bk>
    <bk>
      <extLst>
        <ext uri="{3e2802c4-a4d2-4d8b-9148-e3be6c30e623}">
          <xlrd:rvb i="887"/>
        </ext>
      </extLst>
    </bk>
    <bk>
      <extLst>
        <ext uri="{3e2802c4-a4d2-4d8b-9148-e3be6c30e623}">
          <xlrd:rvb i="888"/>
        </ext>
      </extLst>
    </bk>
    <bk>
      <extLst>
        <ext uri="{3e2802c4-a4d2-4d8b-9148-e3be6c30e623}">
          <xlrd:rvb i="889"/>
        </ext>
      </extLst>
    </bk>
    <bk>
      <extLst>
        <ext uri="{3e2802c4-a4d2-4d8b-9148-e3be6c30e623}">
          <xlrd:rvb i="890"/>
        </ext>
      </extLst>
    </bk>
    <bk>
      <extLst>
        <ext uri="{3e2802c4-a4d2-4d8b-9148-e3be6c30e623}">
          <xlrd:rvb i="891"/>
        </ext>
      </extLst>
    </bk>
    <bk>
      <extLst>
        <ext uri="{3e2802c4-a4d2-4d8b-9148-e3be6c30e623}">
          <xlrd:rvb i="892"/>
        </ext>
      </extLst>
    </bk>
    <bk>
      <extLst>
        <ext uri="{3e2802c4-a4d2-4d8b-9148-e3be6c30e623}">
          <xlrd:rvb i="893"/>
        </ext>
      </extLst>
    </bk>
    <bk>
      <extLst>
        <ext uri="{3e2802c4-a4d2-4d8b-9148-e3be6c30e623}">
          <xlrd:rvb i="894"/>
        </ext>
      </extLst>
    </bk>
    <bk>
      <extLst>
        <ext uri="{3e2802c4-a4d2-4d8b-9148-e3be6c30e623}">
          <xlrd:rvb i="895"/>
        </ext>
      </extLst>
    </bk>
    <bk>
      <extLst>
        <ext uri="{3e2802c4-a4d2-4d8b-9148-e3be6c30e623}">
          <xlrd:rvb i="896"/>
        </ext>
      </extLst>
    </bk>
    <bk>
      <extLst>
        <ext uri="{3e2802c4-a4d2-4d8b-9148-e3be6c30e623}">
          <xlrd:rvb i="897"/>
        </ext>
      </extLst>
    </bk>
    <bk>
      <extLst>
        <ext uri="{3e2802c4-a4d2-4d8b-9148-e3be6c30e623}">
          <xlrd:rvb i="898"/>
        </ext>
      </extLst>
    </bk>
    <bk>
      <extLst>
        <ext uri="{3e2802c4-a4d2-4d8b-9148-e3be6c30e623}">
          <xlrd:rvb i="899"/>
        </ext>
      </extLst>
    </bk>
    <bk>
      <extLst>
        <ext uri="{3e2802c4-a4d2-4d8b-9148-e3be6c30e623}">
          <xlrd:rvb i="900"/>
        </ext>
      </extLst>
    </bk>
    <bk>
      <extLst>
        <ext uri="{3e2802c4-a4d2-4d8b-9148-e3be6c30e623}">
          <xlrd:rvb i="901"/>
        </ext>
      </extLst>
    </bk>
    <bk>
      <extLst>
        <ext uri="{3e2802c4-a4d2-4d8b-9148-e3be6c30e623}">
          <xlrd:rvb i="902"/>
        </ext>
      </extLst>
    </bk>
    <bk>
      <extLst>
        <ext uri="{3e2802c4-a4d2-4d8b-9148-e3be6c30e623}">
          <xlrd:rvb i="903"/>
        </ext>
      </extLst>
    </bk>
    <bk>
      <extLst>
        <ext uri="{3e2802c4-a4d2-4d8b-9148-e3be6c30e623}">
          <xlrd:rvb i="904"/>
        </ext>
      </extLst>
    </bk>
    <bk>
      <extLst>
        <ext uri="{3e2802c4-a4d2-4d8b-9148-e3be6c30e623}">
          <xlrd:rvb i="905"/>
        </ext>
      </extLst>
    </bk>
    <bk>
      <extLst>
        <ext uri="{3e2802c4-a4d2-4d8b-9148-e3be6c30e623}">
          <xlrd:rvb i="906"/>
        </ext>
      </extLst>
    </bk>
    <bk>
      <extLst>
        <ext uri="{3e2802c4-a4d2-4d8b-9148-e3be6c30e623}">
          <xlrd:rvb i="907"/>
        </ext>
      </extLst>
    </bk>
    <bk>
      <extLst>
        <ext uri="{3e2802c4-a4d2-4d8b-9148-e3be6c30e623}">
          <xlrd:rvb i="908"/>
        </ext>
      </extLst>
    </bk>
    <bk>
      <extLst>
        <ext uri="{3e2802c4-a4d2-4d8b-9148-e3be6c30e623}">
          <xlrd:rvb i="909"/>
        </ext>
      </extLst>
    </bk>
    <bk>
      <extLst>
        <ext uri="{3e2802c4-a4d2-4d8b-9148-e3be6c30e623}">
          <xlrd:rvb i="910"/>
        </ext>
      </extLst>
    </bk>
    <bk>
      <extLst>
        <ext uri="{3e2802c4-a4d2-4d8b-9148-e3be6c30e623}">
          <xlrd:rvb i="911"/>
        </ext>
      </extLst>
    </bk>
    <bk>
      <extLst>
        <ext uri="{3e2802c4-a4d2-4d8b-9148-e3be6c30e623}">
          <xlrd:rvb i="912"/>
        </ext>
      </extLst>
    </bk>
    <bk>
      <extLst>
        <ext uri="{3e2802c4-a4d2-4d8b-9148-e3be6c30e623}">
          <xlrd:rvb i="913"/>
        </ext>
      </extLst>
    </bk>
    <bk>
      <extLst>
        <ext uri="{3e2802c4-a4d2-4d8b-9148-e3be6c30e623}">
          <xlrd:rvb i="914"/>
        </ext>
      </extLst>
    </bk>
    <bk>
      <extLst>
        <ext uri="{3e2802c4-a4d2-4d8b-9148-e3be6c30e623}">
          <xlrd:rvb i="915"/>
        </ext>
      </extLst>
    </bk>
    <bk>
      <extLst>
        <ext uri="{3e2802c4-a4d2-4d8b-9148-e3be6c30e623}">
          <xlrd:rvb i="916"/>
        </ext>
      </extLst>
    </bk>
    <bk>
      <extLst>
        <ext uri="{3e2802c4-a4d2-4d8b-9148-e3be6c30e623}">
          <xlrd:rvb i="917"/>
        </ext>
      </extLst>
    </bk>
    <bk>
      <extLst>
        <ext uri="{3e2802c4-a4d2-4d8b-9148-e3be6c30e623}">
          <xlrd:rvb i="918"/>
        </ext>
      </extLst>
    </bk>
    <bk>
      <extLst>
        <ext uri="{3e2802c4-a4d2-4d8b-9148-e3be6c30e623}">
          <xlrd:rvb i="919"/>
        </ext>
      </extLst>
    </bk>
    <bk>
      <extLst>
        <ext uri="{3e2802c4-a4d2-4d8b-9148-e3be6c30e623}">
          <xlrd:rvb i="920"/>
        </ext>
      </extLst>
    </bk>
    <bk>
      <extLst>
        <ext uri="{3e2802c4-a4d2-4d8b-9148-e3be6c30e623}">
          <xlrd:rvb i="921"/>
        </ext>
      </extLst>
    </bk>
    <bk>
      <extLst>
        <ext uri="{3e2802c4-a4d2-4d8b-9148-e3be6c30e623}">
          <xlrd:rvb i="922"/>
        </ext>
      </extLst>
    </bk>
    <bk>
      <extLst>
        <ext uri="{3e2802c4-a4d2-4d8b-9148-e3be6c30e623}">
          <xlrd:rvb i="923"/>
        </ext>
      </extLst>
    </bk>
    <bk>
      <extLst>
        <ext uri="{3e2802c4-a4d2-4d8b-9148-e3be6c30e623}">
          <xlrd:rvb i="924"/>
        </ext>
      </extLst>
    </bk>
    <bk>
      <extLst>
        <ext uri="{3e2802c4-a4d2-4d8b-9148-e3be6c30e623}">
          <xlrd:rvb i="925"/>
        </ext>
      </extLst>
    </bk>
    <bk>
      <extLst>
        <ext uri="{3e2802c4-a4d2-4d8b-9148-e3be6c30e623}">
          <xlrd:rvb i="926"/>
        </ext>
      </extLst>
    </bk>
    <bk>
      <extLst>
        <ext uri="{3e2802c4-a4d2-4d8b-9148-e3be6c30e623}">
          <xlrd:rvb i="927"/>
        </ext>
      </extLst>
    </bk>
    <bk>
      <extLst>
        <ext uri="{3e2802c4-a4d2-4d8b-9148-e3be6c30e623}">
          <xlrd:rvb i="928"/>
        </ext>
      </extLst>
    </bk>
    <bk>
      <extLst>
        <ext uri="{3e2802c4-a4d2-4d8b-9148-e3be6c30e623}">
          <xlrd:rvb i="929"/>
        </ext>
      </extLst>
    </bk>
    <bk>
      <extLst>
        <ext uri="{3e2802c4-a4d2-4d8b-9148-e3be6c30e623}">
          <xlrd:rvb i="930"/>
        </ext>
      </extLst>
    </bk>
    <bk>
      <extLst>
        <ext uri="{3e2802c4-a4d2-4d8b-9148-e3be6c30e623}">
          <xlrd:rvb i="931"/>
        </ext>
      </extLst>
    </bk>
    <bk>
      <extLst>
        <ext uri="{3e2802c4-a4d2-4d8b-9148-e3be6c30e623}">
          <xlrd:rvb i="932"/>
        </ext>
      </extLst>
    </bk>
    <bk>
      <extLst>
        <ext uri="{3e2802c4-a4d2-4d8b-9148-e3be6c30e623}">
          <xlrd:rvb i="933"/>
        </ext>
      </extLst>
    </bk>
    <bk>
      <extLst>
        <ext uri="{3e2802c4-a4d2-4d8b-9148-e3be6c30e623}">
          <xlrd:rvb i="934"/>
        </ext>
      </extLst>
    </bk>
    <bk>
      <extLst>
        <ext uri="{3e2802c4-a4d2-4d8b-9148-e3be6c30e623}">
          <xlrd:rvb i="935"/>
        </ext>
      </extLst>
    </bk>
    <bk>
      <extLst>
        <ext uri="{3e2802c4-a4d2-4d8b-9148-e3be6c30e623}">
          <xlrd:rvb i="936"/>
        </ext>
      </extLst>
    </bk>
    <bk>
      <extLst>
        <ext uri="{3e2802c4-a4d2-4d8b-9148-e3be6c30e623}">
          <xlrd:rvb i="937"/>
        </ext>
      </extLst>
    </bk>
    <bk>
      <extLst>
        <ext uri="{3e2802c4-a4d2-4d8b-9148-e3be6c30e623}">
          <xlrd:rvb i="938"/>
        </ext>
      </extLst>
    </bk>
    <bk>
      <extLst>
        <ext uri="{3e2802c4-a4d2-4d8b-9148-e3be6c30e623}">
          <xlrd:rvb i="939"/>
        </ext>
      </extLst>
    </bk>
    <bk>
      <extLst>
        <ext uri="{3e2802c4-a4d2-4d8b-9148-e3be6c30e623}">
          <xlrd:rvb i="940"/>
        </ext>
      </extLst>
    </bk>
    <bk>
      <extLst>
        <ext uri="{3e2802c4-a4d2-4d8b-9148-e3be6c30e623}">
          <xlrd:rvb i="941"/>
        </ext>
      </extLst>
    </bk>
    <bk>
      <extLst>
        <ext uri="{3e2802c4-a4d2-4d8b-9148-e3be6c30e623}">
          <xlrd:rvb i="942"/>
        </ext>
      </extLst>
    </bk>
    <bk>
      <extLst>
        <ext uri="{3e2802c4-a4d2-4d8b-9148-e3be6c30e623}">
          <xlrd:rvb i="943"/>
        </ext>
      </extLst>
    </bk>
    <bk>
      <extLst>
        <ext uri="{3e2802c4-a4d2-4d8b-9148-e3be6c30e623}">
          <xlrd:rvb i="944"/>
        </ext>
      </extLst>
    </bk>
    <bk>
      <extLst>
        <ext uri="{3e2802c4-a4d2-4d8b-9148-e3be6c30e623}">
          <xlrd:rvb i="945"/>
        </ext>
      </extLst>
    </bk>
    <bk>
      <extLst>
        <ext uri="{3e2802c4-a4d2-4d8b-9148-e3be6c30e623}">
          <xlrd:rvb i="946"/>
        </ext>
      </extLst>
    </bk>
    <bk>
      <extLst>
        <ext uri="{3e2802c4-a4d2-4d8b-9148-e3be6c30e623}">
          <xlrd:rvb i="947"/>
        </ext>
      </extLst>
    </bk>
    <bk>
      <extLst>
        <ext uri="{3e2802c4-a4d2-4d8b-9148-e3be6c30e623}">
          <xlrd:rvb i="948"/>
        </ext>
      </extLst>
    </bk>
    <bk>
      <extLst>
        <ext uri="{3e2802c4-a4d2-4d8b-9148-e3be6c30e623}">
          <xlrd:rvb i="949"/>
        </ext>
      </extLst>
    </bk>
    <bk>
      <extLst>
        <ext uri="{3e2802c4-a4d2-4d8b-9148-e3be6c30e623}">
          <xlrd:rvb i="950"/>
        </ext>
      </extLst>
    </bk>
    <bk>
      <extLst>
        <ext uri="{3e2802c4-a4d2-4d8b-9148-e3be6c30e623}">
          <xlrd:rvb i="951"/>
        </ext>
      </extLst>
    </bk>
    <bk>
      <extLst>
        <ext uri="{3e2802c4-a4d2-4d8b-9148-e3be6c30e623}">
          <xlrd:rvb i="952"/>
        </ext>
      </extLst>
    </bk>
    <bk>
      <extLst>
        <ext uri="{3e2802c4-a4d2-4d8b-9148-e3be6c30e623}">
          <xlrd:rvb i="953"/>
        </ext>
      </extLst>
    </bk>
    <bk>
      <extLst>
        <ext uri="{3e2802c4-a4d2-4d8b-9148-e3be6c30e623}">
          <xlrd:rvb i="954"/>
        </ext>
      </extLst>
    </bk>
    <bk>
      <extLst>
        <ext uri="{3e2802c4-a4d2-4d8b-9148-e3be6c30e623}">
          <xlrd:rvb i="955"/>
        </ext>
      </extLst>
    </bk>
    <bk>
      <extLst>
        <ext uri="{3e2802c4-a4d2-4d8b-9148-e3be6c30e623}">
          <xlrd:rvb i="956"/>
        </ext>
      </extLst>
    </bk>
    <bk>
      <extLst>
        <ext uri="{3e2802c4-a4d2-4d8b-9148-e3be6c30e623}">
          <xlrd:rvb i="957"/>
        </ext>
      </extLst>
    </bk>
    <bk>
      <extLst>
        <ext uri="{3e2802c4-a4d2-4d8b-9148-e3be6c30e623}">
          <xlrd:rvb i="958"/>
        </ext>
      </extLst>
    </bk>
    <bk>
      <extLst>
        <ext uri="{3e2802c4-a4d2-4d8b-9148-e3be6c30e623}">
          <xlrd:rvb i="959"/>
        </ext>
      </extLst>
    </bk>
    <bk>
      <extLst>
        <ext uri="{3e2802c4-a4d2-4d8b-9148-e3be6c30e623}">
          <xlrd:rvb i="960"/>
        </ext>
      </extLst>
    </bk>
    <bk>
      <extLst>
        <ext uri="{3e2802c4-a4d2-4d8b-9148-e3be6c30e623}">
          <xlrd:rvb i="961"/>
        </ext>
      </extLst>
    </bk>
    <bk>
      <extLst>
        <ext uri="{3e2802c4-a4d2-4d8b-9148-e3be6c30e623}">
          <xlrd:rvb i="962"/>
        </ext>
      </extLst>
    </bk>
    <bk>
      <extLst>
        <ext uri="{3e2802c4-a4d2-4d8b-9148-e3be6c30e623}">
          <xlrd:rvb i="963"/>
        </ext>
      </extLst>
    </bk>
    <bk>
      <extLst>
        <ext uri="{3e2802c4-a4d2-4d8b-9148-e3be6c30e623}">
          <xlrd:rvb i="964"/>
        </ext>
      </extLst>
    </bk>
    <bk>
      <extLst>
        <ext uri="{3e2802c4-a4d2-4d8b-9148-e3be6c30e623}">
          <xlrd:rvb i="965"/>
        </ext>
      </extLst>
    </bk>
    <bk>
      <extLst>
        <ext uri="{3e2802c4-a4d2-4d8b-9148-e3be6c30e623}">
          <xlrd:rvb i="966"/>
        </ext>
      </extLst>
    </bk>
    <bk>
      <extLst>
        <ext uri="{3e2802c4-a4d2-4d8b-9148-e3be6c30e623}">
          <xlrd:rvb i="967"/>
        </ext>
      </extLst>
    </bk>
    <bk>
      <extLst>
        <ext uri="{3e2802c4-a4d2-4d8b-9148-e3be6c30e623}">
          <xlrd:rvb i="968"/>
        </ext>
      </extLst>
    </bk>
    <bk>
      <extLst>
        <ext uri="{3e2802c4-a4d2-4d8b-9148-e3be6c30e623}">
          <xlrd:rvb i="969"/>
        </ext>
      </extLst>
    </bk>
    <bk>
      <extLst>
        <ext uri="{3e2802c4-a4d2-4d8b-9148-e3be6c30e623}">
          <xlrd:rvb i="970"/>
        </ext>
      </extLst>
    </bk>
    <bk>
      <extLst>
        <ext uri="{3e2802c4-a4d2-4d8b-9148-e3be6c30e623}">
          <xlrd:rvb i="971"/>
        </ext>
      </extLst>
    </bk>
    <bk>
      <extLst>
        <ext uri="{3e2802c4-a4d2-4d8b-9148-e3be6c30e623}">
          <xlrd:rvb i="972"/>
        </ext>
      </extLst>
    </bk>
    <bk>
      <extLst>
        <ext uri="{3e2802c4-a4d2-4d8b-9148-e3be6c30e623}">
          <xlrd:rvb i="973"/>
        </ext>
      </extLst>
    </bk>
    <bk>
      <extLst>
        <ext uri="{3e2802c4-a4d2-4d8b-9148-e3be6c30e623}">
          <xlrd:rvb i="974"/>
        </ext>
      </extLst>
    </bk>
    <bk>
      <extLst>
        <ext uri="{3e2802c4-a4d2-4d8b-9148-e3be6c30e623}">
          <xlrd:rvb i="975"/>
        </ext>
      </extLst>
    </bk>
    <bk>
      <extLst>
        <ext uri="{3e2802c4-a4d2-4d8b-9148-e3be6c30e623}">
          <xlrd:rvb i="976"/>
        </ext>
      </extLst>
    </bk>
    <bk>
      <extLst>
        <ext uri="{3e2802c4-a4d2-4d8b-9148-e3be6c30e623}">
          <xlrd:rvb i="977"/>
        </ext>
      </extLst>
    </bk>
    <bk>
      <extLst>
        <ext uri="{3e2802c4-a4d2-4d8b-9148-e3be6c30e623}">
          <xlrd:rvb i="978"/>
        </ext>
      </extLst>
    </bk>
    <bk>
      <extLst>
        <ext uri="{3e2802c4-a4d2-4d8b-9148-e3be6c30e623}">
          <xlrd:rvb i="979"/>
        </ext>
      </extLst>
    </bk>
    <bk>
      <extLst>
        <ext uri="{3e2802c4-a4d2-4d8b-9148-e3be6c30e623}">
          <xlrd:rvb i="980"/>
        </ext>
      </extLst>
    </bk>
    <bk>
      <extLst>
        <ext uri="{3e2802c4-a4d2-4d8b-9148-e3be6c30e623}">
          <xlrd:rvb i="981"/>
        </ext>
      </extLst>
    </bk>
    <bk>
      <extLst>
        <ext uri="{3e2802c4-a4d2-4d8b-9148-e3be6c30e623}">
          <xlrd:rvb i="982"/>
        </ext>
      </extLst>
    </bk>
    <bk>
      <extLst>
        <ext uri="{3e2802c4-a4d2-4d8b-9148-e3be6c30e623}">
          <xlrd:rvb i="983"/>
        </ext>
      </extLst>
    </bk>
    <bk>
      <extLst>
        <ext uri="{3e2802c4-a4d2-4d8b-9148-e3be6c30e623}">
          <xlrd:rvb i="984"/>
        </ext>
      </extLst>
    </bk>
    <bk>
      <extLst>
        <ext uri="{3e2802c4-a4d2-4d8b-9148-e3be6c30e623}">
          <xlrd:rvb i="985"/>
        </ext>
      </extLst>
    </bk>
    <bk>
      <extLst>
        <ext uri="{3e2802c4-a4d2-4d8b-9148-e3be6c30e623}">
          <xlrd:rvb i="986"/>
        </ext>
      </extLst>
    </bk>
    <bk>
      <extLst>
        <ext uri="{3e2802c4-a4d2-4d8b-9148-e3be6c30e623}">
          <xlrd:rvb i="987"/>
        </ext>
      </extLst>
    </bk>
    <bk>
      <extLst>
        <ext uri="{3e2802c4-a4d2-4d8b-9148-e3be6c30e623}">
          <xlrd:rvb i="988"/>
        </ext>
      </extLst>
    </bk>
    <bk>
      <extLst>
        <ext uri="{3e2802c4-a4d2-4d8b-9148-e3be6c30e623}">
          <xlrd:rvb i="989"/>
        </ext>
      </extLst>
    </bk>
    <bk>
      <extLst>
        <ext uri="{3e2802c4-a4d2-4d8b-9148-e3be6c30e623}">
          <xlrd:rvb i="990"/>
        </ext>
      </extLst>
    </bk>
    <bk>
      <extLst>
        <ext uri="{3e2802c4-a4d2-4d8b-9148-e3be6c30e623}">
          <xlrd:rvb i="991"/>
        </ext>
      </extLst>
    </bk>
    <bk>
      <extLst>
        <ext uri="{3e2802c4-a4d2-4d8b-9148-e3be6c30e623}">
          <xlrd:rvb i="992"/>
        </ext>
      </extLst>
    </bk>
    <bk>
      <extLst>
        <ext uri="{3e2802c4-a4d2-4d8b-9148-e3be6c30e623}">
          <xlrd:rvb i="993"/>
        </ext>
      </extLst>
    </bk>
    <bk>
      <extLst>
        <ext uri="{3e2802c4-a4d2-4d8b-9148-e3be6c30e623}">
          <xlrd:rvb i="994"/>
        </ext>
      </extLst>
    </bk>
    <bk>
      <extLst>
        <ext uri="{3e2802c4-a4d2-4d8b-9148-e3be6c30e623}">
          <xlrd:rvb i="995"/>
        </ext>
      </extLst>
    </bk>
    <bk>
      <extLst>
        <ext uri="{3e2802c4-a4d2-4d8b-9148-e3be6c30e623}">
          <xlrd:rvb i="996"/>
        </ext>
      </extLst>
    </bk>
    <bk>
      <extLst>
        <ext uri="{3e2802c4-a4d2-4d8b-9148-e3be6c30e623}">
          <xlrd:rvb i="997"/>
        </ext>
      </extLst>
    </bk>
    <bk>
      <extLst>
        <ext uri="{3e2802c4-a4d2-4d8b-9148-e3be6c30e623}">
          <xlrd:rvb i="998"/>
        </ext>
      </extLst>
    </bk>
    <bk>
      <extLst>
        <ext uri="{3e2802c4-a4d2-4d8b-9148-e3be6c30e623}">
          <xlrd:rvb i="999"/>
        </ext>
      </extLst>
    </bk>
    <bk>
      <extLst>
        <ext uri="{3e2802c4-a4d2-4d8b-9148-e3be6c30e623}">
          <xlrd:rvb i="1000"/>
        </ext>
      </extLst>
    </bk>
    <bk>
      <extLst>
        <ext uri="{3e2802c4-a4d2-4d8b-9148-e3be6c30e623}">
          <xlrd:rvb i="1001"/>
        </ext>
      </extLst>
    </bk>
    <bk>
      <extLst>
        <ext uri="{3e2802c4-a4d2-4d8b-9148-e3be6c30e623}">
          <xlrd:rvb i="1002"/>
        </ext>
      </extLst>
    </bk>
    <bk>
      <extLst>
        <ext uri="{3e2802c4-a4d2-4d8b-9148-e3be6c30e623}">
          <xlrd:rvb i="1003"/>
        </ext>
      </extLst>
    </bk>
    <bk>
      <extLst>
        <ext uri="{3e2802c4-a4d2-4d8b-9148-e3be6c30e623}">
          <xlrd:rvb i="1004"/>
        </ext>
      </extLst>
    </bk>
    <bk>
      <extLst>
        <ext uri="{3e2802c4-a4d2-4d8b-9148-e3be6c30e623}">
          <xlrd:rvb i="1005"/>
        </ext>
      </extLst>
    </bk>
    <bk>
      <extLst>
        <ext uri="{3e2802c4-a4d2-4d8b-9148-e3be6c30e623}">
          <xlrd:rvb i="1006"/>
        </ext>
      </extLst>
    </bk>
    <bk>
      <extLst>
        <ext uri="{3e2802c4-a4d2-4d8b-9148-e3be6c30e623}">
          <xlrd:rvb i="1007"/>
        </ext>
      </extLst>
    </bk>
    <bk>
      <extLst>
        <ext uri="{3e2802c4-a4d2-4d8b-9148-e3be6c30e623}">
          <xlrd:rvb i="1008"/>
        </ext>
      </extLst>
    </bk>
    <bk>
      <extLst>
        <ext uri="{3e2802c4-a4d2-4d8b-9148-e3be6c30e623}">
          <xlrd:rvb i="1009"/>
        </ext>
      </extLst>
    </bk>
    <bk>
      <extLst>
        <ext uri="{3e2802c4-a4d2-4d8b-9148-e3be6c30e623}">
          <xlrd:rvb i="1010"/>
        </ext>
      </extLst>
    </bk>
    <bk>
      <extLst>
        <ext uri="{3e2802c4-a4d2-4d8b-9148-e3be6c30e623}">
          <xlrd:rvb i="1011"/>
        </ext>
      </extLst>
    </bk>
    <bk>
      <extLst>
        <ext uri="{3e2802c4-a4d2-4d8b-9148-e3be6c30e623}">
          <xlrd:rvb i="1012"/>
        </ext>
      </extLst>
    </bk>
    <bk>
      <extLst>
        <ext uri="{3e2802c4-a4d2-4d8b-9148-e3be6c30e623}">
          <xlrd:rvb i="1013"/>
        </ext>
      </extLst>
    </bk>
    <bk>
      <extLst>
        <ext uri="{3e2802c4-a4d2-4d8b-9148-e3be6c30e623}">
          <xlrd:rvb i="1014"/>
        </ext>
      </extLst>
    </bk>
    <bk>
      <extLst>
        <ext uri="{3e2802c4-a4d2-4d8b-9148-e3be6c30e623}">
          <xlrd:rvb i="1015"/>
        </ext>
      </extLst>
    </bk>
    <bk>
      <extLst>
        <ext uri="{3e2802c4-a4d2-4d8b-9148-e3be6c30e623}">
          <xlrd:rvb i="1016"/>
        </ext>
      </extLst>
    </bk>
    <bk>
      <extLst>
        <ext uri="{3e2802c4-a4d2-4d8b-9148-e3be6c30e623}">
          <xlrd:rvb i="1017"/>
        </ext>
      </extLst>
    </bk>
    <bk>
      <extLst>
        <ext uri="{3e2802c4-a4d2-4d8b-9148-e3be6c30e623}">
          <xlrd:rvb i="1018"/>
        </ext>
      </extLst>
    </bk>
    <bk>
      <extLst>
        <ext uri="{3e2802c4-a4d2-4d8b-9148-e3be6c30e623}">
          <xlrd:rvb i="1019"/>
        </ext>
      </extLst>
    </bk>
    <bk>
      <extLst>
        <ext uri="{3e2802c4-a4d2-4d8b-9148-e3be6c30e623}">
          <xlrd:rvb i="1020"/>
        </ext>
      </extLst>
    </bk>
    <bk>
      <extLst>
        <ext uri="{3e2802c4-a4d2-4d8b-9148-e3be6c30e623}">
          <xlrd:rvb i="1021"/>
        </ext>
      </extLst>
    </bk>
    <bk>
      <extLst>
        <ext uri="{3e2802c4-a4d2-4d8b-9148-e3be6c30e623}">
          <xlrd:rvb i="1022"/>
        </ext>
      </extLst>
    </bk>
    <bk>
      <extLst>
        <ext uri="{3e2802c4-a4d2-4d8b-9148-e3be6c30e623}">
          <xlrd:rvb i="1023"/>
        </ext>
      </extLst>
    </bk>
    <bk>
      <extLst>
        <ext uri="{3e2802c4-a4d2-4d8b-9148-e3be6c30e623}">
          <xlrd:rvb i="1024"/>
        </ext>
      </extLst>
    </bk>
    <bk>
      <extLst>
        <ext uri="{3e2802c4-a4d2-4d8b-9148-e3be6c30e623}">
          <xlrd:rvb i="1025"/>
        </ext>
      </extLst>
    </bk>
    <bk>
      <extLst>
        <ext uri="{3e2802c4-a4d2-4d8b-9148-e3be6c30e623}">
          <xlrd:rvb i="1026"/>
        </ext>
      </extLst>
    </bk>
    <bk>
      <extLst>
        <ext uri="{3e2802c4-a4d2-4d8b-9148-e3be6c30e623}">
          <xlrd:rvb i="1027"/>
        </ext>
      </extLst>
    </bk>
    <bk>
      <extLst>
        <ext uri="{3e2802c4-a4d2-4d8b-9148-e3be6c30e623}">
          <xlrd:rvb i="1028"/>
        </ext>
      </extLst>
    </bk>
    <bk>
      <extLst>
        <ext uri="{3e2802c4-a4d2-4d8b-9148-e3be6c30e623}">
          <xlrd:rvb i="1029"/>
        </ext>
      </extLst>
    </bk>
    <bk>
      <extLst>
        <ext uri="{3e2802c4-a4d2-4d8b-9148-e3be6c30e623}">
          <xlrd:rvb i="1030"/>
        </ext>
      </extLst>
    </bk>
    <bk>
      <extLst>
        <ext uri="{3e2802c4-a4d2-4d8b-9148-e3be6c30e623}">
          <xlrd:rvb i="1031"/>
        </ext>
      </extLst>
    </bk>
    <bk>
      <extLst>
        <ext uri="{3e2802c4-a4d2-4d8b-9148-e3be6c30e623}">
          <xlrd:rvb i="1032"/>
        </ext>
      </extLst>
    </bk>
    <bk>
      <extLst>
        <ext uri="{3e2802c4-a4d2-4d8b-9148-e3be6c30e623}">
          <xlrd:rvb i="1033"/>
        </ext>
      </extLst>
    </bk>
    <bk>
      <extLst>
        <ext uri="{3e2802c4-a4d2-4d8b-9148-e3be6c30e623}">
          <xlrd:rvb i="1034"/>
        </ext>
      </extLst>
    </bk>
    <bk>
      <extLst>
        <ext uri="{3e2802c4-a4d2-4d8b-9148-e3be6c30e623}">
          <xlrd:rvb i="1035"/>
        </ext>
      </extLst>
    </bk>
    <bk>
      <extLst>
        <ext uri="{3e2802c4-a4d2-4d8b-9148-e3be6c30e623}">
          <xlrd:rvb i="1036"/>
        </ext>
      </extLst>
    </bk>
    <bk>
      <extLst>
        <ext uri="{3e2802c4-a4d2-4d8b-9148-e3be6c30e623}">
          <xlrd:rvb i="1037"/>
        </ext>
      </extLst>
    </bk>
    <bk>
      <extLst>
        <ext uri="{3e2802c4-a4d2-4d8b-9148-e3be6c30e623}">
          <xlrd:rvb i="1038"/>
        </ext>
      </extLst>
    </bk>
    <bk>
      <extLst>
        <ext uri="{3e2802c4-a4d2-4d8b-9148-e3be6c30e623}">
          <xlrd:rvb i="1039"/>
        </ext>
      </extLst>
    </bk>
    <bk>
      <extLst>
        <ext uri="{3e2802c4-a4d2-4d8b-9148-e3be6c30e623}">
          <xlrd:rvb i="1040"/>
        </ext>
      </extLst>
    </bk>
    <bk>
      <extLst>
        <ext uri="{3e2802c4-a4d2-4d8b-9148-e3be6c30e623}">
          <xlrd:rvb i="1041"/>
        </ext>
      </extLst>
    </bk>
    <bk>
      <extLst>
        <ext uri="{3e2802c4-a4d2-4d8b-9148-e3be6c30e623}">
          <xlrd:rvb i="1042"/>
        </ext>
      </extLst>
    </bk>
    <bk>
      <extLst>
        <ext uri="{3e2802c4-a4d2-4d8b-9148-e3be6c30e623}">
          <xlrd:rvb i="1043"/>
        </ext>
      </extLst>
    </bk>
    <bk>
      <extLst>
        <ext uri="{3e2802c4-a4d2-4d8b-9148-e3be6c30e623}">
          <xlrd:rvb i="1044"/>
        </ext>
      </extLst>
    </bk>
    <bk>
      <extLst>
        <ext uri="{3e2802c4-a4d2-4d8b-9148-e3be6c30e623}">
          <xlrd:rvb i="1045"/>
        </ext>
      </extLst>
    </bk>
    <bk>
      <extLst>
        <ext uri="{3e2802c4-a4d2-4d8b-9148-e3be6c30e623}">
          <xlrd:rvb i="1046"/>
        </ext>
      </extLst>
    </bk>
    <bk>
      <extLst>
        <ext uri="{3e2802c4-a4d2-4d8b-9148-e3be6c30e623}">
          <xlrd:rvb i="1047"/>
        </ext>
      </extLst>
    </bk>
    <bk>
      <extLst>
        <ext uri="{3e2802c4-a4d2-4d8b-9148-e3be6c30e623}">
          <xlrd:rvb i="1048"/>
        </ext>
      </extLst>
    </bk>
    <bk>
      <extLst>
        <ext uri="{3e2802c4-a4d2-4d8b-9148-e3be6c30e623}">
          <xlrd:rvb i="1049"/>
        </ext>
      </extLst>
    </bk>
    <bk>
      <extLst>
        <ext uri="{3e2802c4-a4d2-4d8b-9148-e3be6c30e623}">
          <xlrd:rvb i="1050"/>
        </ext>
      </extLst>
    </bk>
    <bk>
      <extLst>
        <ext uri="{3e2802c4-a4d2-4d8b-9148-e3be6c30e623}">
          <xlrd:rvb i="1051"/>
        </ext>
      </extLst>
    </bk>
    <bk>
      <extLst>
        <ext uri="{3e2802c4-a4d2-4d8b-9148-e3be6c30e623}">
          <xlrd:rvb i="1052"/>
        </ext>
      </extLst>
    </bk>
    <bk>
      <extLst>
        <ext uri="{3e2802c4-a4d2-4d8b-9148-e3be6c30e623}">
          <xlrd:rvb i="1053"/>
        </ext>
      </extLst>
    </bk>
    <bk>
      <extLst>
        <ext uri="{3e2802c4-a4d2-4d8b-9148-e3be6c30e623}">
          <xlrd:rvb i="1054"/>
        </ext>
      </extLst>
    </bk>
    <bk>
      <extLst>
        <ext uri="{3e2802c4-a4d2-4d8b-9148-e3be6c30e623}">
          <xlrd:rvb i="1055"/>
        </ext>
      </extLst>
    </bk>
    <bk>
      <extLst>
        <ext uri="{3e2802c4-a4d2-4d8b-9148-e3be6c30e623}">
          <xlrd:rvb i="1056"/>
        </ext>
      </extLst>
    </bk>
    <bk>
      <extLst>
        <ext uri="{3e2802c4-a4d2-4d8b-9148-e3be6c30e623}">
          <xlrd:rvb i="1057"/>
        </ext>
      </extLst>
    </bk>
    <bk>
      <extLst>
        <ext uri="{3e2802c4-a4d2-4d8b-9148-e3be6c30e623}">
          <xlrd:rvb i="1058"/>
        </ext>
      </extLst>
    </bk>
    <bk>
      <extLst>
        <ext uri="{3e2802c4-a4d2-4d8b-9148-e3be6c30e623}">
          <xlrd:rvb i="1059"/>
        </ext>
      </extLst>
    </bk>
    <bk>
      <extLst>
        <ext uri="{3e2802c4-a4d2-4d8b-9148-e3be6c30e623}">
          <xlrd:rvb i="1060"/>
        </ext>
      </extLst>
    </bk>
    <bk>
      <extLst>
        <ext uri="{3e2802c4-a4d2-4d8b-9148-e3be6c30e623}">
          <xlrd:rvb i="1061"/>
        </ext>
      </extLst>
    </bk>
    <bk>
      <extLst>
        <ext uri="{3e2802c4-a4d2-4d8b-9148-e3be6c30e623}">
          <xlrd:rvb i="1062"/>
        </ext>
      </extLst>
    </bk>
    <bk>
      <extLst>
        <ext uri="{3e2802c4-a4d2-4d8b-9148-e3be6c30e623}">
          <xlrd:rvb i="1063"/>
        </ext>
      </extLst>
    </bk>
    <bk>
      <extLst>
        <ext uri="{3e2802c4-a4d2-4d8b-9148-e3be6c30e623}">
          <xlrd:rvb i="1064"/>
        </ext>
      </extLst>
    </bk>
    <bk>
      <extLst>
        <ext uri="{3e2802c4-a4d2-4d8b-9148-e3be6c30e623}">
          <xlrd:rvb i="1065"/>
        </ext>
      </extLst>
    </bk>
    <bk>
      <extLst>
        <ext uri="{3e2802c4-a4d2-4d8b-9148-e3be6c30e623}">
          <xlrd:rvb i="1066"/>
        </ext>
      </extLst>
    </bk>
    <bk>
      <extLst>
        <ext uri="{3e2802c4-a4d2-4d8b-9148-e3be6c30e623}">
          <xlrd:rvb i="1067"/>
        </ext>
      </extLst>
    </bk>
    <bk>
      <extLst>
        <ext uri="{3e2802c4-a4d2-4d8b-9148-e3be6c30e623}">
          <xlrd:rvb i="1068"/>
        </ext>
      </extLst>
    </bk>
    <bk>
      <extLst>
        <ext uri="{3e2802c4-a4d2-4d8b-9148-e3be6c30e623}">
          <xlrd:rvb i="1069"/>
        </ext>
      </extLst>
    </bk>
    <bk>
      <extLst>
        <ext uri="{3e2802c4-a4d2-4d8b-9148-e3be6c30e623}">
          <xlrd:rvb i="1070"/>
        </ext>
      </extLst>
    </bk>
    <bk>
      <extLst>
        <ext uri="{3e2802c4-a4d2-4d8b-9148-e3be6c30e623}">
          <xlrd:rvb i="1071"/>
        </ext>
      </extLst>
    </bk>
    <bk>
      <extLst>
        <ext uri="{3e2802c4-a4d2-4d8b-9148-e3be6c30e623}">
          <xlrd:rvb i="1072"/>
        </ext>
      </extLst>
    </bk>
    <bk>
      <extLst>
        <ext uri="{3e2802c4-a4d2-4d8b-9148-e3be6c30e623}">
          <xlrd:rvb i="1073"/>
        </ext>
      </extLst>
    </bk>
    <bk>
      <extLst>
        <ext uri="{3e2802c4-a4d2-4d8b-9148-e3be6c30e623}">
          <xlrd:rvb i="1074"/>
        </ext>
      </extLst>
    </bk>
    <bk>
      <extLst>
        <ext uri="{3e2802c4-a4d2-4d8b-9148-e3be6c30e623}">
          <xlrd:rvb i="1075"/>
        </ext>
      </extLst>
    </bk>
    <bk>
      <extLst>
        <ext uri="{3e2802c4-a4d2-4d8b-9148-e3be6c30e623}">
          <xlrd:rvb i="1076"/>
        </ext>
      </extLst>
    </bk>
    <bk>
      <extLst>
        <ext uri="{3e2802c4-a4d2-4d8b-9148-e3be6c30e623}">
          <xlrd:rvb i="1077"/>
        </ext>
      </extLst>
    </bk>
    <bk>
      <extLst>
        <ext uri="{3e2802c4-a4d2-4d8b-9148-e3be6c30e623}">
          <xlrd:rvb i="1078"/>
        </ext>
      </extLst>
    </bk>
    <bk>
      <extLst>
        <ext uri="{3e2802c4-a4d2-4d8b-9148-e3be6c30e623}">
          <xlrd:rvb i="1079"/>
        </ext>
      </extLst>
    </bk>
    <bk>
      <extLst>
        <ext uri="{3e2802c4-a4d2-4d8b-9148-e3be6c30e623}">
          <xlrd:rvb i="1080"/>
        </ext>
      </extLst>
    </bk>
    <bk>
      <extLst>
        <ext uri="{3e2802c4-a4d2-4d8b-9148-e3be6c30e623}">
          <xlrd:rvb i="1081"/>
        </ext>
      </extLst>
    </bk>
    <bk>
      <extLst>
        <ext uri="{3e2802c4-a4d2-4d8b-9148-e3be6c30e623}">
          <xlrd:rvb i="1082"/>
        </ext>
      </extLst>
    </bk>
    <bk>
      <extLst>
        <ext uri="{3e2802c4-a4d2-4d8b-9148-e3be6c30e623}">
          <xlrd:rvb i="1083"/>
        </ext>
      </extLst>
    </bk>
    <bk>
      <extLst>
        <ext uri="{3e2802c4-a4d2-4d8b-9148-e3be6c30e623}">
          <xlrd:rvb i="1084"/>
        </ext>
      </extLst>
    </bk>
    <bk>
      <extLst>
        <ext uri="{3e2802c4-a4d2-4d8b-9148-e3be6c30e623}">
          <xlrd:rvb i="1085"/>
        </ext>
      </extLst>
    </bk>
    <bk>
      <extLst>
        <ext uri="{3e2802c4-a4d2-4d8b-9148-e3be6c30e623}">
          <xlrd:rvb i="1086"/>
        </ext>
      </extLst>
    </bk>
    <bk>
      <extLst>
        <ext uri="{3e2802c4-a4d2-4d8b-9148-e3be6c30e623}">
          <xlrd:rvb i="1087"/>
        </ext>
      </extLst>
    </bk>
    <bk>
      <extLst>
        <ext uri="{3e2802c4-a4d2-4d8b-9148-e3be6c30e623}">
          <xlrd:rvb i="1088"/>
        </ext>
      </extLst>
    </bk>
    <bk>
      <extLst>
        <ext uri="{3e2802c4-a4d2-4d8b-9148-e3be6c30e623}">
          <xlrd:rvb i="1089"/>
        </ext>
      </extLst>
    </bk>
    <bk>
      <extLst>
        <ext uri="{3e2802c4-a4d2-4d8b-9148-e3be6c30e623}">
          <xlrd:rvb i="1090"/>
        </ext>
      </extLst>
    </bk>
    <bk>
      <extLst>
        <ext uri="{3e2802c4-a4d2-4d8b-9148-e3be6c30e623}">
          <xlrd:rvb i="1091"/>
        </ext>
      </extLst>
    </bk>
    <bk>
      <extLst>
        <ext uri="{3e2802c4-a4d2-4d8b-9148-e3be6c30e623}">
          <xlrd:rvb i="1092"/>
        </ext>
      </extLst>
    </bk>
    <bk>
      <extLst>
        <ext uri="{3e2802c4-a4d2-4d8b-9148-e3be6c30e623}">
          <xlrd:rvb i="1093"/>
        </ext>
      </extLst>
    </bk>
    <bk>
      <extLst>
        <ext uri="{3e2802c4-a4d2-4d8b-9148-e3be6c30e623}">
          <xlrd:rvb i="1094"/>
        </ext>
      </extLst>
    </bk>
    <bk>
      <extLst>
        <ext uri="{3e2802c4-a4d2-4d8b-9148-e3be6c30e623}">
          <xlrd:rvb i="1095"/>
        </ext>
      </extLst>
    </bk>
    <bk>
      <extLst>
        <ext uri="{3e2802c4-a4d2-4d8b-9148-e3be6c30e623}">
          <xlrd:rvb i="1096"/>
        </ext>
      </extLst>
    </bk>
    <bk>
      <extLst>
        <ext uri="{3e2802c4-a4d2-4d8b-9148-e3be6c30e623}">
          <xlrd:rvb i="1097"/>
        </ext>
      </extLst>
    </bk>
    <bk>
      <extLst>
        <ext uri="{3e2802c4-a4d2-4d8b-9148-e3be6c30e623}">
          <xlrd:rvb i="1098"/>
        </ext>
      </extLst>
    </bk>
    <bk>
      <extLst>
        <ext uri="{3e2802c4-a4d2-4d8b-9148-e3be6c30e623}">
          <xlrd:rvb i="1099"/>
        </ext>
      </extLst>
    </bk>
    <bk>
      <extLst>
        <ext uri="{3e2802c4-a4d2-4d8b-9148-e3be6c30e623}">
          <xlrd:rvb i="1100"/>
        </ext>
      </extLst>
    </bk>
    <bk>
      <extLst>
        <ext uri="{3e2802c4-a4d2-4d8b-9148-e3be6c30e623}">
          <xlrd:rvb i="1101"/>
        </ext>
      </extLst>
    </bk>
    <bk>
      <extLst>
        <ext uri="{3e2802c4-a4d2-4d8b-9148-e3be6c30e623}">
          <xlrd:rvb i="1102"/>
        </ext>
      </extLst>
    </bk>
    <bk>
      <extLst>
        <ext uri="{3e2802c4-a4d2-4d8b-9148-e3be6c30e623}">
          <xlrd:rvb i="1103"/>
        </ext>
      </extLst>
    </bk>
    <bk>
      <extLst>
        <ext uri="{3e2802c4-a4d2-4d8b-9148-e3be6c30e623}">
          <xlrd:rvb i="1104"/>
        </ext>
      </extLst>
    </bk>
    <bk>
      <extLst>
        <ext uri="{3e2802c4-a4d2-4d8b-9148-e3be6c30e623}">
          <xlrd:rvb i="1105"/>
        </ext>
      </extLst>
    </bk>
    <bk>
      <extLst>
        <ext uri="{3e2802c4-a4d2-4d8b-9148-e3be6c30e623}">
          <xlrd:rvb i="1106"/>
        </ext>
      </extLst>
    </bk>
    <bk>
      <extLst>
        <ext uri="{3e2802c4-a4d2-4d8b-9148-e3be6c30e623}">
          <xlrd:rvb i="1107"/>
        </ext>
      </extLst>
    </bk>
    <bk>
      <extLst>
        <ext uri="{3e2802c4-a4d2-4d8b-9148-e3be6c30e623}">
          <xlrd:rvb i="1108"/>
        </ext>
      </extLst>
    </bk>
    <bk>
      <extLst>
        <ext uri="{3e2802c4-a4d2-4d8b-9148-e3be6c30e623}">
          <xlrd:rvb i="1109"/>
        </ext>
      </extLst>
    </bk>
    <bk>
      <extLst>
        <ext uri="{3e2802c4-a4d2-4d8b-9148-e3be6c30e623}">
          <xlrd:rvb i="1110"/>
        </ext>
      </extLst>
    </bk>
    <bk>
      <extLst>
        <ext uri="{3e2802c4-a4d2-4d8b-9148-e3be6c30e623}">
          <xlrd:rvb i="1111"/>
        </ext>
      </extLst>
    </bk>
    <bk>
      <extLst>
        <ext uri="{3e2802c4-a4d2-4d8b-9148-e3be6c30e623}">
          <xlrd:rvb i="1112"/>
        </ext>
      </extLst>
    </bk>
    <bk>
      <extLst>
        <ext uri="{3e2802c4-a4d2-4d8b-9148-e3be6c30e623}">
          <xlrd:rvb i="1113"/>
        </ext>
      </extLst>
    </bk>
    <bk>
      <extLst>
        <ext uri="{3e2802c4-a4d2-4d8b-9148-e3be6c30e623}">
          <xlrd:rvb i="1114"/>
        </ext>
      </extLst>
    </bk>
    <bk>
      <extLst>
        <ext uri="{3e2802c4-a4d2-4d8b-9148-e3be6c30e623}">
          <xlrd:rvb i="1115"/>
        </ext>
      </extLst>
    </bk>
    <bk>
      <extLst>
        <ext uri="{3e2802c4-a4d2-4d8b-9148-e3be6c30e623}">
          <xlrd:rvb i="1116"/>
        </ext>
      </extLst>
    </bk>
    <bk>
      <extLst>
        <ext uri="{3e2802c4-a4d2-4d8b-9148-e3be6c30e623}">
          <xlrd:rvb i="1117"/>
        </ext>
      </extLst>
    </bk>
    <bk>
      <extLst>
        <ext uri="{3e2802c4-a4d2-4d8b-9148-e3be6c30e623}">
          <xlrd:rvb i="1118"/>
        </ext>
      </extLst>
    </bk>
    <bk>
      <extLst>
        <ext uri="{3e2802c4-a4d2-4d8b-9148-e3be6c30e623}">
          <xlrd:rvb i="1119"/>
        </ext>
      </extLst>
    </bk>
    <bk>
      <extLst>
        <ext uri="{3e2802c4-a4d2-4d8b-9148-e3be6c30e623}">
          <xlrd:rvb i="1120"/>
        </ext>
      </extLst>
    </bk>
    <bk>
      <extLst>
        <ext uri="{3e2802c4-a4d2-4d8b-9148-e3be6c30e623}">
          <xlrd:rvb i="1121"/>
        </ext>
      </extLst>
    </bk>
    <bk>
      <extLst>
        <ext uri="{3e2802c4-a4d2-4d8b-9148-e3be6c30e623}">
          <xlrd:rvb i="1122"/>
        </ext>
      </extLst>
    </bk>
    <bk>
      <extLst>
        <ext uri="{3e2802c4-a4d2-4d8b-9148-e3be6c30e623}">
          <xlrd:rvb i="1123"/>
        </ext>
      </extLst>
    </bk>
    <bk>
      <extLst>
        <ext uri="{3e2802c4-a4d2-4d8b-9148-e3be6c30e623}">
          <xlrd:rvb i="1124"/>
        </ext>
      </extLst>
    </bk>
    <bk>
      <extLst>
        <ext uri="{3e2802c4-a4d2-4d8b-9148-e3be6c30e623}">
          <xlrd:rvb i="1125"/>
        </ext>
      </extLst>
    </bk>
    <bk>
      <extLst>
        <ext uri="{3e2802c4-a4d2-4d8b-9148-e3be6c30e623}">
          <xlrd:rvb i="1126"/>
        </ext>
      </extLst>
    </bk>
    <bk>
      <extLst>
        <ext uri="{3e2802c4-a4d2-4d8b-9148-e3be6c30e623}">
          <xlrd:rvb i="1127"/>
        </ext>
      </extLst>
    </bk>
    <bk>
      <extLst>
        <ext uri="{3e2802c4-a4d2-4d8b-9148-e3be6c30e623}">
          <xlrd:rvb i="1128"/>
        </ext>
      </extLst>
    </bk>
    <bk>
      <extLst>
        <ext uri="{3e2802c4-a4d2-4d8b-9148-e3be6c30e623}">
          <xlrd:rvb i="1129"/>
        </ext>
      </extLst>
    </bk>
    <bk>
      <extLst>
        <ext uri="{3e2802c4-a4d2-4d8b-9148-e3be6c30e623}">
          <xlrd:rvb i="1130"/>
        </ext>
      </extLst>
    </bk>
    <bk>
      <extLst>
        <ext uri="{3e2802c4-a4d2-4d8b-9148-e3be6c30e623}">
          <xlrd:rvb i="1131"/>
        </ext>
      </extLst>
    </bk>
    <bk>
      <extLst>
        <ext uri="{3e2802c4-a4d2-4d8b-9148-e3be6c30e623}">
          <xlrd:rvb i="1132"/>
        </ext>
      </extLst>
    </bk>
    <bk>
      <extLst>
        <ext uri="{3e2802c4-a4d2-4d8b-9148-e3be6c30e623}">
          <xlrd:rvb i="1133"/>
        </ext>
      </extLst>
    </bk>
    <bk>
      <extLst>
        <ext uri="{3e2802c4-a4d2-4d8b-9148-e3be6c30e623}">
          <xlrd:rvb i="1134"/>
        </ext>
      </extLst>
    </bk>
    <bk>
      <extLst>
        <ext uri="{3e2802c4-a4d2-4d8b-9148-e3be6c30e623}">
          <xlrd:rvb i="1135"/>
        </ext>
      </extLst>
    </bk>
    <bk>
      <extLst>
        <ext uri="{3e2802c4-a4d2-4d8b-9148-e3be6c30e623}">
          <xlrd:rvb i="1136"/>
        </ext>
      </extLst>
    </bk>
    <bk>
      <extLst>
        <ext uri="{3e2802c4-a4d2-4d8b-9148-e3be6c30e623}">
          <xlrd:rvb i="1137"/>
        </ext>
      </extLst>
    </bk>
    <bk>
      <extLst>
        <ext uri="{3e2802c4-a4d2-4d8b-9148-e3be6c30e623}">
          <xlrd:rvb i="1138"/>
        </ext>
      </extLst>
    </bk>
    <bk>
      <extLst>
        <ext uri="{3e2802c4-a4d2-4d8b-9148-e3be6c30e623}">
          <xlrd:rvb i="1139"/>
        </ext>
      </extLst>
    </bk>
    <bk>
      <extLst>
        <ext uri="{3e2802c4-a4d2-4d8b-9148-e3be6c30e623}">
          <xlrd:rvb i="1140"/>
        </ext>
      </extLst>
    </bk>
    <bk>
      <extLst>
        <ext uri="{3e2802c4-a4d2-4d8b-9148-e3be6c30e623}">
          <xlrd:rvb i="1141"/>
        </ext>
      </extLst>
    </bk>
    <bk>
      <extLst>
        <ext uri="{3e2802c4-a4d2-4d8b-9148-e3be6c30e623}">
          <xlrd:rvb i="1142"/>
        </ext>
      </extLst>
    </bk>
    <bk>
      <extLst>
        <ext uri="{3e2802c4-a4d2-4d8b-9148-e3be6c30e623}">
          <xlrd:rvb i="1143"/>
        </ext>
      </extLst>
    </bk>
    <bk>
      <extLst>
        <ext uri="{3e2802c4-a4d2-4d8b-9148-e3be6c30e623}">
          <xlrd:rvb i="1144"/>
        </ext>
      </extLst>
    </bk>
    <bk>
      <extLst>
        <ext uri="{3e2802c4-a4d2-4d8b-9148-e3be6c30e623}">
          <xlrd:rvb i="1145"/>
        </ext>
      </extLst>
    </bk>
    <bk>
      <extLst>
        <ext uri="{3e2802c4-a4d2-4d8b-9148-e3be6c30e623}">
          <xlrd:rvb i="1146"/>
        </ext>
      </extLst>
    </bk>
    <bk>
      <extLst>
        <ext uri="{3e2802c4-a4d2-4d8b-9148-e3be6c30e623}">
          <xlrd:rvb i="1147"/>
        </ext>
      </extLst>
    </bk>
    <bk>
      <extLst>
        <ext uri="{3e2802c4-a4d2-4d8b-9148-e3be6c30e623}">
          <xlrd:rvb i="1148"/>
        </ext>
      </extLst>
    </bk>
    <bk>
      <extLst>
        <ext uri="{3e2802c4-a4d2-4d8b-9148-e3be6c30e623}">
          <xlrd:rvb i="1149"/>
        </ext>
      </extLst>
    </bk>
    <bk>
      <extLst>
        <ext uri="{3e2802c4-a4d2-4d8b-9148-e3be6c30e623}">
          <xlrd:rvb i="1150"/>
        </ext>
      </extLst>
    </bk>
    <bk>
      <extLst>
        <ext uri="{3e2802c4-a4d2-4d8b-9148-e3be6c30e623}">
          <xlrd:rvb i="1151"/>
        </ext>
      </extLst>
    </bk>
    <bk>
      <extLst>
        <ext uri="{3e2802c4-a4d2-4d8b-9148-e3be6c30e623}">
          <xlrd:rvb i="1152"/>
        </ext>
      </extLst>
    </bk>
    <bk>
      <extLst>
        <ext uri="{3e2802c4-a4d2-4d8b-9148-e3be6c30e623}">
          <xlrd:rvb i="1153"/>
        </ext>
      </extLst>
    </bk>
    <bk>
      <extLst>
        <ext uri="{3e2802c4-a4d2-4d8b-9148-e3be6c30e623}">
          <xlrd:rvb i="1154"/>
        </ext>
      </extLst>
    </bk>
    <bk>
      <extLst>
        <ext uri="{3e2802c4-a4d2-4d8b-9148-e3be6c30e623}">
          <xlrd:rvb i="1155"/>
        </ext>
      </extLst>
    </bk>
    <bk>
      <extLst>
        <ext uri="{3e2802c4-a4d2-4d8b-9148-e3be6c30e623}">
          <xlrd:rvb i="1156"/>
        </ext>
      </extLst>
    </bk>
    <bk>
      <extLst>
        <ext uri="{3e2802c4-a4d2-4d8b-9148-e3be6c30e623}">
          <xlrd:rvb i="1157"/>
        </ext>
      </extLst>
    </bk>
    <bk>
      <extLst>
        <ext uri="{3e2802c4-a4d2-4d8b-9148-e3be6c30e623}">
          <xlrd:rvb i="1158"/>
        </ext>
      </extLst>
    </bk>
    <bk>
      <extLst>
        <ext uri="{3e2802c4-a4d2-4d8b-9148-e3be6c30e623}">
          <xlrd:rvb i="1159"/>
        </ext>
      </extLst>
    </bk>
    <bk>
      <extLst>
        <ext uri="{3e2802c4-a4d2-4d8b-9148-e3be6c30e623}">
          <xlrd:rvb i="1160"/>
        </ext>
      </extLst>
    </bk>
    <bk>
      <extLst>
        <ext uri="{3e2802c4-a4d2-4d8b-9148-e3be6c30e623}">
          <xlrd:rvb i="1161"/>
        </ext>
      </extLst>
    </bk>
    <bk>
      <extLst>
        <ext uri="{3e2802c4-a4d2-4d8b-9148-e3be6c30e623}">
          <xlrd:rvb i="1162"/>
        </ext>
      </extLst>
    </bk>
    <bk>
      <extLst>
        <ext uri="{3e2802c4-a4d2-4d8b-9148-e3be6c30e623}">
          <xlrd:rvb i="1163"/>
        </ext>
      </extLst>
    </bk>
    <bk>
      <extLst>
        <ext uri="{3e2802c4-a4d2-4d8b-9148-e3be6c30e623}">
          <xlrd:rvb i="1164"/>
        </ext>
      </extLst>
    </bk>
    <bk>
      <extLst>
        <ext uri="{3e2802c4-a4d2-4d8b-9148-e3be6c30e623}">
          <xlrd:rvb i="1165"/>
        </ext>
      </extLst>
    </bk>
    <bk>
      <extLst>
        <ext uri="{3e2802c4-a4d2-4d8b-9148-e3be6c30e623}">
          <xlrd:rvb i="1166"/>
        </ext>
      </extLst>
    </bk>
    <bk>
      <extLst>
        <ext uri="{3e2802c4-a4d2-4d8b-9148-e3be6c30e623}">
          <xlrd:rvb i="1167"/>
        </ext>
      </extLst>
    </bk>
    <bk>
      <extLst>
        <ext uri="{3e2802c4-a4d2-4d8b-9148-e3be6c30e623}">
          <xlrd:rvb i="1168"/>
        </ext>
      </extLst>
    </bk>
    <bk>
      <extLst>
        <ext uri="{3e2802c4-a4d2-4d8b-9148-e3be6c30e623}">
          <xlrd:rvb i="1169"/>
        </ext>
      </extLst>
    </bk>
    <bk>
      <extLst>
        <ext uri="{3e2802c4-a4d2-4d8b-9148-e3be6c30e623}">
          <xlrd:rvb i="1170"/>
        </ext>
      </extLst>
    </bk>
    <bk>
      <extLst>
        <ext uri="{3e2802c4-a4d2-4d8b-9148-e3be6c30e623}">
          <xlrd:rvb i="1171"/>
        </ext>
      </extLst>
    </bk>
    <bk>
      <extLst>
        <ext uri="{3e2802c4-a4d2-4d8b-9148-e3be6c30e623}">
          <xlrd:rvb i="1172"/>
        </ext>
      </extLst>
    </bk>
    <bk>
      <extLst>
        <ext uri="{3e2802c4-a4d2-4d8b-9148-e3be6c30e623}">
          <xlrd:rvb i="1173"/>
        </ext>
      </extLst>
    </bk>
    <bk>
      <extLst>
        <ext uri="{3e2802c4-a4d2-4d8b-9148-e3be6c30e623}">
          <xlrd:rvb i="1174"/>
        </ext>
      </extLst>
    </bk>
    <bk>
      <extLst>
        <ext uri="{3e2802c4-a4d2-4d8b-9148-e3be6c30e623}">
          <xlrd:rvb i="1175"/>
        </ext>
      </extLst>
    </bk>
    <bk>
      <extLst>
        <ext uri="{3e2802c4-a4d2-4d8b-9148-e3be6c30e623}">
          <xlrd:rvb i="1176"/>
        </ext>
      </extLst>
    </bk>
    <bk>
      <extLst>
        <ext uri="{3e2802c4-a4d2-4d8b-9148-e3be6c30e623}">
          <xlrd:rvb i="1177"/>
        </ext>
      </extLst>
    </bk>
    <bk>
      <extLst>
        <ext uri="{3e2802c4-a4d2-4d8b-9148-e3be6c30e623}">
          <xlrd:rvb i="1178"/>
        </ext>
      </extLst>
    </bk>
    <bk>
      <extLst>
        <ext uri="{3e2802c4-a4d2-4d8b-9148-e3be6c30e623}">
          <xlrd:rvb i="1179"/>
        </ext>
      </extLst>
    </bk>
    <bk>
      <extLst>
        <ext uri="{3e2802c4-a4d2-4d8b-9148-e3be6c30e623}">
          <xlrd:rvb i="1180"/>
        </ext>
      </extLst>
    </bk>
    <bk>
      <extLst>
        <ext uri="{3e2802c4-a4d2-4d8b-9148-e3be6c30e623}">
          <xlrd:rvb i="1181"/>
        </ext>
      </extLst>
    </bk>
    <bk>
      <extLst>
        <ext uri="{3e2802c4-a4d2-4d8b-9148-e3be6c30e623}">
          <xlrd:rvb i="1182"/>
        </ext>
      </extLst>
    </bk>
    <bk>
      <extLst>
        <ext uri="{3e2802c4-a4d2-4d8b-9148-e3be6c30e623}">
          <xlrd:rvb i="1183"/>
        </ext>
      </extLst>
    </bk>
    <bk>
      <extLst>
        <ext uri="{3e2802c4-a4d2-4d8b-9148-e3be6c30e623}">
          <xlrd:rvb i="1184"/>
        </ext>
      </extLst>
    </bk>
    <bk>
      <extLst>
        <ext uri="{3e2802c4-a4d2-4d8b-9148-e3be6c30e623}">
          <xlrd:rvb i="1185"/>
        </ext>
      </extLst>
    </bk>
    <bk>
      <extLst>
        <ext uri="{3e2802c4-a4d2-4d8b-9148-e3be6c30e623}">
          <xlrd:rvb i="1186"/>
        </ext>
      </extLst>
    </bk>
    <bk>
      <extLst>
        <ext uri="{3e2802c4-a4d2-4d8b-9148-e3be6c30e623}">
          <xlrd:rvb i="1187"/>
        </ext>
      </extLst>
    </bk>
    <bk>
      <extLst>
        <ext uri="{3e2802c4-a4d2-4d8b-9148-e3be6c30e623}">
          <xlrd:rvb i="1188"/>
        </ext>
      </extLst>
    </bk>
    <bk>
      <extLst>
        <ext uri="{3e2802c4-a4d2-4d8b-9148-e3be6c30e623}">
          <xlrd:rvb i="1189"/>
        </ext>
      </extLst>
    </bk>
    <bk>
      <extLst>
        <ext uri="{3e2802c4-a4d2-4d8b-9148-e3be6c30e623}">
          <xlrd:rvb i="1190"/>
        </ext>
      </extLst>
    </bk>
    <bk>
      <extLst>
        <ext uri="{3e2802c4-a4d2-4d8b-9148-e3be6c30e623}">
          <xlrd:rvb i="1191"/>
        </ext>
      </extLst>
    </bk>
    <bk>
      <extLst>
        <ext uri="{3e2802c4-a4d2-4d8b-9148-e3be6c30e623}">
          <xlrd:rvb i="1192"/>
        </ext>
      </extLst>
    </bk>
    <bk>
      <extLst>
        <ext uri="{3e2802c4-a4d2-4d8b-9148-e3be6c30e623}">
          <xlrd:rvb i="1193"/>
        </ext>
      </extLst>
    </bk>
    <bk>
      <extLst>
        <ext uri="{3e2802c4-a4d2-4d8b-9148-e3be6c30e623}">
          <xlrd:rvb i="1194"/>
        </ext>
      </extLst>
    </bk>
    <bk>
      <extLst>
        <ext uri="{3e2802c4-a4d2-4d8b-9148-e3be6c30e623}">
          <xlrd:rvb i="1195"/>
        </ext>
      </extLst>
    </bk>
    <bk>
      <extLst>
        <ext uri="{3e2802c4-a4d2-4d8b-9148-e3be6c30e623}">
          <xlrd:rvb i="1196"/>
        </ext>
      </extLst>
    </bk>
    <bk>
      <extLst>
        <ext uri="{3e2802c4-a4d2-4d8b-9148-e3be6c30e623}">
          <xlrd:rvb i="1197"/>
        </ext>
      </extLst>
    </bk>
    <bk>
      <extLst>
        <ext uri="{3e2802c4-a4d2-4d8b-9148-e3be6c30e623}">
          <xlrd:rvb i="1198"/>
        </ext>
      </extLst>
    </bk>
    <bk>
      <extLst>
        <ext uri="{3e2802c4-a4d2-4d8b-9148-e3be6c30e623}">
          <xlrd:rvb i="1199"/>
        </ext>
      </extLst>
    </bk>
    <bk>
      <extLst>
        <ext uri="{3e2802c4-a4d2-4d8b-9148-e3be6c30e623}">
          <xlrd:rvb i="1200"/>
        </ext>
      </extLst>
    </bk>
    <bk>
      <extLst>
        <ext uri="{3e2802c4-a4d2-4d8b-9148-e3be6c30e623}">
          <xlrd:rvb i="1201"/>
        </ext>
      </extLst>
    </bk>
    <bk>
      <extLst>
        <ext uri="{3e2802c4-a4d2-4d8b-9148-e3be6c30e623}">
          <xlrd:rvb i="1202"/>
        </ext>
      </extLst>
    </bk>
    <bk>
      <extLst>
        <ext uri="{3e2802c4-a4d2-4d8b-9148-e3be6c30e623}">
          <xlrd:rvb i="1203"/>
        </ext>
      </extLst>
    </bk>
    <bk>
      <extLst>
        <ext uri="{3e2802c4-a4d2-4d8b-9148-e3be6c30e623}">
          <xlrd:rvb i="1204"/>
        </ext>
      </extLst>
    </bk>
    <bk>
      <extLst>
        <ext uri="{3e2802c4-a4d2-4d8b-9148-e3be6c30e623}">
          <xlrd:rvb i="1205"/>
        </ext>
      </extLst>
    </bk>
    <bk>
      <extLst>
        <ext uri="{3e2802c4-a4d2-4d8b-9148-e3be6c30e623}">
          <xlrd:rvb i="1206"/>
        </ext>
      </extLst>
    </bk>
    <bk>
      <extLst>
        <ext uri="{3e2802c4-a4d2-4d8b-9148-e3be6c30e623}">
          <xlrd:rvb i="1207"/>
        </ext>
      </extLst>
    </bk>
    <bk>
      <extLst>
        <ext uri="{3e2802c4-a4d2-4d8b-9148-e3be6c30e623}">
          <xlrd:rvb i="1208"/>
        </ext>
      </extLst>
    </bk>
    <bk>
      <extLst>
        <ext uri="{3e2802c4-a4d2-4d8b-9148-e3be6c30e623}">
          <xlrd:rvb i="1209"/>
        </ext>
      </extLst>
    </bk>
    <bk>
      <extLst>
        <ext uri="{3e2802c4-a4d2-4d8b-9148-e3be6c30e623}">
          <xlrd:rvb i="1210"/>
        </ext>
      </extLst>
    </bk>
    <bk>
      <extLst>
        <ext uri="{3e2802c4-a4d2-4d8b-9148-e3be6c30e623}">
          <xlrd:rvb i="1211"/>
        </ext>
      </extLst>
    </bk>
    <bk>
      <extLst>
        <ext uri="{3e2802c4-a4d2-4d8b-9148-e3be6c30e623}">
          <xlrd:rvb i="1212"/>
        </ext>
      </extLst>
    </bk>
    <bk>
      <extLst>
        <ext uri="{3e2802c4-a4d2-4d8b-9148-e3be6c30e623}">
          <xlrd:rvb i="1213"/>
        </ext>
      </extLst>
    </bk>
    <bk>
      <extLst>
        <ext uri="{3e2802c4-a4d2-4d8b-9148-e3be6c30e623}">
          <xlrd:rvb i="1214"/>
        </ext>
      </extLst>
    </bk>
    <bk>
      <extLst>
        <ext uri="{3e2802c4-a4d2-4d8b-9148-e3be6c30e623}">
          <xlrd:rvb i="1215"/>
        </ext>
      </extLst>
    </bk>
    <bk>
      <extLst>
        <ext uri="{3e2802c4-a4d2-4d8b-9148-e3be6c30e623}">
          <xlrd:rvb i="1216"/>
        </ext>
      </extLst>
    </bk>
    <bk>
      <extLst>
        <ext uri="{3e2802c4-a4d2-4d8b-9148-e3be6c30e623}">
          <xlrd:rvb i="1217"/>
        </ext>
      </extLst>
    </bk>
    <bk>
      <extLst>
        <ext uri="{3e2802c4-a4d2-4d8b-9148-e3be6c30e623}">
          <xlrd:rvb i="1218"/>
        </ext>
      </extLst>
    </bk>
    <bk>
      <extLst>
        <ext uri="{3e2802c4-a4d2-4d8b-9148-e3be6c30e623}">
          <xlrd:rvb i="1219"/>
        </ext>
      </extLst>
    </bk>
    <bk>
      <extLst>
        <ext uri="{3e2802c4-a4d2-4d8b-9148-e3be6c30e623}">
          <xlrd:rvb i="1220"/>
        </ext>
      </extLst>
    </bk>
    <bk>
      <extLst>
        <ext uri="{3e2802c4-a4d2-4d8b-9148-e3be6c30e623}">
          <xlrd:rvb i="1221"/>
        </ext>
      </extLst>
    </bk>
    <bk>
      <extLst>
        <ext uri="{3e2802c4-a4d2-4d8b-9148-e3be6c30e623}">
          <xlrd:rvb i="1222"/>
        </ext>
      </extLst>
    </bk>
    <bk>
      <extLst>
        <ext uri="{3e2802c4-a4d2-4d8b-9148-e3be6c30e623}">
          <xlrd:rvb i="1223"/>
        </ext>
      </extLst>
    </bk>
    <bk>
      <extLst>
        <ext uri="{3e2802c4-a4d2-4d8b-9148-e3be6c30e623}">
          <xlrd:rvb i="1224"/>
        </ext>
      </extLst>
    </bk>
    <bk>
      <extLst>
        <ext uri="{3e2802c4-a4d2-4d8b-9148-e3be6c30e623}">
          <xlrd:rvb i="1225"/>
        </ext>
      </extLst>
    </bk>
    <bk>
      <extLst>
        <ext uri="{3e2802c4-a4d2-4d8b-9148-e3be6c30e623}">
          <xlrd:rvb i="1226"/>
        </ext>
      </extLst>
    </bk>
    <bk>
      <extLst>
        <ext uri="{3e2802c4-a4d2-4d8b-9148-e3be6c30e623}">
          <xlrd:rvb i="1227"/>
        </ext>
      </extLst>
    </bk>
    <bk>
      <extLst>
        <ext uri="{3e2802c4-a4d2-4d8b-9148-e3be6c30e623}">
          <xlrd:rvb i="1228"/>
        </ext>
      </extLst>
    </bk>
    <bk>
      <extLst>
        <ext uri="{3e2802c4-a4d2-4d8b-9148-e3be6c30e623}">
          <xlrd:rvb i="1229"/>
        </ext>
      </extLst>
    </bk>
    <bk>
      <extLst>
        <ext uri="{3e2802c4-a4d2-4d8b-9148-e3be6c30e623}">
          <xlrd:rvb i="1230"/>
        </ext>
      </extLst>
    </bk>
    <bk>
      <extLst>
        <ext uri="{3e2802c4-a4d2-4d8b-9148-e3be6c30e623}">
          <xlrd:rvb i="1231"/>
        </ext>
      </extLst>
    </bk>
    <bk>
      <extLst>
        <ext uri="{3e2802c4-a4d2-4d8b-9148-e3be6c30e623}">
          <xlrd:rvb i="1232"/>
        </ext>
      </extLst>
    </bk>
    <bk>
      <extLst>
        <ext uri="{3e2802c4-a4d2-4d8b-9148-e3be6c30e623}">
          <xlrd:rvb i="1233"/>
        </ext>
      </extLst>
    </bk>
    <bk>
      <extLst>
        <ext uri="{3e2802c4-a4d2-4d8b-9148-e3be6c30e623}">
          <xlrd:rvb i="1234"/>
        </ext>
      </extLst>
    </bk>
    <bk>
      <extLst>
        <ext uri="{3e2802c4-a4d2-4d8b-9148-e3be6c30e623}">
          <xlrd:rvb i="1235"/>
        </ext>
      </extLst>
    </bk>
    <bk>
      <extLst>
        <ext uri="{3e2802c4-a4d2-4d8b-9148-e3be6c30e623}">
          <xlrd:rvb i="1236"/>
        </ext>
      </extLst>
    </bk>
    <bk>
      <extLst>
        <ext uri="{3e2802c4-a4d2-4d8b-9148-e3be6c30e623}">
          <xlrd:rvb i="1237"/>
        </ext>
      </extLst>
    </bk>
    <bk>
      <extLst>
        <ext uri="{3e2802c4-a4d2-4d8b-9148-e3be6c30e623}">
          <xlrd:rvb i="1238"/>
        </ext>
      </extLst>
    </bk>
    <bk>
      <extLst>
        <ext uri="{3e2802c4-a4d2-4d8b-9148-e3be6c30e623}">
          <xlrd:rvb i="1239"/>
        </ext>
      </extLst>
    </bk>
    <bk>
      <extLst>
        <ext uri="{3e2802c4-a4d2-4d8b-9148-e3be6c30e623}">
          <xlrd:rvb i="1240"/>
        </ext>
      </extLst>
    </bk>
    <bk>
      <extLst>
        <ext uri="{3e2802c4-a4d2-4d8b-9148-e3be6c30e623}">
          <xlrd:rvb i="1241"/>
        </ext>
      </extLst>
    </bk>
    <bk>
      <extLst>
        <ext uri="{3e2802c4-a4d2-4d8b-9148-e3be6c30e623}">
          <xlrd:rvb i="1242"/>
        </ext>
      </extLst>
    </bk>
    <bk>
      <extLst>
        <ext uri="{3e2802c4-a4d2-4d8b-9148-e3be6c30e623}">
          <xlrd:rvb i="1243"/>
        </ext>
      </extLst>
    </bk>
    <bk>
      <extLst>
        <ext uri="{3e2802c4-a4d2-4d8b-9148-e3be6c30e623}">
          <xlrd:rvb i="1244"/>
        </ext>
      </extLst>
    </bk>
    <bk>
      <extLst>
        <ext uri="{3e2802c4-a4d2-4d8b-9148-e3be6c30e623}">
          <xlrd:rvb i="1245"/>
        </ext>
      </extLst>
    </bk>
    <bk>
      <extLst>
        <ext uri="{3e2802c4-a4d2-4d8b-9148-e3be6c30e623}">
          <xlrd:rvb i="1246"/>
        </ext>
      </extLst>
    </bk>
    <bk>
      <extLst>
        <ext uri="{3e2802c4-a4d2-4d8b-9148-e3be6c30e623}">
          <xlrd:rvb i="1247"/>
        </ext>
      </extLst>
    </bk>
    <bk>
      <extLst>
        <ext uri="{3e2802c4-a4d2-4d8b-9148-e3be6c30e623}">
          <xlrd:rvb i="1248"/>
        </ext>
      </extLst>
    </bk>
    <bk>
      <extLst>
        <ext uri="{3e2802c4-a4d2-4d8b-9148-e3be6c30e623}">
          <xlrd:rvb i="1249"/>
        </ext>
      </extLst>
    </bk>
    <bk>
      <extLst>
        <ext uri="{3e2802c4-a4d2-4d8b-9148-e3be6c30e623}">
          <xlrd:rvb i="1250"/>
        </ext>
      </extLst>
    </bk>
    <bk>
      <extLst>
        <ext uri="{3e2802c4-a4d2-4d8b-9148-e3be6c30e623}">
          <xlrd:rvb i="1251"/>
        </ext>
      </extLst>
    </bk>
    <bk>
      <extLst>
        <ext uri="{3e2802c4-a4d2-4d8b-9148-e3be6c30e623}">
          <xlrd:rvb i="1252"/>
        </ext>
      </extLst>
    </bk>
    <bk>
      <extLst>
        <ext uri="{3e2802c4-a4d2-4d8b-9148-e3be6c30e623}">
          <xlrd:rvb i="1253"/>
        </ext>
      </extLst>
    </bk>
    <bk>
      <extLst>
        <ext uri="{3e2802c4-a4d2-4d8b-9148-e3be6c30e623}">
          <xlrd:rvb i="1254"/>
        </ext>
      </extLst>
    </bk>
    <bk>
      <extLst>
        <ext uri="{3e2802c4-a4d2-4d8b-9148-e3be6c30e623}">
          <xlrd:rvb i="1255"/>
        </ext>
      </extLst>
    </bk>
    <bk>
      <extLst>
        <ext uri="{3e2802c4-a4d2-4d8b-9148-e3be6c30e623}">
          <xlrd:rvb i="1256"/>
        </ext>
      </extLst>
    </bk>
    <bk>
      <extLst>
        <ext uri="{3e2802c4-a4d2-4d8b-9148-e3be6c30e623}">
          <xlrd:rvb i="1257"/>
        </ext>
      </extLst>
    </bk>
    <bk>
      <extLst>
        <ext uri="{3e2802c4-a4d2-4d8b-9148-e3be6c30e623}">
          <xlrd:rvb i="1258"/>
        </ext>
      </extLst>
    </bk>
    <bk>
      <extLst>
        <ext uri="{3e2802c4-a4d2-4d8b-9148-e3be6c30e623}">
          <xlrd:rvb i="1259"/>
        </ext>
      </extLst>
    </bk>
    <bk>
      <extLst>
        <ext uri="{3e2802c4-a4d2-4d8b-9148-e3be6c30e623}">
          <xlrd:rvb i="1260"/>
        </ext>
      </extLst>
    </bk>
    <bk>
      <extLst>
        <ext uri="{3e2802c4-a4d2-4d8b-9148-e3be6c30e623}">
          <xlrd:rvb i="1261"/>
        </ext>
      </extLst>
    </bk>
    <bk>
      <extLst>
        <ext uri="{3e2802c4-a4d2-4d8b-9148-e3be6c30e623}">
          <xlrd:rvb i="1262"/>
        </ext>
      </extLst>
    </bk>
    <bk>
      <extLst>
        <ext uri="{3e2802c4-a4d2-4d8b-9148-e3be6c30e623}">
          <xlrd:rvb i="1263"/>
        </ext>
      </extLst>
    </bk>
    <bk>
      <extLst>
        <ext uri="{3e2802c4-a4d2-4d8b-9148-e3be6c30e623}">
          <xlrd:rvb i="1264"/>
        </ext>
      </extLst>
    </bk>
    <bk>
      <extLst>
        <ext uri="{3e2802c4-a4d2-4d8b-9148-e3be6c30e623}">
          <xlrd:rvb i="1265"/>
        </ext>
      </extLst>
    </bk>
    <bk>
      <extLst>
        <ext uri="{3e2802c4-a4d2-4d8b-9148-e3be6c30e623}">
          <xlrd:rvb i="1266"/>
        </ext>
      </extLst>
    </bk>
    <bk>
      <extLst>
        <ext uri="{3e2802c4-a4d2-4d8b-9148-e3be6c30e623}">
          <xlrd:rvb i="1267"/>
        </ext>
      </extLst>
    </bk>
    <bk>
      <extLst>
        <ext uri="{3e2802c4-a4d2-4d8b-9148-e3be6c30e623}">
          <xlrd:rvb i="1268"/>
        </ext>
      </extLst>
    </bk>
    <bk>
      <extLst>
        <ext uri="{3e2802c4-a4d2-4d8b-9148-e3be6c30e623}">
          <xlrd:rvb i="1269"/>
        </ext>
      </extLst>
    </bk>
    <bk>
      <extLst>
        <ext uri="{3e2802c4-a4d2-4d8b-9148-e3be6c30e623}">
          <xlrd:rvb i="1270"/>
        </ext>
      </extLst>
    </bk>
    <bk>
      <extLst>
        <ext uri="{3e2802c4-a4d2-4d8b-9148-e3be6c30e623}">
          <xlrd:rvb i="1271"/>
        </ext>
      </extLst>
    </bk>
    <bk>
      <extLst>
        <ext uri="{3e2802c4-a4d2-4d8b-9148-e3be6c30e623}">
          <xlrd:rvb i="1272"/>
        </ext>
      </extLst>
    </bk>
    <bk>
      <extLst>
        <ext uri="{3e2802c4-a4d2-4d8b-9148-e3be6c30e623}">
          <xlrd:rvb i="1273"/>
        </ext>
      </extLst>
    </bk>
    <bk>
      <extLst>
        <ext uri="{3e2802c4-a4d2-4d8b-9148-e3be6c30e623}">
          <xlrd:rvb i="1274"/>
        </ext>
      </extLst>
    </bk>
    <bk>
      <extLst>
        <ext uri="{3e2802c4-a4d2-4d8b-9148-e3be6c30e623}">
          <xlrd:rvb i="1275"/>
        </ext>
      </extLst>
    </bk>
    <bk>
      <extLst>
        <ext uri="{3e2802c4-a4d2-4d8b-9148-e3be6c30e623}">
          <xlrd:rvb i="1276"/>
        </ext>
      </extLst>
    </bk>
    <bk>
      <extLst>
        <ext uri="{3e2802c4-a4d2-4d8b-9148-e3be6c30e623}">
          <xlrd:rvb i="1277"/>
        </ext>
      </extLst>
    </bk>
    <bk>
      <extLst>
        <ext uri="{3e2802c4-a4d2-4d8b-9148-e3be6c30e623}">
          <xlrd:rvb i="1278"/>
        </ext>
      </extLst>
    </bk>
    <bk>
      <extLst>
        <ext uri="{3e2802c4-a4d2-4d8b-9148-e3be6c30e623}">
          <xlrd:rvb i="1279"/>
        </ext>
      </extLst>
    </bk>
    <bk>
      <extLst>
        <ext uri="{3e2802c4-a4d2-4d8b-9148-e3be6c30e623}">
          <xlrd:rvb i="1280"/>
        </ext>
      </extLst>
    </bk>
    <bk>
      <extLst>
        <ext uri="{3e2802c4-a4d2-4d8b-9148-e3be6c30e623}">
          <xlrd:rvb i="1281"/>
        </ext>
      </extLst>
    </bk>
    <bk>
      <extLst>
        <ext uri="{3e2802c4-a4d2-4d8b-9148-e3be6c30e623}">
          <xlrd:rvb i="1282"/>
        </ext>
      </extLst>
    </bk>
    <bk>
      <extLst>
        <ext uri="{3e2802c4-a4d2-4d8b-9148-e3be6c30e623}">
          <xlrd:rvb i="1283"/>
        </ext>
      </extLst>
    </bk>
    <bk>
      <extLst>
        <ext uri="{3e2802c4-a4d2-4d8b-9148-e3be6c30e623}">
          <xlrd:rvb i="1284"/>
        </ext>
      </extLst>
    </bk>
    <bk>
      <extLst>
        <ext uri="{3e2802c4-a4d2-4d8b-9148-e3be6c30e623}">
          <xlrd:rvb i="1285"/>
        </ext>
      </extLst>
    </bk>
    <bk>
      <extLst>
        <ext uri="{3e2802c4-a4d2-4d8b-9148-e3be6c30e623}">
          <xlrd:rvb i="1286"/>
        </ext>
      </extLst>
    </bk>
    <bk>
      <extLst>
        <ext uri="{3e2802c4-a4d2-4d8b-9148-e3be6c30e623}">
          <xlrd:rvb i="1287"/>
        </ext>
      </extLst>
    </bk>
    <bk>
      <extLst>
        <ext uri="{3e2802c4-a4d2-4d8b-9148-e3be6c30e623}">
          <xlrd:rvb i="1288"/>
        </ext>
      </extLst>
    </bk>
    <bk>
      <extLst>
        <ext uri="{3e2802c4-a4d2-4d8b-9148-e3be6c30e623}">
          <xlrd:rvb i="1289"/>
        </ext>
      </extLst>
    </bk>
    <bk>
      <extLst>
        <ext uri="{3e2802c4-a4d2-4d8b-9148-e3be6c30e623}">
          <xlrd:rvb i="1290"/>
        </ext>
      </extLst>
    </bk>
    <bk>
      <extLst>
        <ext uri="{3e2802c4-a4d2-4d8b-9148-e3be6c30e623}">
          <xlrd:rvb i="1291"/>
        </ext>
      </extLst>
    </bk>
    <bk>
      <extLst>
        <ext uri="{3e2802c4-a4d2-4d8b-9148-e3be6c30e623}">
          <xlrd:rvb i="1292"/>
        </ext>
      </extLst>
    </bk>
    <bk>
      <extLst>
        <ext uri="{3e2802c4-a4d2-4d8b-9148-e3be6c30e623}">
          <xlrd:rvb i="1293"/>
        </ext>
      </extLst>
    </bk>
    <bk>
      <extLst>
        <ext uri="{3e2802c4-a4d2-4d8b-9148-e3be6c30e623}">
          <xlrd:rvb i="1294"/>
        </ext>
      </extLst>
    </bk>
    <bk>
      <extLst>
        <ext uri="{3e2802c4-a4d2-4d8b-9148-e3be6c30e623}">
          <xlrd:rvb i="1295"/>
        </ext>
      </extLst>
    </bk>
    <bk>
      <extLst>
        <ext uri="{3e2802c4-a4d2-4d8b-9148-e3be6c30e623}">
          <xlrd:rvb i="1296"/>
        </ext>
      </extLst>
    </bk>
    <bk>
      <extLst>
        <ext uri="{3e2802c4-a4d2-4d8b-9148-e3be6c30e623}">
          <xlrd:rvb i="1297"/>
        </ext>
      </extLst>
    </bk>
    <bk>
      <extLst>
        <ext uri="{3e2802c4-a4d2-4d8b-9148-e3be6c30e623}">
          <xlrd:rvb i="1298"/>
        </ext>
      </extLst>
    </bk>
    <bk>
      <extLst>
        <ext uri="{3e2802c4-a4d2-4d8b-9148-e3be6c30e623}">
          <xlrd:rvb i="1299"/>
        </ext>
      </extLst>
    </bk>
    <bk>
      <extLst>
        <ext uri="{3e2802c4-a4d2-4d8b-9148-e3be6c30e623}">
          <xlrd:rvb i="1300"/>
        </ext>
      </extLst>
    </bk>
    <bk>
      <extLst>
        <ext uri="{3e2802c4-a4d2-4d8b-9148-e3be6c30e623}">
          <xlrd:rvb i="1301"/>
        </ext>
      </extLst>
    </bk>
    <bk>
      <extLst>
        <ext uri="{3e2802c4-a4d2-4d8b-9148-e3be6c30e623}">
          <xlrd:rvb i="1302"/>
        </ext>
      </extLst>
    </bk>
    <bk>
      <extLst>
        <ext uri="{3e2802c4-a4d2-4d8b-9148-e3be6c30e623}">
          <xlrd:rvb i="1303"/>
        </ext>
      </extLst>
    </bk>
    <bk>
      <extLst>
        <ext uri="{3e2802c4-a4d2-4d8b-9148-e3be6c30e623}">
          <xlrd:rvb i="1304"/>
        </ext>
      </extLst>
    </bk>
    <bk>
      <extLst>
        <ext uri="{3e2802c4-a4d2-4d8b-9148-e3be6c30e623}">
          <xlrd:rvb i="1305"/>
        </ext>
      </extLst>
    </bk>
    <bk>
      <extLst>
        <ext uri="{3e2802c4-a4d2-4d8b-9148-e3be6c30e623}">
          <xlrd:rvb i="1306"/>
        </ext>
      </extLst>
    </bk>
    <bk>
      <extLst>
        <ext uri="{3e2802c4-a4d2-4d8b-9148-e3be6c30e623}">
          <xlrd:rvb i="1307"/>
        </ext>
      </extLst>
    </bk>
    <bk>
      <extLst>
        <ext uri="{3e2802c4-a4d2-4d8b-9148-e3be6c30e623}">
          <xlrd:rvb i="1308"/>
        </ext>
      </extLst>
    </bk>
    <bk>
      <extLst>
        <ext uri="{3e2802c4-a4d2-4d8b-9148-e3be6c30e623}">
          <xlrd:rvb i="1309"/>
        </ext>
      </extLst>
    </bk>
    <bk>
      <extLst>
        <ext uri="{3e2802c4-a4d2-4d8b-9148-e3be6c30e623}">
          <xlrd:rvb i="1310"/>
        </ext>
      </extLst>
    </bk>
    <bk>
      <extLst>
        <ext uri="{3e2802c4-a4d2-4d8b-9148-e3be6c30e623}">
          <xlrd:rvb i="1311"/>
        </ext>
      </extLst>
    </bk>
    <bk>
      <extLst>
        <ext uri="{3e2802c4-a4d2-4d8b-9148-e3be6c30e623}">
          <xlrd:rvb i="1312"/>
        </ext>
      </extLst>
    </bk>
    <bk>
      <extLst>
        <ext uri="{3e2802c4-a4d2-4d8b-9148-e3be6c30e623}">
          <xlrd:rvb i="1313"/>
        </ext>
      </extLst>
    </bk>
    <bk>
      <extLst>
        <ext uri="{3e2802c4-a4d2-4d8b-9148-e3be6c30e623}">
          <xlrd:rvb i="1314"/>
        </ext>
      </extLst>
    </bk>
    <bk>
      <extLst>
        <ext uri="{3e2802c4-a4d2-4d8b-9148-e3be6c30e623}">
          <xlrd:rvb i="1315"/>
        </ext>
      </extLst>
    </bk>
    <bk>
      <extLst>
        <ext uri="{3e2802c4-a4d2-4d8b-9148-e3be6c30e623}">
          <xlrd:rvb i="1316"/>
        </ext>
      </extLst>
    </bk>
    <bk>
      <extLst>
        <ext uri="{3e2802c4-a4d2-4d8b-9148-e3be6c30e623}">
          <xlrd:rvb i="1317"/>
        </ext>
      </extLst>
    </bk>
    <bk>
      <extLst>
        <ext uri="{3e2802c4-a4d2-4d8b-9148-e3be6c30e623}">
          <xlrd:rvb i="1318"/>
        </ext>
      </extLst>
    </bk>
    <bk>
      <extLst>
        <ext uri="{3e2802c4-a4d2-4d8b-9148-e3be6c30e623}">
          <xlrd:rvb i="1319"/>
        </ext>
      </extLst>
    </bk>
    <bk>
      <extLst>
        <ext uri="{3e2802c4-a4d2-4d8b-9148-e3be6c30e623}">
          <xlrd:rvb i="1320"/>
        </ext>
      </extLst>
    </bk>
    <bk>
      <extLst>
        <ext uri="{3e2802c4-a4d2-4d8b-9148-e3be6c30e623}">
          <xlrd:rvb i="1321"/>
        </ext>
      </extLst>
    </bk>
    <bk>
      <extLst>
        <ext uri="{3e2802c4-a4d2-4d8b-9148-e3be6c30e623}">
          <xlrd:rvb i="1322"/>
        </ext>
      </extLst>
    </bk>
    <bk>
      <extLst>
        <ext uri="{3e2802c4-a4d2-4d8b-9148-e3be6c30e623}">
          <xlrd:rvb i="1323"/>
        </ext>
      </extLst>
    </bk>
    <bk>
      <extLst>
        <ext uri="{3e2802c4-a4d2-4d8b-9148-e3be6c30e623}">
          <xlrd:rvb i="1324"/>
        </ext>
      </extLst>
    </bk>
    <bk>
      <extLst>
        <ext uri="{3e2802c4-a4d2-4d8b-9148-e3be6c30e623}">
          <xlrd:rvb i="1325"/>
        </ext>
      </extLst>
    </bk>
    <bk>
      <extLst>
        <ext uri="{3e2802c4-a4d2-4d8b-9148-e3be6c30e623}">
          <xlrd:rvb i="1326"/>
        </ext>
      </extLst>
    </bk>
    <bk>
      <extLst>
        <ext uri="{3e2802c4-a4d2-4d8b-9148-e3be6c30e623}">
          <xlrd:rvb i="1327"/>
        </ext>
      </extLst>
    </bk>
    <bk>
      <extLst>
        <ext uri="{3e2802c4-a4d2-4d8b-9148-e3be6c30e623}">
          <xlrd:rvb i="1328"/>
        </ext>
      </extLst>
    </bk>
    <bk>
      <extLst>
        <ext uri="{3e2802c4-a4d2-4d8b-9148-e3be6c30e623}">
          <xlrd:rvb i="1329"/>
        </ext>
      </extLst>
    </bk>
    <bk>
      <extLst>
        <ext uri="{3e2802c4-a4d2-4d8b-9148-e3be6c30e623}">
          <xlrd:rvb i="1330"/>
        </ext>
      </extLst>
    </bk>
    <bk>
      <extLst>
        <ext uri="{3e2802c4-a4d2-4d8b-9148-e3be6c30e623}">
          <xlrd:rvb i="1331"/>
        </ext>
      </extLst>
    </bk>
    <bk>
      <extLst>
        <ext uri="{3e2802c4-a4d2-4d8b-9148-e3be6c30e623}">
          <xlrd:rvb i="1332"/>
        </ext>
      </extLst>
    </bk>
    <bk>
      <extLst>
        <ext uri="{3e2802c4-a4d2-4d8b-9148-e3be6c30e623}">
          <xlrd:rvb i="1333"/>
        </ext>
      </extLst>
    </bk>
    <bk>
      <extLst>
        <ext uri="{3e2802c4-a4d2-4d8b-9148-e3be6c30e623}">
          <xlrd:rvb i="1334"/>
        </ext>
      </extLst>
    </bk>
    <bk>
      <extLst>
        <ext uri="{3e2802c4-a4d2-4d8b-9148-e3be6c30e623}">
          <xlrd:rvb i="1335"/>
        </ext>
      </extLst>
    </bk>
    <bk>
      <extLst>
        <ext uri="{3e2802c4-a4d2-4d8b-9148-e3be6c30e623}">
          <xlrd:rvb i="1336"/>
        </ext>
      </extLst>
    </bk>
    <bk>
      <extLst>
        <ext uri="{3e2802c4-a4d2-4d8b-9148-e3be6c30e623}">
          <xlrd:rvb i="1337"/>
        </ext>
      </extLst>
    </bk>
    <bk>
      <extLst>
        <ext uri="{3e2802c4-a4d2-4d8b-9148-e3be6c30e623}">
          <xlrd:rvb i="1338"/>
        </ext>
      </extLst>
    </bk>
    <bk>
      <extLst>
        <ext uri="{3e2802c4-a4d2-4d8b-9148-e3be6c30e623}">
          <xlrd:rvb i="1339"/>
        </ext>
      </extLst>
    </bk>
    <bk>
      <extLst>
        <ext uri="{3e2802c4-a4d2-4d8b-9148-e3be6c30e623}">
          <xlrd:rvb i="1340"/>
        </ext>
      </extLst>
    </bk>
    <bk>
      <extLst>
        <ext uri="{3e2802c4-a4d2-4d8b-9148-e3be6c30e623}">
          <xlrd:rvb i="1341"/>
        </ext>
      </extLst>
    </bk>
    <bk>
      <extLst>
        <ext uri="{3e2802c4-a4d2-4d8b-9148-e3be6c30e623}">
          <xlrd:rvb i="1342"/>
        </ext>
      </extLst>
    </bk>
    <bk>
      <extLst>
        <ext uri="{3e2802c4-a4d2-4d8b-9148-e3be6c30e623}">
          <xlrd:rvb i="1343"/>
        </ext>
      </extLst>
    </bk>
    <bk>
      <extLst>
        <ext uri="{3e2802c4-a4d2-4d8b-9148-e3be6c30e623}">
          <xlrd:rvb i="1344"/>
        </ext>
      </extLst>
    </bk>
    <bk>
      <extLst>
        <ext uri="{3e2802c4-a4d2-4d8b-9148-e3be6c30e623}">
          <xlrd:rvb i="1345"/>
        </ext>
      </extLst>
    </bk>
    <bk>
      <extLst>
        <ext uri="{3e2802c4-a4d2-4d8b-9148-e3be6c30e623}">
          <xlrd:rvb i="1346"/>
        </ext>
      </extLst>
    </bk>
    <bk>
      <extLst>
        <ext uri="{3e2802c4-a4d2-4d8b-9148-e3be6c30e623}">
          <xlrd:rvb i="1347"/>
        </ext>
      </extLst>
    </bk>
    <bk>
      <extLst>
        <ext uri="{3e2802c4-a4d2-4d8b-9148-e3be6c30e623}">
          <xlrd:rvb i="1348"/>
        </ext>
      </extLst>
    </bk>
    <bk>
      <extLst>
        <ext uri="{3e2802c4-a4d2-4d8b-9148-e3be6c30e623}">
          <xlrd:rvb i="1349"/>
        </ext>
      </extLst>
    </bk>
    <bk>
      <extLst>
        <ext uri="{3e2802c4-a4d2-4d8b-9148-e3be6c30e623}">
          <xlrd:rvb i="1350"/>
        </ext>
      </extLst>
    </bk>
    <bk>
      <extLst>
        <ext uri="{3e2802c4-a4d2-4d8b-9148-e3be6c30e623}">
          <xlrd:rvb i="1351"/>
        </ext>
      </extLst>
    </bk>
    <bk>
      <extLst>
        <ext uri="{3e2802c4-a4d2-4d8b-9148-e3be6c30e623}">
          <xlrd:rvb i="1352"/>
        </ext>
      </extLst>
    </bk>
    <bk>
      <extLst>
        <ext uri="{3e2802c4-a4d2-4d8b-9148-e3be6c30e623}">
          <xlrd:rvb i="1353"/>
        </ext>
      </extLst>
    </bk>
    <bk>
      <extLst>
        <ext uri="{3e2802c4-a4d2-4d8b-9148-e3be6c30e623}">
          <xlrd:rvb i="1354"/>
        </ext>
      </extLst>
    </bk>
    <bk>
      <extLst>
        <ext uri="{3e2802c4-a4d2-4d8b-9148-e3be6c30e623}">
          <xlrd:rvb i="1355"/>
        </ext>
      </extLst>
    </bk>
    <bk>
      <extLst>
        <ext uri="{3e2802c4-a4d2-4d8b-9148-e3be6c30e623}">
          <xlrd:rvb i="1356"/>
        </ext>
      </extLst>
    </bk>
    <bk>
      <extLst>
        <ext uri="{3e2802c4-a4d2-4d8b-9148-e3be6c30e623}">
          <xlrd:rvb i="1357"/>
        </ext>
      </extLst>
    </bk>
    <bk>
      <extLst>
        <ext uri="{3e2802c4-a4d2-4d8b-9148-e3be6c30e623}">
          <xlrd:rvb i="1358"/>
        </ext>
      </extLst>
    </bk>
    <bk>
      <extLst>
        <ext uri="{3e2802c4-a4d2-4d8b-9148-e3be6c30e623}">
          <xlrd:rvb i="1359"/>
        </ext>
      </extLst>
    </bk>
    <bk>
      <extLst>
        <ext uri="{3e2802c4-a4d2-4d8b-9148-e3be6c30e623}">
          <xlrd:rvb i="1360"/>
        </ext>
      </extLst>
    </bk>
    <bk>
      <extLst>
        <ext uri="{3e2802c4-a4d2-4d8b-9148-e3be6c30e623}">
          <xlrd:rvb i="1361"/>
        </ext>
      </extLst>
    </bk>
    <bk>
      <extLst>
        <ext uri="{3e2802c4-a4d2-4d8b-9148-e3be6c30e623}">
          <xlrd:rvb i="1362"/>
        </ext>
      </extLst>
    </bk>
    <bk>
      <extLst>
        <ext uri="{3e2802c4-a4d2-4d8b-9148-e3be6c30e623}">
          <xlrd:rvb i="1363"/>
        </ext>
      </extLst>
    </bk>
    <bk>
      <extLst>
        <ext uri="{3e2802c4-a4d2-4d8b-9148-e3be6c30e623}">
          <xlrd:rvb i="1364"/>
        </ext>
      </extLst>
    </bk>
    <bk>
      <extLst>
        <ext uri="{3e2802c4-a4d2-4d8b-9148-e3be6c30e623}">
          <xlrd:rvb i="1365"/>
        </ext>
      </extLst>
    </bk>
    <bk>
      <extLst>
        <ext uri="{3e2802c4-a4d2-4d8b-9148-e3be6c30e623}">
          <xlrd:rvb i="1366"/>
        </ext>
      </extLst>
    </bk>
    <bk>
      <extLst>
        <ext uri="{3e2802c4-a4d2-4d8b-9148-e3be6c30e623}">
          <xlrd:rvb i="1367"/>
        </ext>
      </extLst>
    </bk>
    <bk>
      <extLst>
        <ext uri="{3e2802c4-a4d2-4d8b-9148-e3be6c30e623}">
          <xlrd:rvb i="1368"/>
        </ext>
      </extLst>
    </bk>
    <bk>
      <extLst>
        <ext uri="{3e2802c4-a4d2-4d8b-9148-e3be6c30e623}">
          <xlrd:rvb i="1369"/>
        </ext>
      </extLst>
    </bk>
    <bk>
      <extLst>
        <ext uri="{3e2802c4-a4d2-4d8b-9148-e3be6c30e623}">
          <xlrd:rvb i="1370"/>
        </ext>
      </extLst>
    </bk>
    <bk>
      <extLst>
        <ext uri="{3e2802c4-a4d2-4d8b-9148-e3be6c30e623}">
          <xlrd:rvb i="1371"/>
        </ext>
      </extLst>
    </bk>
    <bk>
      <extLst>
        <ext uri="{3e2802c4-a4d2-4d8b-9148-e3be6c30e623}">
          <xlrd:rvb i="1372"/>
        </ext>
      </extLst>
    </bk>
    <bk>
      <extLst>
        <ext uri="{3e2802c4-a4d2-4d8b-9148-e3be6c30e623}">
          <xlrd:rvb i="1373"/>
        </ext>
      </extLst>
    </bk>
    <bk>
      <extLst>
        <ext uri="{3e2802c4-a4d2-4d8b-9148-e3be6c30e623}">
          <xlrd:rvb i="1374"/>
        </ext>
      </extLst>
    </bk>
    <bk>
      <extLst>
        <ext uri="{3e2802c4-a4d2-4d8b-9148-e3be6c30e623}">
          <xlrd:rvb i="1375"/>
        </ext>
      </extLst>
    </bk>
    <bk>
      <extLst>
        <ext uri="{3e2802c4-a4d2-4d8b-9148-e3be6c30e623}">
          <xlrd:rvb i="1376"/>
        </ext>
      </extLst>
    </bk>
    <bk>
      <extLst>
        <ext uri="{3e2802c4-a4d2-4d8b-9148-e3be6c30e623}">
          <xlrd:rvb i="1377"/>
        </ext>
      </extLst>
    </bk>
    <bk>
      <extLst>
        <ext uri="{3e2802c4-a4d2-4d8b-9148-e3be6c30e623}">
          <xlrd:rvb i="1378"/>
        </ext>
      </extLst>
    </bk>
    <bk>
      <extLst>
        <ext uri="{3e2802c4-a4d2-4d8b-9148-e3be6c30e623}">
          <xlrd:rvb i="1379"/>
        </ext>
      </extLst>
    </bk>
    <bk>
      <extLst>
        <ext uri="{3e2802c4-a4d2-4d8b-9148-e3be6c30e623}">
          <xlrd:rvb i="1380"/>
        </ext>
      </extLst>
    </bk>
    <bk>
      <extLst>
        <ext uri="{3e2802c4-a4d2-4d8b-9148-e3be6c30e623}">
          <xlrd:rvb i="1381"/>
        </ext>
      </extLst>
    </bk>
    <bk>
      <extLst>
        <ext uri="{3e2802c4-a4d2-4d8b-9148-e3be6c30e623}">
          <xlrd:rvb i="1382"/>
        </ext>
      </extLst>
    </bk>
    <bk>
      <extLst>
        <ext uri="{3e2802c4-a4d2-4d8b-9148-e3be6c30e623}">
          <xlrd:rvb i="1383"/>
        </ext>
      </extLst>
    </bk>
    <bk>
      <extLst>
        <ext uri="{3e2802c4-a4d2-4d8b-9148-e3be6c30e623}">
          <xlrd:rvb i="1384"/>
        </ext>
      </extLst>
    </bk>
    <bk>
      <extLst>
        <ext uri="{3e2802c4-a4d2-4d8b-9148-e3be6c30e623}">
          <xlrd:rvb i="1385"/>
        </ext>
      </extLst>
    </bk>
    <bk>
      <extLst>
        <ext uri="{3e2802c4-a4d2-4d8b-9148-e3be6c30e623}">
          <xlrd:rvb i="1386"/>
        </ext>
      </extLst>
    </bk>
    <bk>
      <extLst>
        <ext uri="{3e2802c4-a4d2-4d8b-9148-e3be6c30e623}">
          <xlrd:rvb i="1387"/>
        </ext>
      </extLst>
    </bk>
    <bk>
      <extLst>
        <ext uri="{3e2802c4-a4d2-4d8b-9148-e3be6c30e623}">
          <xlrd:rvb i="1388"/>
        </ext>
      </extLst>
    </bk>
    <bk>
      <extLst>
        <ext uri="{3e2802c4-a4d2-4d8b-9148-e3be6c30e623}">
          <xlrd:rvb i="1389"/>
        </ext>
      </extLst>
    </bk>
    <bk>
      <extLst>
        <ext uri="{3e2802c4-a4d2-4d8b-9148-e3be6c30e623}">
          <xlrd:rvb i="1390"/>
        </ext>
      </extLst>
    </bk>
    <bk>
      <extLst>
        <ext uri="{3e2802c4-a4d2-4d8b-9148-e3be6c30e623}">
          <xlrd:rvb i="1391"/>
        </ext>
      </extLst>
    </bk>
    <bk>
      <extLst>
        <ext uri="{3e2802c4-a4d2-4d8b-9148-e3be6c30e623}">
          <xlrd:rvb i="1392"/>
        </ext>
      </extLst>
    </bk>
    <bk>
      <extLst>
        <ext uri="{3e2802c4-a4d2-4d8b-9148-e3be6c30e623}">
          <xlrd:rvb i="1393"/>
        </ext>
      </extLst>
    </bk>
    <bk>
      <extLst>
        <ext uri="{3e2802c4-a4d2-4d8b-9148-e3be6c30e623}">
          <xlrd:rvb i="1394"/>
        </ext>
      </extLst>
    </bk>
    <bk>
      <extLst>
        <ext uri="{3e2802c4-a4d2-4d8b-9148-e3be6c30e623}">
          <xlrd:rvb i="1395"/>
        </ext>
      </extLst>
    </bk>
    <bk>
      <extLst>
        <ext uri="{3e2802c4-a4d2-4d8b-9148-e3be6c30e623}">
          <xlrd:rvb i="1396"/>
        </ext>
      </extLst>
    </bk>
    <bk>
      <extLst>
        <ext uri="{3e2802c4-a4d2-4d8b-9148-e3be6c30e623}">
          <xlrd:rvb i="1397"/>
        </ext>
      </extLst>
    </bk>
    <bk>
      <extLst>
        <ext uri="{3e2802c4-a4d2-4d8b-9148-e3be6c30e623}">
          <xlrd:rvb i="1398"/>
        </ext>
      </extLst>
    </bk>
    <bk>
      <extLst>
        <ext uri="{3e2802c4-a4d2-4d8b-9148-e3be6c30e623}">
          <xlrd:rvb i="1399"/>
        </ext>
      </extLst>
    </bk>
    <bk>
      <extLst>
        <ext uri="{3e2802c4-a4d2-4d8b-9148-e3be6c30e623}">
          <xlrd:rvb i="1400"/>
        </ext>
      </extLst>
    </bk>
    <bk>
      <extLst>
        <ext uri="{3e2802c4-a4d2-4d8b-9148-e3be6c30e623}">
          <xlrd:rvb i="1401"/>
        </ext>
      </extLst>
    </bk>
    <bk>
      <extLst>
        <ext uri="{3e2802c4-a4d2-4d8b-9148-e3be6c30e623}">
          <xlrd:rvb i="1402"/>
        </ext>
      </extLst>
    </bk>
    <bk>
      <extLst>
        <ext uri="{3e2802c4-a4d2-4d8b-9148-e3be6c30e623}">
          <xlrd:rvb i="1403"/>
        </ext>
      </extLst>
    </bk>
    <bk>
      <extLst>
        <ext uri="{3e2802c4-a4d2-4d8b-9148-e3be6c30e623}">
          <xlrd:rvb i="1404"/>
        </ext>
      </extLst>
    </bk>
    <bk>
      <extLst>
        <ext uri="{3e2802c4-a4d2-4d8b-9148-e3be6c30e623}">
          <xlrd:rvb i="1405"/>
        </ext>
      </extLst>
    </bk>
    <bk>
      <extLst>
        <ext uri="{3e2802c4-a4d2-4d8b-9148-e3be6c30e623}">
          <xlrd:rvb i="1406"/>
        </ext>
      </extLst>
    </bk>
    <bk>
      <extLst>
        <ext uri="{3e2802c4-a4d2-4d8b-9148-e3be6c30e623}">
          <xlrd:rvb i="1407"/>
        </ext>
      </extLst>
    </bk>
    <bk>
      <extLst>
        <ext uri="{3e2802c4-a4d2-4d8b-9148-e3be6c30e623}">
          <xlrd:rvb i="1408"/>
        </ext>
      </extLst>
    </bk>
    <bk>
      <extLst>
        <ext uri="{3e2802c4-a4d2-4d8b-9148-e3be6c30e623}">
          <xlrd:rvb i="1409"/>
        </ext>
      </extLst>
    </bk>
    <bk>
      <extLst>
        <ext uri="{3e2802c4-a4d2-4d8b-9148-e3be6c30e623}">
          <xlrd:rvb i="1410"/>
        </ext>
      </extLst>
    </bk>
    <bk>
      <extLst>
        <ext uri="{3e2802c4-a4d2-4d8b-9148-e3be6c30e623}">
          <xlrd:rvb i="1411"/>
        </ext>
      </extLst>
    </bk>
    <bk>
      <extLst>
        <ext uri="{3e2802c4-a4d2-4d8b-9148-e3be6c30e623}">
          <xlrd:rvb i="1412"/>
        </ext>
      </extLst>
    </bk>
    <bk>
      <extLst>
        <ext uri="{3e2802c4-a4d2-4d8b-9148-e3be6c30e623}">
          <xlrd:rvb i="1413"/>
        </ext>
      </extLst>
    </bk>
    <bk>
      <extLst>
        <ext uri="{3e2802c4-a4d2-4d8b-9148-e3be6c30e623}">
          <xlrd:rvb i="1414"/>
        </ext>
      </extLst>
    </bk>
    <bk>
      <extLst>
        <ext uri="{3e2802c4-a4d2-4d8b-9148-e3be6c30e623}">
          <xlrd:rvb i="1415"/>
        </ext>
      </extLst>
    </bk>
    <bk>
      <extLst>
        <ext uri="{3e2802c4-a4d2-4d8b-9148-e3be6c30e623}">
          <xlrd:rvb i="1416"/>
        </ext>
      </extLst>
    </bk>
    <bk>
      <extLst>
        <ext uri="{3e2802c4-a4d2-4d8b-9148-e3be6c30e623}">
          <xlrd:rvb i="1417"/>
        </ext>
      </extLst>
    </bk>
    <bk>
      <extLst>
        <ext uri="{3e2802c4-a4d2-4d8b-9148-e3be6c30e623}">
          <xlrd:rvb i="1418"/>
        </ext>
      </extLst>
    </bk>
    <bk>
      <extLst>
        <ext uri="{3e2802c4-a4d2-4d8b-9148-e3be6c30e623}">
          <xlrd:rvb i="1419"/>
        </ext>
      </extLst>
    </bk>
    <bk>
      <extLst>
        <ext uri="{3e2802c4-a4d2-4d8b-9148-e3be6c30e623}">
          <xlrd:rvb i="1420"/>
        </ext>
      </extLst>
    </bk>
    <bk>
      <extLst>
        <ext uri="{3e2802c4-a4d2-4d8b-9148-e3be6c30e623}">
          <xlrd:rvb i="1421"/>
        </ext>
      </extLst>
    </bk>
    <bk>
      <extLst>
        <ext uri="{3e2802c4-a4d2-4d8b-9148-e3be6c30e623}">
          <xlrd:rvb i="1422"/>
        </ext>
      </extLst>
    </bk>
    <bk>
      <extLst>
        <ext uri="{3e2802c4-a4d2-4d8b-9148-e3be6c30e623}">
          <xlrd:rvb i="1423"/>
        </ext>
      </extLst>
    </bk>
    <bk>
      <extLst>
        <ext uri="{3e2802c4-a4d2-4d8b-9148-e3be6c30e623}">
          <xlrd:rvb i="1424"/>
        </ext>
      </extLst>
    </bk>
    <bk>
      <extLst>
        <ext uri="{3e2802c4-a4d2-4d8b-9148-e3be6c30e623}">
          <xlrd:rvb i="1425"/>
        </ext>
      </extLst>
    </bk>
    <bk>
      <extLst>
        <ext uri="{3e2802c4-a4d2-4d8b-9148-e3be6c30e623}">
          <xlrd:rvb i="1426"/>
        </ext>
      </extLst>
    </bk>
    <bk>
      <extLst>
        <ext uri="{3e2802c4-a4d2-4d8b-9148-e3be6c30e623}">
          <xlrd:rvb i="1427"/>
        </ext>
      </extLst>
    </bk>
    <bk>
      <extLst>
        <ext uri="{3e2802c4-a4d2-4d8b-9148-e3be6c30e623}">
          <xlrd:rvb i="1428"/>
        </ext>
      </extLst>
    </bk>
    <bk>
      <extLst>
        <ext uri="{3e2802c4-a4d2-4d8b-9148-e3be6c30e623}">
          <xlrd:rvb i="1429"/>
        </ext>
      </extLst>
    </bk>
    <bk>
      <extLst>
        <ext uri="{3e2802c4-a4d2-4d8b-9148-e3be6c30e623}">
          <xlrd:rvb i="1430"/>
        </ext>
      </extLst>
    </bk>
    <bk>
      <extLst>
        <ext uri="{3e2802c4-a4d2-4d8b-9148-e3be6c30e623}">
          <xlrd:rvb i="1431"/>
        </ext>
      </extLst>
    </bk>
    <bk>
      <extLst>
        <ext uri="{3e2802c4-a4d2-4d8b-9148-e3be6c30e623}">
          <xlrd:rvb i="1432"/>
        </ext>
      </extLst>
    </bk>
    <bk>
      <extLst>
        <ext uri="{3e2802c4-a4d2-4d8b-9148-e3be6c30e623}">
          <xlrd:rvb i="1433"/>
        </ext>
      </extLst>
    </bk>
    <bk>
      <extLst>
        <ext uri="{3e2802c4-a4d2-4d8b-9148-e3be6c30e623}">
          <xlrd:rvb i="1434"/>
        </ext>
      </extLst>
    </bk>
    <bk>
      <extLst>
        <ext uri="{3e2802c4-a4d2-4d8b-9148-e3be6c30e623}">
          <xlrd:rvb i="1435"/>
        </ext>
      </extLst>
    </bk>
    <bk>
      <extLst>
        <ext uri="{3e2802c4-a4d2-4d8b-9148-e3be6c30e623}">
          <xlrd:rvb i="1436"/>
        </ext>
      </extLst>
    </bk>
    <bk>
      <extLst>
        <ext uri="{3e2802c4-a4d2-4d8b-9148-e3be6c30e623}">
          <xlrd:rvb i="1437"/>
        </ext>
      </extLst>
    </bk>
    <bk>
      <extLst>
        <ext uri="{3e2802c4-a4d2-4d8b-9148-e3be6c30e623}">
          <xlrd:rvb i="1438"/>
        </ext>
      </extLst>
    </bk>
    <bk>
      <extLst>
        <ext uri="{3e2802c4-a4d2-4d8b-9148-e3be6c30e623}">
          <xlrd:rvb i="1439"/>
        </ext>
      </extLst>
    </bk>
    <bk>
      <extLst>
        <ext uri="{3e2802c4-a4d2-4d8b-9148-e3be6c30e623}">
          <xlrd:rvb i="1440"/>
        </ext>
      </extLst>
    </bk>
    <bk>
      <extLst>
        <ext uri="{3e2802c4-a4d2-4d8b-9148-e3be6c30e623}">
          <xlrd:rvb i="1441"/>
        </ext>
      </extLst>
    </bk>
    <bk>
      <extLst>
        <ext uri="{3e2802c4-a4d2-4d8b-9148-e3be6c30e623}">
          <xlrd:rvb i="1442"/>
        </ext>
      </extLst>
    </bk>
    <bk>
      <extLst>
        <ext uri="{3e2802c4-a4d2-4d8b-9148-e3be6c30e623}">
          <xlrd:rvb i="1443"/>
        </ext>
      </extLst>
    </bk>
    <bk>
      <extLst>
        <ext uri="{3e2802c4-a4d2-4d8b-9148-e3be6c30e623}">
          <xlrd:rvb i="1444"/>
        </ext>
      </extLst>
    </bk>
    <bk>
      <extLst>
        <ext uri="{3e2802c4-a4d2-4d8b-9148-e3be6c30e623}">
          <xlrd:rvb i="1445"/>
        </ext>
      </extLst>
    </bk>
    <bk>
      <extLst>
        <ext uri="{3e2802c4-a4d2-4d8b-9148-e3be6c30e623}">
          <xlrd:rvb i="1446"/>
        </ext>
      </extLst>
    </bk>
    <bk>
      <extLst>
        <ext uri="{3e2802c4-a4d2-4d8b-9148-e3be6c30e623}">
          <xlrd:rvb i="1447"/>
        </ext>
      </extLst>
    </bk>
    <bk>
      <extLst>
        <ext uri="{3e2802c4-a4d2-4d8b-9148-e3be6c30e623}">
          <xlrd:rvb i="1448"/>
        </ext>
      </extLst>
    </bk>
    <bk>
      <extLst>
        <ext uri="{3e2802c4-a4d2-4d8b-9148-e3be6c30e623}">
          <xlrd:rvb i="1449"/>
        </ext>
      </extLst>
    </bk>
    <bk>
      <extLst>
        <ext uri="{3e2802c4-a4d2-4d8b-9148-e3be6c30e623}">
          <xlrd:rvb i="1450"/>
        </ext>
      </extLst>
    </bk>
    <bk>
      <extLst>
        <ext uri="{3e2802c4-a4d2-4d8b-9148-e3be6c30e623}">
          <xlrd:rvb i="1451"/>
        </ext>
      </extLst>
    </bk>
    <bk>
      <extLst>
        <ext uri="{3e2802c4-a4d2-4d8b-9148-e3be6c30e623}">
          <xlrd:rvb i="1452"/>
        </ext>
      </extLst>
    </bk>
    <bk>
      <extLst>
        <ext uri="{3e2802c4-a4d2-4d8b-9148-e3be6c30e623}">
          <xlrd:rvb i="1453"/>
        </ext>
      </extLst>
    </bk>
    <bk>
      <extLst>
        <ext uri="{3e2802c4-a4d2-4d8b-9148-e3be6c30e623}">
          <xlrd:rvb i="1454"/>
        </ext>
      </extLst>
    </bk>
    <bk>
      <extLst>
        <ext uri="{3e2802c4-a4d2-4d8b-9148-e3be6c30e623}">
          <xlrd:rvb i="1455"/>
        </ext>
      </extLst>
    </bk>
    <bk>
      <extLst>
        <ext uri="{3e2802c4-a4d2-4d8b-9148-e3be6c30e623}">
          <xlrd:rvb i="1456"/>
        </ext>
      </extLst>
    </bk>
    <bk>
      <extLst>
        <ext uri="{3e2802c4-a4d2-4d8b-9148-e3be6c30e623}">
          <xlrd:rvb i="1457"/>
        </ext>
      </extLst>
    </bk>
    <bk>
      <extLst>
        <ext uri="{3e2802c4-a4d2-4d8b-9148-e3be6c30e623}">
          <xlrd:rvb i="1458"/>
        </ext>
      </extLst>
    </bk>
    <bk>
      <extLst>
        <ext uri="{3e2802c4-a4d2-4d8b-9148-e3be6c30e623}">
          <xlrd:rvb i="1459"/>
        </ext>
      </extLst>
    </bk>
    <bk>
      <extLst>
        <ext uri="{3e2802c4-a4d2-4d8b-9148-e3be6c30e623}">
          <xlrd:rvb i="1460"/>
        </ext>
      </extLst>
    </bk>
    <bk>
      <extLst>
        <ext uri="{3e2802c4-a4d2-4d8b-9148-e3be6c30e623}">
          <xlrd:rvb i="1461"/>
        </ext>
      </extLst>
    </bk>
    <bk>
      <extLst>
        <ext uri="{3e2802c4-a4d2-4d8b-9148-e3be6c30e623}">
          <xlrd:rvb i="1462"/>
        </ext>
      </extLst>
    </bk>
    <bk>
      <extLst>
        <ext uri="{3e2802c4-a4d2-4d8b-9148-e3be6c30e623}">
          <xlrd:rvb i="1463"/>
        </ext>
      </extLst>
    </bk>
    <bk>
      <extLst>
        <ext uri="{3e2802c4-a4d2-4d8b-9148-e3be6c30e623}">
          <xlrd:rvb i="1464"/>
        </ext>
      </extLst>
    </bk>
    <bk>
      <extLst>
        <ext uri="{3e2802c4-a4d2-4d8b-9148-e3be6c30e623}">
          <xlrd:rvb i="1465"/>
        </ext>
      </extLst>
    </bk>
    <bk>
      <extLst>
        <ext uri="{3e2802c4-a4d2-4d8b-9148-e3be6c30e623}">
          <xlrd:rvb i="1466"/>
        </ext>
      </extLst>
    </bk>
    <bk>
      <extLst>
        <ext uri="{3e2802c4-a4d2-4d8b-9148-e3be6c30e623}">
          <xlrd:rvb i="1467"/>
        </ext>
      </extLst>
    </bk>
    <bk>
      <extLst>
        <ext uri="{3e2802c4-a4d2-4d8b-9148-e3be6c30e623}">
          <xlrd:rvb i="1468"/>
        </ext>
      </extLst>
    </bk>
    <bk>
      <extLst>
        <ext uri="{3e2802c4-a4d2-4d8b-9148-e3be6c30e623}">
          <xlrd:rvb i="1469"/>
        </ext>
      </extLst>
    </bk>
    <bk>
      <extLst>
        <ext uri="{3e2802c4-a4d2-4d8b-9148-e3be6c30e623}">
          <xlrd:rvb i="1470"/>
        </ext>
      </extLst>
    </bk>
    <bk>
      <extLst>
        <ext uri="{3e2802c4-a4d2-4d8b-9148-e3be6c30e623}">
          <xlrd:rvb i="1471"/>
        </ext>
      </extLst>
    </bk>
    <bk>
      <extLst>
        <ext uri="{3e2802c4-a4d2-4d8b-9148-e3be6c30e623}">
          <xlrd:rvb i="1472"/>
        </ext>
      </extLst>
    </bk>
    <bk>
      <extLst>
        <ext uri="{3e2802c4-a4d2-4d8b-9148-e3be6c30e623}">
          <xlrd:rvb i="1473"/>
        </ext>
      </extLst>
    </bk>
    <bk>
      <extLst>
        <ext uri="{3e2802c4-a4d2-4d8b-9148-e3be6c30e623}">
          <xlrd:rvb i="1474"/>
        </ext>
      </extLst>
    </bk>
    <bk>
      <extLst>
        <ext uri="{3e2802c4-a4d2-4d8b-9148-e3be6c30e623}">
          <xlrd:rvb i="1475"/>
        </ext>
      </extLst>
    </bk>
    <bk>
      <extLst>
        <ext uri="{3e2802c4-a4d2-4d8b-9148-e3be6c30e623}">
          <xlrd:rvb i="1476"/>
        </ext>
      </extLst>
    </bk>
    <bk>
      <extLst>
        <ext uri="{3e2802c4-a4d2-4d8b-9148-e3be6c30e623}">
          <xlrd:rvb i="1477"/>
        </ext>
      </extLst>
    </bk>
    <bk>
      <extLst>
        <ext uri="{3e2802c4-a4d2-4d8b-9148-e3be6c30e623}">
          <xlrd:rvb i="1478"/>
        </ext>
      </extLst>
    </bk>
    <bk>
      <extLst>
        <ext uri="{3e2802c4-a4d2-4d8b-9148-e3be6c30e623}">
          <xlrd:rvb i="1479"/>
        </ext>
      </extLst>
    </bk>
    <bk>
      <extLst>
        <ext uri="{3e2802c4-a4d2-4d8b-9148-e3be6c30e623}">
          <xlrd:rvb i="1480"/>
        </ext>
      </extLst>
    </bk>
    <bk>
      <extLst>
        <ext uri="{3e2802c4-a4d2-4d8b-9148-e3be6c30e623}">
          <xlrd:rvb i="1481"/>
        </ext>
      </extLst>
    </bk>
    <bk>
      <extLst>
        <ext uri="{3e2802c4-a4d2-4d8b-9148-e3be6c30e623}">
          <xlrd:rvb i="1482"/>
        </ext>
      </extLst>
    </bk>
    <bk>
      <extLst>
        <ext uri="{3e2802c4-a4d2-4d8b-9148-e3be6c30e623}">
          <xlrd:rvb i="1483"/>
        </ext>
      </extLst>
    </bk>
    <bk>
      <extLst>
        <ext uri="{3e2802c4-a4d2-4d8b-9148-e3be6c30e623}">
          <xlrd:rvb i="1484"/>
        </ext>
      </extLst>
    </bk>
    <bk>
      <extLst>
        <ext uri="{3e2802c4-a4d2-4d8b-9148-e3be6c30e623}">
          <xlrd:rvb i="1485"/>
        </ext>
      </extLst>
    </bk>
    <bk>
      <extLst>
        <ext uri="{3e2802c4-a4d2-4d8b-9148-e3be6c30e623}">
          <xlrd:rvb i="1486"/>
        </ext>
      </extLst>
    </bk>
    <bk>
      <extLst>
        <ext uri="{3e2802c4-a4d2-4d8b-9148-e3be6c30e623}">
          <xlrd:rvb i="1487"/>
        </ext>
      </extLst>
    </bk>
    <bk>
      <extLst>
        <ext uri="{3e2802c4-a4d2-4d8b-9148-e3be6c30e623}">
          <xlrd:rvb i="1488"/>
        </ext>
      </extLst>
    </bk>
    <bk>
      <extLst>
        <ext uri="{3e2802c4-a4d2-4d8b-9148-e3be6c30e623}">
          <xlrd:rvb i="1489"/>
        </ext>
      </extLst>
    </bk>
    <bk>
      <extLst>
        <ext uri="{3e2802c4-a4d2-4d8b-9148-e3be6c30e623}">
          <xlrd:rvb i="1490"/>
        </ext>
      </extLst>
    </bk>
    <bk>
      <extLst>
        <ext uri="{3e2802c4-a4d2-4d8b-9148-e3be6c30e623}">
          <xlrd:rvb i="1491"/>
        </ext>
      </extLst>
    </bk>
    <bk>
      <extLst>
        <ext uri="{3e2802c4-a4d2-4d8b-9148-e3be6c30e623}">
          <xlrd:rvb i="1492"/>
        </ext>
      </extLst>
    </bk>
    <bk>
      <extLst>
        <ext uri="{3e2802c4-a4d2-4d8b-9148-e3be6c30e623}">
          <xlrd:rvb i="1493"/>
        </ext>
      </extLst>
    </bk>
    <bk>
      <extLst>
        <ext uri="{3e2802c4-a4d2-4d8b-9148-e3be6c30e623}">
          <xlrd:rvb i="1494"/>
        </ext>
      </extLst>
    </bk>
    <bk>
      <extLst>
        <ext uri="{3e2802c4-a4d2-4d8b-9148-e3be6c30e623}">
          <xlrd:rvb i="1495"/>
        </ext>
      </extLst>
    </bk>
    <bk>
      <extLst>
        <ext uri="{3e2802c4-a4d2-4d8b-9148-e3be6c30e623}">
          <xlrd:rvb i="1496"/>
        </ext>
      </extLst>
    </bk>
    <bk>
      <extLst>
        <ext uri="{3e2802c4-a4d2-4d8b-9148-e3be6c30e623}">
          <xlrd:rvb i="1497"/>
        </ext>
      </extLst>
    </bk>
    <bk>
      <extLst>
        <ext uri="{3e2802c4-a4d2-4d8b-9148-e3be6c30e623}">
          <xlrd:rvb i="1498"/>
        </ext>
      </extLst>
    </bk>
    <bk>
      <extLst>
        <ext uri="{3e2802c4-a4d2-4d8b-9148-e3be6c30e623}">
          <xlrd:rvb i="1499"/>
        </ext>
      </extLst>
    </bk>
    <bk>
      <extLst>
        <ext uri="{3e2802c4-a4d2-4d8b-9148-e3be6c30e623}">
          <xlrd:rvb i="1500"/>
        </ext>
      </extLst>
    </bk>
    <bk>
      <extLst>
        <ext uri="{3e2802c4-a4d2-4d8b-9148-e3be6c30e623}">
          <xlrd:rvb i="1501"/>
        </ext>
      </extLst>
    </bk>
    <bk>
      <extLst>
        <ext uri="{3e2802c4-a4d2-4d8b-9148-e3be6c30e623}">
          <xlrd:rvb i="1502"/>
        </ext>
      </extLst>
    </bk>
    <bk>
      <extLst>
        <ext uri="{3e2802c4-a4d2-4d8b-9148-e3be6c30e623}">
          <xlrd:rvb i="1503"/>
        </ext>
      </extLst>
    </bk>
    <bk>
      <extLst>
        <ext uri="{3e2802c4-a4d2-4d8b-9148-e3be6c30e623}">
          <xlrd:rvb i="1504"/>
        </ext>
      </extLst>
    </bk>
    <bk>
      <extLst>
        <ext uri="{3e2802c4-a4d2-4d8b-9148-e3be6c30e623}">
          <xlrd:rvb i="1505"/>
        </ext>
      </extLst>
    </bk>
    <bk>
      <extLst>
        <ext uri="{3e2802c4-a4d2-4d8b-9148-e3be6c30e623}">
          <xlrd:rvb i="1506"/>
        </ext>
      </extLst>
    </bk>
    <bk>
      <extLst>
        <ext uri="{3e2802c4-a4d2-4d8b-9148-e3be6c30e623}">
          <xlrd:rvb i="1507"/>
        </ext>
      </extLst>
    </bk>
    <bk>
      <extLst>
        <ext uri="{3e2802c4-a4d2-4d8b-9148-e3be6c30e623}">
          <xlrd:rvb i="1508"/>
        </ext>
      </extLst>
    </bk>
    <bk>
      <extLst>
        <ext uri="{3e2802c4-a4d2-4d8b-9148-e3be6c30e623}">
          <xlrd:rvb i="1509"/>
        </ext>
      </extLst>
    </bk>
    <bk>
      <extLst>
        <ext uri="{3e2802c4-a4d2-4d8b-9148-e3be6c30e623}">
          <xlrd:rvb i="1510"/>
        </ext>
      </extLst>
    </bk>
    <bk>
      <extLst>
        <ext uri="{3e2802c4-a4d2-4d8b-9148-e3be6c30e623}">
          <xlrd:rvb i="1511"/>
        </ext>
      </extLst>
    </bk>
    <bk>
      <extLst>
        <ext uri="{3e2802c4-a4d2-4d8b-9148-e3be6c30e623}">
          <xlrd:rvb i="1512"/>
        </ext>
      </extLst>
    </bk>
    <bk>
      <extLst>
        <ext uri="{3e2802c4-a4d2-4d8b-9148-e3be6c30e623}">
          <xlrd:rvb i="1513"/>
        </ext>
      </extLst>
    </bk>
    <bk>
      <extLst>
        <ext uri="{3e2802c4-a4d2-4d8b-9148-e3be6c30e623}">
          <xlrd:rvb i="1514"/>
        </ext>
      </extLst>
    </bk>
    <bk>
      <extLst>
        <ext uri="{3e2802c4-a4d2-4d8b-9148-e3be6c30e623}">
          <xlrd:rvb i="1515"/>
        </ext>
      </extLst>
    </bk>
    <bk>
      <extLst>
        <ext uri="{3e2802c4-a4d2-4d8b-9148-e3be6c30e623}">
          <xlrd:rvb i="1516"/>
        </ext>
      </extLst>
    </bk>
    <bk>
      <extLst>
        <ext uri="{3e2802c4-a4d2-4d8b-9148-e3be6c30e623}">
          <xlrd:rvb i="1517"/>
        </ext>
      </extLst>
    </bk>
    <bk>
      <extLst>
        <ext uri="{3e2802c4-a4d2-4d8b-9148-e3be6c30e623}">
          <xlrd:rvb i="1518"/>
        </ext>
      </extLst>
    </bk>
    <bk>
      <extLst>
        <ext uri="{3e2802c4-a4d2-4d8b-9148-e3be6c30e623}">
          <xlrd:rvb i="1519"/>
        </ext>
      </extLst>
    </bk>
    <bk>
      <extLst>
        <ext uri="{3e2802c4-a4d2-4d8b-9148-e3be6c30e623}">
          <xlrd:rvb i="1520"/>
        </ext>
      </extLst>
    </bk>
    <bk>
      <extLst>
        <ext uri="{3e2802c4-a4d2-4d8b-9148-e3be6c30e623}">
          <xlrd:rvb i="1521"/>
        </ext>
      </extLst>
    </bk>
    <bk>
      <extLst>
        <ext uri="{3e2802c4-a4d2-4d8b-9148-e3be6c30e623}">
          <xlrd:rvb i="1522"/>
        </ext>
      </extLst>
    </bk>
    <bk>
      <extLst>
        <ext uri="{3e2802c4-a4d2-4d8b-9148-e3be6c30e623}">
          <xlrd:rvb i="1523"/>
        </ext>
      </extLst>
    </bk>
    <bk>
      <extLst>
        <ext uri="{3e2802c4-a4d2-4d8b-9148-e3be6c30e623}">
          <xlrd:rvb i="1524"/>
        </ext>
      </extLst>
    </bk>
    <bk>
      <extLst>
        <ext uri="{3e2802c4-a4d2-4d8b-9148-e3be6c30e623}">
          <xlrd:rvb i="1525"/>
        </ext>
      </extLst>
    </bk>
    <bk>
      <extLst>
        <ext uri="{3e2802c4-a4d2-4d8b-9148-e3be6c30e623}">
          <xlrd:rvb i="1526"/>
        </ext>
      </extLst>
    </bk>
    <bk>
      <extLst>
        <ext uri="{3e2802c4-a4d2-4d8b-9148-e3be6c30e623}">
          <xlrd:rvb i="1527"/>
        </ext>
      </extLst>
    </bk>
    <bk>
      <extLst>
        <ext uri="{3e2802c4-a4d2-4d8b-9148-e3be6c30e623}">
          <xlrd:rvb i="1528"/>
        </ext>
      </extLst>
    </bk>
    <bk>
      <extLst>
        <ext uri="{3e2802c4-a4d2-4d8b-9148-e3be6c30e623}">
          <xlrd:rvb i="1529"/>
        </ext>
      </extLst>
    </bk>
    <bk>
      <extLst>
        <ext uri="{3e2802c4-a4d2-4d8b-9148-e3be6c30e623}">
          <xlrd:rvb i="1530"/>
        </ext>
      </extLst>
    </bk>
    <bk>
      <extLst>
        <ext uri="{3e2802c4-a4d2-4d8b-9148-e3be6c30e623}">
          <xlrd:rvb i="1531"/>
        </ext>
      </extLst>
    </bk>
    <bk>
      <extLst>
        <ext uri="{3e2802c4-a4d2-4d8b-9148-e3be6c30e623}">
          <xlrd:rvb i="1532"/>
        </ext>
      </extLst>
    </bk>
    <bk>
      <extLst>
        <ext uri="{3e2802c4-a4d2-4d8b-9148-e3be6c30e623}">
          <xlrd:rvb i="1533"/>
        </ext>
      </extLst>
    </bk>
    <bk>
      <extLst>
        <ext uri="{3e2802c4-a4d2-4d8b-9148-e3be6c30e623}">
          <xlrd:rvb i="1534"/>
        </ext>
      </extLst>
    </bk>
    <bk>
      <extLst>
        <ext uri="{3e2802c4-a4d2-4d8b-9148-e3be6c30e623}">
          <xlrd:rvb i="1535"/>
        </ext>
      </extLst>
    </bk>
    <bk>
      <extLst>
        <ext uri="{3e2802c4-a4d2-4d8b-9148-e3be6c30e623}">
          <xlrd:rvb i="1536"/>
        </ext>
      </extLst>
    </bk>
    <bk>
      <extLst>
        <ext uri="{3e2802c4-a4d2-4d8b-9148-e3be6c30e623}">
          <xlrd:rvb i="1537"/>
        </ext>
      </extLst>
    </bk>
    <bk>
      <extLst>
        <ext uri="{3e2802c4-a4d2-4d8b-9148-e3be6c30e623}">
          <xlrd:rvb i="1538"/>
        </ext>
      </extLst>
    </bk>
    <bk>
      <extLst>
        <ext uri="{3e2802c4-a4d2-4d8b-9148-e3be6c30e623}">
          <xlrd:rvb i="1539"/>
        </ext>
      </extLst>
    </bk>
    <bk>
      <extLst>
        <ext uri="{3e2802c4-a4d2-4d8b-9148-e3be6c30e623}">
          <xlrd:rvb i="1540"/>
        </ext>
      </extLst>
    </bk>
    <bk>
      <extLst>
        <ext uri="{3e2802c4-a4d2-4d8b-9148-e3be6c30e623}">
          <xlrd:rvb i="1541"/>
        </ext>
      </extLst>
    </bk>
    <bk>
      <extLst>
        <ext uri="{3e2802c4-a4d2-4d8b-9148-e3be6c30e623}">
          <xlrd:rvb i="1542"/>
        </ext>
      </extLst>
    </bk>
    <bk>
      <extLst>
        <ext uri="{3e2802c4-a4d2-4d8b-9148-e3be6c30e623}">
          <xlrd:rvb i="1543"/>
        </ext>
      </extLst>
    </bk>
    <bk>
      <extLst>
        <ext uri="{3e2802c4-a4d2-4d8b-9148-e3be6c30e623}">
          <xlrd:rvb i="1544"/>
        </ext>
      </extLst>
    </bk>
    <bk>
      <extLst>
        <ext uri="{3e2802c4-a4d2-4d8b-9148-e3be6c30e623}">
          <xlrd:rvb i="1545"/>
        </ext>
      </extLst>
    </bk>
    <bk>
      <extLst>
        <ext uri="{3e2802c4-a4d2-4d8b-9148-e3be6c30e623}">
          <xlrd:rvb i="1546"/>
        </ext>
      </extLst>
    </bk>
    <bk>
      <extLst>
        <ext uri="{3e2802c4-a4d2-4d8b-9148-e3be6c30e623}">
          <xlrd:rvb i="1547"/>
        </ext>
      </extLst>
    </bk>
    <bk>
      <extLst>
        <ext uri="{3e2802c4-a4d2-4d8b-9148-e3be6c30e623}">
          <xlrd:rvb i="1548"/>
        </ext>
      </extLst>
    </bk>
    <bk>
      <extLst>
        <ext uri="{3e2802c4-a4d2-4d8b-9148-e3be6c30e623}">
          <xlrd:rvb i="1549"/>
        </ext>
      </extLst>
    </bk>
    <bk>
      <extLst>
        <ext uri="{3e2802c4-a4d2-4d8b-9148-e3be6c30e623}">
          <xlrd:rvb i="1550"/>
        </ext>
      </extLst>
    </bk>
    <bk>
      <extLst>
        <ext uri="{3e2802c4-a4d2-4d8b-9148-e3be6c30e623}">
          <xlrd:rvb i="1551"/>
        </ext>
      </extLst>
    </bk>
    <bk>
      <extLst>
        <ext uri="{3e2802c4-a4d2-4d8b-9148-e3be6c30e623}">
          <xlrd:rvb i="1552"/>
        </ext>
      </extLst>
    </bk>
    <bk>
      <extLst>
        <ext uri="{3e2802c4-a4d2-4d8b-9148-e3be6c30e623}">
          <xlrd:rvb i="1553"/>
        </ext>
      </extLst>
    </bk>
    <bk>
      <extLst>
        <ext uri="{3e2802c4-a4d2-4d8b-9148-e3be6c30e623}">
          <xlrd:rvb i="1554"/>
        </ext>
      </extLst>
    </bk>
    <bk>
      <extLst>
        <ext uri="{3e2802c4-a4d2-4d8b-9148-e3be6c30e623}">
          <xlrd:rvb i="1555"/>
        </ext>
      </extLst>
    </bk>
    <bk>
      <extLst>
        <ext uri="{3e2802c4-a4d2-4d8b-9148-e3be6c30e623}">
          <xlrd:rvb i="1556"/>
        </ext>
      </extLst>
    </bk>
    <bk>
      <extLst>
        <ext uri="{3e2802c4-a4d2-4d8b-9148-e3be6c30e623}">
          <xlrd:rvb i="1557"/>
        </ext>
      </extLst>
    </bk>
    <bk>
      <extLst>
        <ext uri="{3e2802c4-a4d2-4d8b-9148-e3be6c30e623}">
          <xlrd:rvb i="1558"/>
        </ext>
      </extLst>
    </bk>
    <bk>
      <extLst>
        <ext uri="{3e2802c4-a4d2-4d8b-9148-e3be6c30e623}">
          <xlrd:rvb i="1559"/>
        </ext>
      </extLst>
    </bk>
    <bk>
      <extLst>
        <ext uri="{3e2802c4-a4d2-4d8b-9148-e3be6c30e623}">
          <xlrd:rvb i="1560"/>
        </ext>
      </extLst>
    </bk>
    <bk>
      <extLst>
        <ext uri="{3e2802c4-a4d2-4d8b-9148-e3be6c30e623}">
          <xlrd:rvb i="1561"/>
        </ext>
      </extLst>
    </bk>
    <bk>
      <extLst>
        <ext uri="{3e2802c4-a4d2-4d8b-9148-e3be6c30e623}">
          <xlrd:rvb i="1562"/>
        </ext>
      </extLst>
    </bk>
    <bk>
      <extLst>
        <ext uri="{3e2802c4-a4d2-4d8b-9148-e3be6c30e623}">
          <xlrd:rvb i="1563"/>
        </ext>
      </extLst>
    </bk>
    <bk>
      <extLst>
        <ext uri="{3e2802c4-a4d2-4d8b-9148-e3be6c30e623}">
          <xlrd:rvb i="1564"/>
        </ext>
      </extLst>
    </bk>
    <bk>
      <extLst>
        <ext uri="{3e2802c4-a4d2-4d8b-9148-e3be6c30e623}">
          <xlrd:rvb i="1565"/>
        </ext>
      </extLst>
    </bk>
    <bk>
      <extLst>
        <ext uri="{3e2802c4-a4d2-4d8b-9148-e3be6c30e623}">
          <xlrd:rvb i="1566"/>
        </ext>
      </extLst>
    </bk>
    <bk>
      <extLst>
        <ext uri="{3e2802c4-a4d2-4d8b-9148-e3be6c30e623}">
          <xlrd:rvb i="1567"/>
        </ext>
      </extLst>
    </bk>
    <bk>
      <extLst>
        <ext uri="{3e2802c4-a4d2-4d8b-9148-e3be6c30e623}">
          <xlrd:rvb i="1568"/>
        </ext>
      </extLst>
    </bk>
    <bk>
      <extLst>
        <ext uri="{3e2802c4-a4d2-4d8b-9148-e3be6c30e623}">
          <xlrd:rvb i="1569"/>
        </ext>
      </extLst>
    </bk>
    <bk>
      <extLst>
        <ext uri="{3e2802c4-a4d2-4d8b-9148-e3be6c30e623}">
          <xlrd:rvb i="1570"/>
        </ext>
      </extLst>
    </bk>
    <bk>
      <extLst>
        <ext uri="{3e2802c4-a4d2-4d8b-9148-e3be6c30e623}">
          <xlrd:rvb i="1571"/>
        </ext>
      </extLst>
    </bk>
    <bk>
      <extLst>
        <ext uri="{3e2802c4-a4d2-4d8b-9148-e3be6c30e623}">
          <xlrd:rvb i="1572"/>
        </ext>
      </extLst>
    </bk>
    <bk>
      <extLst>
        <ext uri="{3e2802c4-a4d2-4d8b-9148-e3be6c30e623}">
          <xlrd:rvb i="1573"/>
        </ext>
      </extLst>
    </bk>
    <bk>
      <extLst>
        <ext uri="{3e2802c4-a4d2-4d8b-9148-e3be6c30e623}">
          <xlrd:rvb i="1574"/>
        </ext>
      </extLst>
    </bk>
    <bk>
      <extLst>
        <ext uri="{3e2802c4-a4d2-4d8b-9148-e3be6c30e623}">
          <xlrd:rvb i="1575"/>
        </ext>
      </extLst>
    </bk>
    <bk>
      <extLst>
        <ext uri="{3e2802c4-a4d2-4d8b-9148-e3be6c30e623}">
          <xlrd:rvb i="1576"/>
        </ext>
      </extLst>
    </bk>
    <bk>
      <extLst>
        <ext uri="{3e2802c4-a4d2-4d8b-9148-e3be6c30e623}">
          <xlrd:rvb i="1577"/>
        </ext>
      </extLst>
    </bk>
    <bk>
      <extLst>
        <ext uri="{3e2802c4-a4d2-4d8b-9148-e3be6c30e623}">
          <xlrd:rvb i="1578"/>
        </ext>
      </extLst>
    </bk>
    <bk>
      <extLst>
        <ext uri="{3e2802c4-a4d2-4d8b-9148-e3be6c30e623}">
          <xlrd:rvb i="1579"/>
        </ext>
      </extLst>
    </bk>
    <bk>
      <extLst>
        <ext uri="{3e2802c4-a4d2-4d8b-9148-e3be6c30e623}">
          <xlrd:rvb i="1580"/>
        </ext>
      </extLst>
    </bk>
    <bk>
      <extLst>
        <ext uri="{3e2802c4-a4d2-4d8b-9148-e3be6c30e623}">
          <xlrd:rvb i="1581"/>
        </ext>
      </extLst>
    </bk>
    <bk>
      <extLst>
        <ext uri="{3e2802c4-a4d2-4d8b-9148-e3be6c30e623}">
          <xlrd:rvb i="1582"/>
        </ext>
      </extLst>
    </bk>
    <bk>
      <extLst>
        <ext uri="{3e2802c4-a4d2-4d8b-9148-e3be6c30e623}">
          <xlrd:rvb i="1583"/>
        </ext>
      </extLst>
    </bk>
    <bk>
      <extLst>
        <ext uri="{3e2802c4-a4d2-4d8b-9148-e3be6c30e623}">
          <xlrd:rvb i="1584"/>
        </ext>
      </extLst>
    </bk>
    <bk>
      <extLst>
        <ext uri="{3e2802c4-a4d2-4d8b-9148-e3be6c30e623}">
          <xlrd:rvb i="1585"/>
        </ext>
      </extLst>
    </bk>
    <bk>
      <extLst>
        <ext uri="{3e2802c4-a4d2-4d8b-9148-e3be6c30e623}">
          <xlrd:rvb i="1586"/>
        </ext>
      </extLst>
    </bk>
    <bk>
      <extLst>
        <ext uri="{3e2802c4-a4d2-4d8b-9148-e3be6c30e623}">
          <xlrd:rvb i="1587"/>
        </ext>
      </extLst>
    </bk>
    <bk>
      <extLst>
        <ext uri="{3e2802c4-a4d2-4d8b-9148-e3be6c30e623}">
          <xlrd:rvb i="1588"/>
        </ext>
      </extLst>
    </bk>
    <bk>
      <extLst>
        <ext uri="{3e2802c4-a4d2-4d8b-9148-e3be6c30e623}">
          <xlrd:rvb i="1589"/>
        </ext>
      </extLst>
    </bk>
    <bk>
      <extLst>
        <ext uri="{3e2802c4-a4d2-4d8b-9148-e3be6c30e623}">
          <xlrd:rvb i="1590"/>
        </ext>
      </extLst>
    </bk>
    <bk>
      <extLst>
        <ext uri="{3e2802c4-a4d2-4d8b-9148-e3be6c30e623}">
          <xlrd:rvb i="1591"/>
        </ext>
      </extLst>
    </bk>
    <bk>
      <extLst>
        <ext uri="{3e2802c4-a4d2-4d8b-9148-e3be6c30e623}">
          <xlrd:rvb i="1592"/>
        </ext>
      </extLst>
    </bk>
    <bk>
      <extLst>
        <ext uri="{3e2802c4-a4d2-4d8b-9148-e3be6c30e623}">
          <xlrd:rvb i="1593"/>
        </ext>
      </extLst>
    </bk>
    <bk>
      <extLst>
        <ext uri="{3e2802c4-a4d2-4d8b-9148-e3be6c30e623}">
          <xlrd:rvb i="1594"/>
        </ext>
      </extLst>
    </bk>
    <bk>
      <extLst>
        <ext uri="{3e2802c4-a4d2-4d8b-9148-e3be6c30e623}">
          <xlrd:rvb i="1595"/>
        </ext>
      </extLst>
    </bk>
    <bk>
      <extLst>
        <ext uri="{3e2802c4-a4d2-4d8b-9148-e3be6c30e623}">
          <xlrd:rvb i="1596"/>
        </ext>
      </extLst>
    </bk>
    <bk>
      <extLst>
        <ext uri="{3e2802c4-a4d2-4d8b-9148-e3be6c30e623}">
          <xlrd:rvb i="1597"/>
        </ext>
      </extLst>
    </bk>
    <bk>
      <extLst>
        <ext uri="{3e2802c4-a4d2-4d8b-9148-e3be6c30e623}">
          <xlrd:rvb i="1598"/>
        </ext>
      </extLst>
    </bk>
    <bk>
      <extLst>
        <ext uri="{3e2802c4-a4d2-4d8b-9148-e3be6c30e623}">
          <xlrd:rvb i="1599"/>
        </ext>
      </extLst>
    </bk>
    <bk>
      <extLst>
        <ext uri="{3e2802c4-a4d2-4d8b-9148-e3be6c30e623}">
          <xlrd:rvb i="1600"/>
        </ext>
      </extLst>
    </bk>
    <bk>
      <extLst>
        <ext uri="{3e2802c4-a4d2-4d8b-9148-e3be6c30e623}">
          <xlrd:rvb i="1601"/>
        </ext>
      </extLst>
    </bk>
    <bk>
      <extLst>
        <ext uri="{3e2802c4-a4d2-4d8b-9148-e3be6c30e623}">
          <xlrd:rvb i="1602"/>
        </ext>
      </extLst>
    </bk>
    <bk>
      <extLst>
        <ext uri="{3e2802c4-a4d2-4d8b-9148-e3be6c30e623}">
          <xlrd:rvb i="1603"/>
        </ext>
      </extLst>
    </bk>
    <bk>
      <extLst>
        <ext uri="{3e2802c4-a4d2-4d8b-9148-e3be6c30e623}">
          <xlrd:rvb i="1604"/>
        </ext>
      </extLst>
    </bk>
    <bk>
      <extLst>
        <ext uri="{3e2802c4-a4d2-4d8b-9148-e3be6c30e623}">
          <xlrd:rvb i="1605"/>
        </ext>
      </extLst>
    </bk>
    <bk>
      <extLst>
        <ext uri="{3e2802c4-a4d2-4d8b-9148-e3be6c30e623}">
          <xlrd:rvb i="1606"/>
        </ext>
      </extLst>
    </bk>
    <bk>
      <extLst>
        <ext uri="{3e2802c4-a4d2-4d8b-9148-e3be6c30e623}">
          <xlrd:rvb i="1607"/>
        </ext>
      </extLst>
    </bk>
    <bk>
      <extLst>
        <ext uri="{3e2802c4-a4d2-4d8b-9148-e3be6c30e623}">
          <xlrd:rvb i="1608"/>
        </ext>
      </extLst>
    </bk>
    <bk>
      <extLst>
        <ext uri="{3e2802c4-a4d2-4d8b-9148-e3be6c30e623}">
          <xlrd:rvb i="1609"/>
        </ext>
      </extLst>
    </bk>
    <bk>
      <extLst>
        <ext uri="{3e2802c4-a4d2-4d8b-9148-e3be6c30e623}">
          <xlrd:rvb i="1610"/>
        </ext>
      </extLst>
    </bk>
    <bk>
      <extLst>
        <ext uri="{3e2802c4-a4d2-4d8b-9148-e3be6c30e623}">
          <xlrd:rvb i="1611"/>
        </ext>
      </extLst>
    </bk>
    <bk>
      <extLst>
        <ext uri="{3e2802c4-a4d2-4d8b-9148-e3be6c30e623}">
          <xlrd:rvb i="1612"/>
        </ext>
      </extLst>
    </bk>
    <bk>
      <extLst>
        <ext uri="{3e2802c4-a4d2-4d8b-9148-e3be6c30e623}">
          <xlrd:rvb i="1613"/>
        </ext>
      </extLst>
    </bk>
    <bk>
      <extLst>
        <ext uri="{3e2802c4-a4d2-4d8b-9148-e3be6c30e623}">
          <xlrd:rvb i="1614"/>
        </ext>
      </extLst>
    </bk>
    <bk>
      <extLst>
        <ext uri="{3e2802c4-a4d2-4d8b-9148-e3be6c30e623}">
          <xlrd:rvb i="1615"/>
        </ext>
      </extLst>
    </bk>
    <bk>
      <extLst>
        <ext uri="{3e2802c4-a4d2-4d8b-9148-e3be6c30e623}">
          <xlrd:rvb i="1616"/>
        </ext>
      </extLst>
    </bk>
    <bk>
      <extLst>
        <ext uri="{3e2802c4-a4d2-4d8b-9148-e3be6c30e623}">
          <xlrd:rvb i="1617"/>
        </ext>
      </extLst>
    </bk>
    <bk>
      <extLst>
        <ext uri="{3e2802c4-a4d2-4d8b-9148-e3be6c30e623}">
          <xlrd:rvb i="1618"/>
        </ext>
      </extLst>
    </bk>
    <bk>
      <extLst>
        <ext uri="{3e2802c4-a4d2-4d8b-9148-e3be6c30e623}">
          <xlrd:rvb i="1619"/>
        </ext>
      </extLst>
    </bk>
    <bk>
      <extLst>
        <ext uri="{3e2802c4-a4d2-4d8b-9148-e3be6c30e623}">
          <xlrd:rvb i="1620"/>
        </ext>
      </extLst>
    </bk>
    <bk>
      <extLst>
        <ext uri="{3e2802c4-a4d2-4d8b-9148-e3be6c30e623}">
          <xlrd:rvb i="1621"/>
        </ext>
      </extLst>
    </bk>
    <bk>
      <extLst>
        <ext uri="{3e2802c4-a4d2-4d8b-9148-e3be6c30e623}">
          <xlrd:rvb i="1622"/>
        </ext>
      </extLst>
    </bk>
    <bk>
      <extLst>
        <ext uri="{3e2802c4-a4d2-4d8b-9148-e3be6c30e623}">
          <xlrd:rvb i="1623"/>
        </ext>
      </extLst>
    </bk>
    <bk>
      <extLst>
        <ext uri="{3e2802c4-a4d2-4d8b-9148-e3be6c30e623}">
          <xlrd:rvb i="1624"/>
        </ext>
      </extLst>
    </bk>
    <bk>
      <extLst>
        <ext uri="{3e2802c4-a4d2-4d8b-9148-e3be6c30e623}">
          <xlrd:rvb i="1625"/>
        </ext>
      </extLst>
    </bk>
    <bk>
      <extLst>
        <ext uri="{3e2802c4-a4d2-4d8b-9148-e3be6c30e623}">
          <xlrd:rvb i="1626"/>
        </ext>
      </extLst>
    </bk>
    <bk>
      <extLst>
        <ext uri="{3e2802c4-a4d2-4d8b-9148-e3be6c30e623}">
          <xlrd:rvb i="1627"/>
        </ext>
      </extLst>
    </bk>
    <bk>
      <extLst>
        <ext uri="{3e2802c4-a4d2-4d8b-9148-e3be6c30e623}">
          <xlrd:rvb i="1628"/>
        </ext>
      </extLst>
    </bk>
    <bk>
      <extLst>
        <ext uri="{3e2802c4-a4d2-4d8b-9148-e3be6c30e623}">
          <xlrd:rvb i="1629"/>
        </ext>
      </extLst>
    </bk>
    <bk>
      <extLst>
        <ext uri="{3e2802c4-a4d2-4d8b-9148-e3be6c30e623}">
          <xlrd:rvb i="1630"/>
        </ext>
      </extLst>
    </bk>
    <bk>
      <extLst>
        <ext uri="{3e2802c4-a4d2-4d8b-9148-e3be6c30e623}">
          <xlrd:rvb i="1631"/>
        </ext>
      </extLst>
    </bk>
    <bk>
      <extLst>
        <ext uri="{3e2802c4-a4d2-4d8b-9148-e3be6c30e623}">
          <xlrd:rvb i="1632"/>
        </ext>
      </extLst>
    </bk>
    <bk>
      <extLst>
        <ext uri="{3e2802c4-a4d2-4d8b-9148-e3be6c30e623}">
          <xlrd:rvb i="1633"/>
        </ext>
      </extLst>
    </bk>
    <bk>
      <extLst>
        <ext uri="{3e2802c4-a4d2-4d8b-9148-e3be6c30e623}">
          <xlrd:rvb i="1634"/>
        </ext>
      </extLst>
    </bk>
    <bk>
      <extLst>
        <ext uri="{3e2802c4-a4d2-4d8b-9148-e3be6c30e623}">
          <xlrd:rvb i="1635"/>
        </ext>
      </extLst>
    </bk>
    <bk>
      <extLst>
        <ext uri="{3e2802c4-a4d2-4d8b-9148-e3be6c30e623}">
          <xlrd:rvb i="1636"/>
        </ext>
      </extLst>
    </bk>
    <bk>
      <extLst>
        <ext uri="{3e2802c4-a4d2-4d8b-9148-e3be6c30e623}">
          <xlrd:rvb i="1637"/>
        </ext>
      </extLst>
    </bk>
    <bk>
      <extLst>
        <ext uri="{3e2802c4-a4d2-4d8b-9148-e3be6c30e623}">
          <xlrd:rvb i="1638"/>
        </ext>
      </extLst>
    </bk>
    <bk>
      <extLst>
        <ext uri="{3e2802c4-a4d2-4d8b-9148-e3be6c30e623}">
          <xlrd:rvb i="1639"/>
        </ext>
      </extLst>
    </bk>
    <bk>
      <extLst>
        <ext uri="{3e2802c4-a4d2-4d8b-9148-e3be6c30e623}">
          <xlrd:rvb i="1640"/>
        </ext>
      </extLst>
    </bk>
    <bk>
      <extLst>
        <ext uri="{3e2802c4-a4d2-4d8b-9148-e3be6c30e623}">
          <xlrd:rvb i="1641"/>
        </ext>
      </extLst>
    </bk>
    <bk>
      <extLst>
        <ext uri="{3e2802c4-a4d2-4d8b-9148-e3be6c30e623}">
          <xlrd:rvb i="1642"/>
        </ext>
      </extLst>
    </bk>
    <bk>
      <extLst>
        <ext uri="{3e2802c4-a4d2-4d8b-9148-e3be6c30e623}">
          <xlrd:rvb i="1643"/>
        </ext>
      </extLst>
    </bk>
    <bk>
      <extLst>
        <ext uri="{3e2802c4-a4d2-4d8b-9148-e3be6c30e623}">
          <xlrd:rvb i="1644"/>
        </ext>
      </extLst>
    </bk>
    <bk>
      <extLst>
        <ext uri="{3e2802c4-a4d2-4d8b-9148-e3be6c30e623}">
          <xlrd:rvb i="1645"/>
        </ext>
      </extLst>
    </bk>
    <bk>
      <extLst>
        <ext uri="{3e2802c4-a4d2-4d8b-9148-e3be6c30e623}">
          <xlrd:rvb i="1646"/>
        </ext>
      </extLst>
    </bk>
    <bk>
      <extLst>
        <ext uri="{3e2802c4-a4d2-4d8b-9148-e3be6c30e623}">
          <xlrd:rvb i="1647"/>
        </ext>
      </extLst>
    </bk>
    <bk>
      <extLst>
        <ext uri="{3e2802c4-a4d2-4d8b-9148-e3be6c30e623}">
          <xlrd:rvb i="1648"/>
        </ext>
      </extLst>
    </bk>
    <bk>
      <extLst>
        <ext uri="{3e2802c4-a4d2-4d8b-9148-e3be6c30e623}">
          <xlrd:rvb i="1649"/>
        </ext>
      </extLst>
    </bk>
    <bk>
      <extLst>
        <ext uri="{3e2802c4-a4d2-4d8b-9148-e3be6c30e623}">
          <xlrd:rvb i="1650"/>
        </ext>
      </extLst>
    </bk>
    <bk>
      <extLst>
        <ext uri="{3e2802c4-a4d2-4d8b-9148-e3be6c30e623}">
          <xlrd:rvb i="1651"/>
        </ext>
      </extLst>
    </bk>
    <bk>
      <extLst>
        <ext uri="{3e2802c4-a4d2-4d8b-9148-e3be6c30e623}">
          <xlrd:rvb i="1652"/>
        </ext>
      </extLst>
    </bk>
    <bk>
      <extLst>
        <ext uri="{3e2802c4-a4d2-4d8b-9148-e3be6c30e623}">
          <xlrd:rvb i="1653"/>
        </ext>
      </extLst>
    </bk>
    <bk>
      <extLst>
        <ext uri="{3e2802c4-a4d2-4d8b-9148-e3be6c30e623}">
          <xlrd:rvb i="1654"/>
        </ext>
      </extLst>
    </bk>
    <bk>
      <extLst>
        <ext uri="{3e2802c4-a4d2-4d8b-9148-e3be6c30e623}">
          <xlrd:rvb i="1655"/>
        </ext>
      </extLst>
    </bk>
    <bk>
      <extLst>
        <ext uri="{3e2802c4-a4d2-4d8b-9148-e3be6c30e623}">
          <xlrd:rvb i="1656"/>
        </ext>
      </extLst>
    </bk>
    <bk>
      <extLst>
        <ext uri="{3e2802c4-a4d2-4d8b-9148-e3be6c30e623}">
          <xlrd:rvb i="1657"/>
        </ext>
      </extLst>
    </bk>
    <bk>
      <extLst>
        <ext uri="{3e2802c4-a4d2-4d8b-9148-e3be6c30e623}">
          <xlrd:rvb i="1658"/>
        </ext>
      </extLst>
    </bk>
    <bk>
      <extLst>
        <ext uri="{3e2802c4-a4d2-4d8b-9148-e3be6c30e623}">
          <xlrd:rvb i="1659"/>
        </ext>
      </extLst>
    </bk>
    <bk>
      <extLst>
        <ext uri="{3e2802c4-a4d2-4d8b-9148-e3be6c30e623}">
          <xlrd:rvb i="1660"/>
        </ext>
      </extLst>
    </bk>
    <bk>
      <extLst>
        <ext uri="{3e2802c4-a4d2-4d8b-9148-e3be6c30e623}">
          <xlrd:rvb i="1661"/>
        </ext>
      </extLst>
    </bk>
    <bk>
      <extLst>
        <ext uri="{3e2802c4-a4d2-4d8b-9148-e3be6c30e623}">
          <xlrd:rvb i="1662"/>
        </ext>
      </extLst>
    </bk>
    <bk>
      <extLst>
        <ext uri="{3e2802c4-a4d2-4d8b-9148-e3be6c30e623}">
          <xlrd:rvb i="1663"/>
        </ext>
      </extLst>
    </bk>
    <bk>
      <extLst>
        <ext uri="{3e2802c4-a4d2-4d8b-9148-e3be6c30e623}">
          <xlrd:rvb i="1664"/>
        </ext>
      </extLst>
    </bk>
    <bk>
      <extLst>
        <ext uri="{3e2802c4-a4d2-4d8b-9148-e3be6c30e623}">
          <xlrd:rvb i="1665"/>
        </ext>
      </extLst>
    </bk>
    <bk>
      <extLst>
        <ext uri="{3e2802c4-a4d2-4d8b-9148-e3be6c30e623}">
          <xlrd:rvb i="1666"/>
        </ext>
      </extLst>
    </bk>
    <bk>
      <extLst>
        <ext uri="{3e2802c4-a4d2-4d8b-9148-e3be6c30e623}">
          <xlrd:rvb i="1667"/>
        </ext>
      </extLst>
    </bk>
    <bk>
      <extLst>
        <ext uri="{3e2802c4-a4d2-4d8b-9148-e3be6c30e623}">
          <xlrd:rvb i="1668"/>
        </ext>
      </extLst>
    </bk>
    <bk>
      <extLst>
        <ext uri="{3e2802c4-a4d2-4d8b-9148-e3be6c30e623}">
          <xlrd:rvb i="1669"/>
        </ext>
      </extLst>
    </bk>
    <bk>
      <extLst>
        <ext uri="{3e2802c4-a4d2-4d8b-9148-e3be6c30e623}">
          <xlrd:rvb i="1670"/>
        </ext>
      </extLst>
    </bk>
    <bk>
      <extLst>
        <ext uri="{3e2802c4-a4d2-4d8b-9148-e3be6c30e623}">
          <xlrd:rvb i="1671"/>
        </ext>
      </extLst>
    </bk>
    <bk>
      <extLst>
        <ext uri="{3e2802c4-a4d2-4d8b-9148-e3be6c30e623}">
          <xlrd:rvb i="1672"/>
        </ext>
      </extLst>
    </bk>
    <bk>
      <extLst>
        <ext uri="{3e2802c4-a4d2-4d8b-9148-e3be6c30e623}">
          <xlrd:rvb i="1673"/>
        </ext>
      </extLst>
    </bk>
    <bk>
      <extLst>
        <ext uri="{3e2802c4-a4d2-4d8b-9148-e3be6c30e623}">
          <xlrd:rvb i="1674"/>
        </ext>
      </extLst>
    </bk>
    <bk>
      <extLst>
        <ext uri="{3e2802c4-a4d2-4d8b-9148-e3be6c30e623}">
          <xlrd:rvb i="1675"/>
        </ext>
      </extLst>
    </bk>
    <bk>
      <extLst>
        <ext uri="{3e2802c4-a4d2-4d8b-9148-e3be6c30e623}">
          <xlrd:rvb i="1676"/>
        </ext>
      </extLst>
    </bk>
    <bk>
      <extLst>
        <ext uri="{3e2802c4-a4d2-4d8b-9148-e3be6c30e623}">
          <xlrd:rvb i="1677"/>
        </ext>
      </extLst>
    </bk>
    <bk>
      <extLst>
        <ext uri="{3e2802c4-a4d2-4d8b-9148-e3be6c30e623}">
          <xlrd:rvb i="1678"/>
        </ext>
      </extLst>
    </bk>
    <bk>
      <extLst>
        <ext uri="{3e2802c4-a4d2-4d8b-9148-e3be6c30e623}">
          <xlrd:rvb i="1679"/>
        </ext>
      </extLst>
    </bk>
    <bk>
      <extLst>
        <ext uri="{3e2802c4-a4d2-4d8b-9148-e3be6c30e623}">
          <xlrd:rvb i="1680"/>
        </ext>
      </extLst>
    </bk>
    <bk>
      <extLst>
        <ext uri="{3e2802c4-a4d2-4d8b-9148-e3be6c30e623}">
          <xlrd:rvb i="1681"/>
        </ext>
      </extLst>
    </bk>
    <bk>
      <extLst>
        <ext uri="{3e2802c4-a4d2-4d8b-9148-e3be6c30e623}">
          <xlrd:rvb i="1682"/>
        </ext>
      </extLst>
    </bk>
    <bk>
      <extLst>
        <ext uri="{3e2802c4-a4d2-4d8b-9148-e3be6c30e623}">
          <xlrd:rvb i="1683"/>
        </ext>
      </extLst>
    </bk>
    <bk>
      <extLst>
        <ext uri="{3e2802c4-a4d2-4d8b-9148-e3be6c30e623}">
          <xlrd:rvb i="1684"/>
        </ext>
      </extLst>
    </bk>
    <bk>
      <extLst>
        <ext uri="{3e2802c4-a4d2-4d8b-9148-e3be6c30e623}">
          <xlrd:rvb i="1685"/>
        </ext>
      </extLst>
    </bk>
    <bk>
      <extLst>
        <ext uri="{3e2802c4-a4d2-4d8b-9148-e3be6c30e623}">
          <xlrd:rvb i="1686"/>
        </ext>
      </extLst>
    </bk>
    <bk>
      <extLst>
        <ext uri="{3e2802c4-a4d2-4d8b-9148-e3be6c30e623}">
          <xlrd:rvb i="1687"/>
        </ext>
      </extLst>
    </bk>
    <bk>
      <extLst>
        <ext uri="{3e2802c4-a4d2-4d8b-9148-e3be6c30e623}">
          <xlrd:rvb i="1688"/>
        </ext>
      </extLst>
    </bk>
    <bk>
      <extLst>
        <ext uri="{3e2802c4-a4d2-4d8b-9148-e3be6c30e623}">
          <xlrd:rvb i="1689"/>
        </ext>
      </extLst>
    </bk>
    <bk>
      <extLst>
        <ext uri="{3e2802c4-a4d2-4d8b-9148-e3be6c30e623}">
          <xlrd:rvb i="1690"/>
        </ext>
      </extLst>
    </bk>
    <bk>
      <extLst>
        <ext uri="{3e2802c4-a4d2-4d8b-9148-e3be6c30e623}">
          <xlrd:rvb i="1691"/>
        </ext>
      </extLst>
    </bk>
    <bk>
      <extLst>
        <ext uri="{3e2802c4-a4d2-4d8b-9148-e3be6c30e623}">
          <xlrd:rvb i="1692"/>
        </ext>
      </extLst>
    </bk>
    <bk>
      <extLst>
        <ext uri="{3e2802c4-a4d2-4d8b-9148-e3be6c30e623}">
          <xlrd:rvb i="1693"/>
        </ext>
      </extLst>
    </bk>
    <bk>
      <extLst>
        <ext uri="{3e2802c4-a4d2-4d8b-9148-e3be6c30e623}">
          <xlrd:rvb i="1694"/>
        </ext>
      </extLst>
    </bk>
    <bk>
      <extLst>
        <ext uri="{3e2802c4-a4d2-4d8b-9148-e3be6c30e623}">
          <xlrd:rvb i="1695"/>
        </ext>
      </extLst>
    </bk>
    <bk>
      <extLst>
        <ext uri="{3e2802c4-a4d2-4d8b-9148-e3be6c30e623}">
          <xlrd:rvb i="1696"/>
        </ext>
      </extLst>
    </bk>
    <bk>
      <extLst>
        <ext uri="{3e2802c4-a4d2-4d8b-9148-e3be6c30e623}">
          <xlrd:rvb i="1697"/>
        </ext>
      </extLst>
    </bk>
    <bk>
      <extLst>
        <ext uri="{3e2802c4-a4d2-4d8b-9148-e3be6c30e623}">
          <xlrd:rvb i="1698"/>
        </ext>
      </extLst>
    </bk>
    <bk>
      <extLst>
        <ext uri="{3e2802c4-a4d2-4d8b-9148-e3be6c30e623}">
          <xlrd:rvb i="1699"/>
        </ext>
      </extLst>
    </bk>
    <bk>
      <extLst>
        <ext uri="{3e2802c4-a4d2-4d8b-9148-e3be6c30e623}">
          <xlrd:rvb i="1700"/>
        </ext>
      </extLst>
    </bk>
    <bk>
      <extLst>
        <ext uri="{3e2802c4-a4d2-4d8b-9148-e3be6c30e623}">
          <xlrd:rvb i="1701"/>
        </ext>
      </extLst>
    </bk>
    <bk>
      <extLst>
        <ext uri="{3e2802c4-a4d2-4d8b-9148-e3be6c30e623}">
          <xlrd:rvb i="1702"/>
        </ext>
      </extLst>
    </bk>
    <bk>
      <extLst>
        <ext uri="{3e2802c4-a4d2-4d8b-9148-e3be6c30e623}">
          <xlrd:rvb i="1703"/>
        </ext>
      </extLst>
    </bk>
    <bk>
      <extLst>
        <ext uri="{3e2802c4-a4d2-4d8b-9148-e3be6c30e623}">
          <xlrd:rvb i="1704"/>
        </ext>
      </extLst>
    </bk>
    <bk>
      <extLst>
        <ext uri="{3e2802c4-a4d2-4d8b-9148-e3be6c30e623}">
          <xlrd:rvb i="1705"/>
        </ext>
      </extLst>
    </bk>
    <bk>
      <extLst>
        <ext uri="{3e2802c4-a4d2-4d8b-9148-e3be6c30e623}">
          <xlrd:rvb i="1706"/>
        </ext>
      </extLst>
    </bk>
    <bk>
      <extLst>
        <ext uri="{3e2802c4-a4d2-4d8b-9148-e3be6c30e623}">
          <xlrd:rvb i="1707"/>
        </ext>
      </extLst>
    </bk>
    <bk>
      <extLst>
        <ext uri="{3e2802c4-a4d2-4d8b-9148-e3be6c30e623}">
          <xlrd:rvb i="1708"/>
        </ext>
      </extLst>
    </bk>
    <bk>
      <extLst>
        <ext uri="{3e2802c4-a4d2-4d8b-9148-e3be6c30e623}">
          <xlrd:rvb i="1709"/>
        </ext>
      </extLst>
    </bk>
    <bk>
      <extLst>
        <ext uri="{3e2802c4-a4d2-4d8b-9148-e3be6c30e623}">
          <xlrd:rvb i="1710"/>
        </ext>
      </extLst>
    </bk>
    <bk>
      <extLst>
        <ext uri="{3e2802c4-a4d2-4d8b-9148-e3be6c30e623}">
          <xlrd:rvb i="1711"/>
        </ext>
      </extLst>
    </bk>
    <bk>
      <extLst>
        <ext uri="{3e2802c4-a4d2-4d8b-9148-e3be6c30e623}">
          <xlrd:rvb i="1712"/>
        </ext>
      </extLst>
    </bk>
    <bk>
      <extLst>
        <ext uri="{3e2802c4-a4d2-4d8b-9148-e3be6c30e623}">
          <xlrd:rvb i="1713"/>
        </ext>
      </extLst>
    </bk>
    <bk>
      <extLst>
        <ext uri="{3e2802c4-a4d2-4d8b-9148-e3be6c30e623}">
          <xlrd:rvb i="1714"/>
        </ext>
      </extLst>
    </bk>
    <bk>
      <extLst>
        <ext uri="{3e2802c4-a4d2-4d8b-9148-e3be6c30e623}">
          <xlrd:rvb i="1715"/>
        </ext>
      </extLst>
    </bk>
    <bk>
      <extLst>
        <ext uri="{3e2802c4-a4d2-4d8b-9148-e3be6c30e623}">
          <xlrd:rvb i="1716"/>
        </ext>
      </extLst>
    </bk>
    <bk>
      <extLst>
        <ext uri="{3e2802c4-a4d2-4d8b-9148-e3be6c30e623}">
          <xlrd:rvb i="1717"/>
        </ext>
      </extLst>
    </bk>
    <bk>
      <extLst>
        <ext uri="{3e2802c4-a4d2-4d8b-9148-e3be6c30e623}">
          <xlrd:rvb i="1718"/>
        </ext>
      </extLst>
    </bk>
    <bk>
      <extLst>
        <ext uri="{3e2802c4-a4d2-4d8b-9148-e3be6c30e623}">
          <xlrd:rvb i="1719"/>
        </ext>
      </extLst>
    </bk>
    <bk>
      <extLst>
        <ext uri="{3e2802c4-a4d2-4d8b-9148-e3be6c30e623}">
          <xlrd:rvb i="1720"/>
        </ext>
      </extLst>
    </bk>
    <bk>
      <extLst>
        <ext uri="{3e2802c4-a4d2-4d8b-9148-e3be6c30e623}">
          <xlrd:rvb i="1721"/>
        </ext>
      </extLst>
    </bk>
    <bk>
      <extLst>
        <ext uri="{3e2802c4-a4d2-4d8b-9148-e3be6c30e623}">
          <xlrd:rvb i="1722"/>
        </ext>
      </extLst>
    </bk>
    <bk>
      <extLst>
        <ext uri="{3e2802c4-a4d2-4d8b-9148-e3be6c30e623}">
          <xlrd:rvb i="1723"/>
        </ext>
      </extLst>
    </bk>
    <bk>
      <extLst>
        <ext uri="{3e2802c4-a4d2-4d8b-9148-e3be6c30e623}">
          <xlrd:rvb i="1724"/>
        </ext>
      </extLst>
    </bk>
    <bk>
      <extLst>
        <ext uri="{3e2802c4-a4d2-4d8b-9148-e3be6c30e623}">
          <xlrd:rvb i="1725"/>
        </ext>
      </extLst>
    </bk>
    <bk>
      <extLst>
        <ext uri="{3e2802c4-a4d2-4d8b-9148-e3be6c30e623}">
          <xlrd:rvb i="1726"/>
        </ext>
      </extLst>
    </bk>
    <bk>
      <extLst>
        <ext uri="{3e2802c4-a4d2-4d8b-9148-e3be6c30e623}">
          <xlrd:rvb i="1727"/>
        </ext>
      </extLst>
    </bk>
    <bk>
      <extLst>
        <ext uri="{3e2802c4-a4d2-4d8b-9148-e3be6c30e623}">
          <xlrd:rvb i="1728"/>
        </ext>
      </extLst>
    </bk>
    <bk>
      <extLst>
        <ext uri="{3e2802c4-a4d2-4d8b-9148-e3be6c30e623}">
          <xlrd:rvb i="1729"/>
        </ext>
      </extLst>
    </bk>
    <bk>
      <extLst>
        <ext uri="{3e2802c4-a4d2-4d8b-9148-e3be6c30e623}">
          <xlrd:rvb i="1730"/>
        </ext>
      </extLst>
    </bk>
    <bk>
      <extLst>
        <ext uri="{3e2802c4-a4d2-4d8b-9148-e3be6c30e623}">
          <xlrd:rvb i="1731"/>
        </ext>
      </extLst>
    </bk>
    <bk>
      <extLst>
        <ext uri="{3e2802c4-a4d2-4d8b-9148-e3be6c30e623}">
          <xlrd:rvb i="1732"/>
        </ext>
      </extLst>
    </bk>
    <bk>
      <extLst>
        <ext uri="{3e2802c4-a4d2-4d8b-9148-e3be6c30e623}">
          <xlrd:rvb i="1733"/>
        </ext>
      </extLst>
    </bk>
    <bk>
      <extLst>
        <ext uri="{3e2802c4-a4d2-4d8b-9148-e3be6c30e623}">
          <xlrd:rvb i="1734"/>
        </ext>
      </extLst>
    </bk>
    <bk>
      <extLst>
        <ext uri="{3e2802c4-a4d2-4d8b-9148-e3be6c30e623}">
          <xlrd:rvb i="1735"/>
        </ext>
      </extLst>
    </bk>
    <bk>
      <extLst>
        <ext uri="{3e2802c4-a4d2-4d8b-9148-e3be6c30e623}">
          <xlrd:rvb i="1736"/>
        </ext>
      </extLst>
    </bk>
    <bk>
      <extLst>
        <ext uri="{3e2802c4-a4d2-4d8b-9148-e3be6c30e623}">
          <xlrd:rvb i="1737"/>
        </ext>
      </extLst>
    </bk>
    <bk>
      <extLst>
        <ext uri="{3e2802c4-a4d2-4d8b-9148-e3be6c30e623}">
          <xlrd:rvb i="1738"/>
        </ext>
      </extLst>
    </bk>
    <bk>
      <extLst>
        <ext uri="{3e2802c4-a4d2-4d8b-9148-e3be6c30e623}">
          <xlrd:rvb i="1739"/>
        </ext>
      </extLst>
    </bk>
    <bk>
      <extLst>
        <ext uri="{3e2802c4-a4d2-4d8b-9148-e3be6c30e623}">
          <xlrd:rvb i="1740"/>
        </ext>
      </extLst>
    </bk>
    <bk>
      <extLst>
        <ext uri="{3e2802c4-a4d2-4d8b-9148-e3be6c30e623}">
          <xlrd:rvb i="1741"/>
        </ext>
      </extLst>
    </bk>
    <bk>
      <extLst>
        <ext uri="{3e2802c4-a4d2-4d8b-9148-e3be6c30e623}">
          <xlrd:rvb i="1742"/>
        </ext>
      </extLst>
    </bk>
    <bk>
      <extLst>
        <ext uri="{3e2802c4-a4d2-4d8b-9148-e3be6c30e623}">
          <xlrd:rvb i="1743"/>
        </ext>
      </extLst>
    </bk>
    <bk>
      <extLst>
        <ext uri="{3e2802c4-a4d2-4d8b-9148-e3be6c30e623}">
          <xlrd:rvb i="1744"/>
        </ext>
      </extLst>
    </bk>
    <bk>
      <extLst>
        <ext uri="{3e2802c4-a4d2-4d8b-9148-e3be6c30e623}">
          <xlrd:rvb i="1745"/>
        </ext>
      </extLst>
    </bk>
    <bk>
      <extLst>
        <ext uri="{3e2802c4-a4d2-4d8b-9148-e3be6c30e623}">
          <xlrd:rvb i="1746"/>
        </ext>
      </extLst>
    </bk>
    <bk>
      <extLst>
        <ext uri="{3e2802c4-a4d2-4d8b-9148-e3be6c30e623}">
          <xlrd:rvb i="1747"/>
        </ext>
      </extLst>
    </bk>
    <bk>
      <extLst>
        <ext uri="{3e2802c4-a4d2-4d8b-9148-e3be6c30e623}">
          <xlrd:rvb i="1748"/>
        </ext>
      </extLst>
    </bk>
    <bk>
      <extLst>
        <ext uri="{3e2802c4-a4d2-4d8b-9148-e3be6c30e623}">
          <xlrd:rvb i="1749"/>
        </ext>
      </extLst>
    </bk>
    <bk>
      <extLst>
        <ext uri="{3e2802c4-a4d2-4d8b-9148-e3be6c30e623}">
          <xlrd:rvb i="1750"/>
        </ext>
      </extLst>
    </bk>
    <bk>
      <extLst>
        <ext uri="{3e2802c4-a4d2-4d8b-9148-e3be6c30e623}">
          <xlrd:rvb i="1751"/>
        </ext>
      </extLst>
    </bk>
    <bk>
      <extLst>
        <ext uri="{3e2802c4-a4d2-4d8b-9148-e3be6c30e623}">
          <xlrd:rvb i="1752"/>
        </ext>
      </extLst>
    </bk>
    <bk>
      <extLst>
        <ext uri="{3e2802c4-a4d2-4d8b-9148-e3be6c30e623}">
          <xlrd:rvb i="1753"/>
        </ext>
      </extLst>
    </bk>
    <bk>
      <extLst>
        <ext uri="{3e2802c4-a4d2-4d8b-9148-e3be6c30e623}">
          <xlrd:rvb i="1754"/>
        </ext>
      </extLst>
    </bk>
    <bk>
      <extLst>
        <ext uri="{3e2802c4-a4d2-4d8b-9148-e3be6c30e623}">
          <xlrd:rvb i="1755"/>
        </ext>
      </extLst>
    </bk>
    <bk>
      <extLst>
        <ext uri="{3e2802c4-a4d2-4d8b-9148-e3be6c30e623}">
          <xlrd:rvb i="1756"/>
        </ext>
      </extLst>
    </bk>
    <bk>
      <extLst>
        <ext uri="{3e2802c4-a4d2-4d8b-9148-e3be6c30e623}">
          <xlrd:rvb i="1757"/>
        </ext>
      </extLst>
    </bk>
    <bk>
      <extLst>
        <ext uri="{3e2802c4-a4d2-4d8b-9148-e3be6c30e623}">
          <xlrd:rvb i="1758"/>
        </ext>
      </extLst>
    </bk>
    <bk>
      <extLst>
        <ext uri="{3e2802c4-a4d2-4d8b-9148-e3be6c30e623}">
          <xlrd:rvb i="1759"/>
        </ext>
      </extLst>
    </bk>
    <bk>
      <extLst>
        <ext uri="{3e2802c4-a4d2-4d8b-9148-e3be6c30e623}">
          <xlrd:rvb i="1760"/>
        </ext>
      </extLst>
    </bk>
    <bk>
      <extLst>
        <ext uri="{3e2802c4-a4d2-4d8b-9148-e3be6c30e623}">
          <xlrd:rvb i="1761"/>
        </ext>
      </extLst>
    </bk>
    <bk>
      <extLst>
        <ext uri="{3e2802c4-a4d2-4d8b-9148-e3be6c30e623}">
          <xlrd:rvb i="1762"/>
        </ext>
      </extLst>
    </bk>
    <bk>
      <extLst>
        <ext uri="{3e2802c4-a4d2-4d8b-9148-e3be6c30e623}">
          <xlrd:rvb i="1763"/>
        </ext>
      </extLst>
    </bk>
    <bk>
      <extLst>
        <ext uri="{3e2802c4-a4d2-4d8b-9148-e3be6c30e623}">
          <xlrd:rvb i="1764"/>
        </ext>
      </extLst>
    </bk>
    <bk>
      <extLst>
        <ext uri="{3e2802c4-a4d2-4d8b-9148-e3be6c30e623}">
          <xlrd:rvb i="1765"/>
        </ext>
      </extLst>
    </bk>
    <bk>
      <extLst>
        <ext uri="{3e2802c4-a4d2-4d8b-9148-e3be6c30e623}">
          <xlrd:rvb i="1766"/>
        </ext>
      </extLst>
    </bk>
    <bk>
      <extLst>
        <ext uri="{3e2802c4-a4d2-4d8b-9148-e3be6c30e623}">
          <xlrd:rvb i="1767"/>
        </ext>
      </extLst>
    </bk>
    <bk>
      <extLst>
        <ext uri="{3e2802c4-a4d2-4d8b-9148-e3be6c30e623}">
          <xlrd:rvb i="1768"/>
        </ext>
      </extLst>
    </bk>
    <bk>
      <extLst>
        <ext uri="{3e2802c4-a4d2-4d8b-9148-e3be6c30e623}">
          <xlrd:rvb i="1769"/>
        </ext>
      </extLst>
    </bk>
    <bk>
      <extLst>
        <ext uri="{3e2802c4-a4d2-4d8b-9148-e3be6c30e623}">
          <xlrd:rvb i="1770"/>
        </ext>
      </extLst>
    </bk>
    <bk>
      <extLst>
        <ext uri="{3e2802c4-a4d2-4d8b-9148-e3be6c30e623}">
          <xlrd:rvb i="1771"/>
        </ext>
      </extLst>
    </bk>
    <bk>
      <extLst>
        <ext uri="{3e2802c4-a4d2-4d8b-9148-e3be6c30e623}">
          <xlrd:rvb i="1772"/>
        </ext>
      </extLst>
    </bk>
    <bk>
      <extLst>
        <ext uri="{3e2802c4-a4d2-4d8b-9148-e3be6c30e623}">
          <xlrd:rvb i="1773"/>
        </ext>
      </extLst>
    </bk>
    <bk>
      <extLst>
        <ext uri="{3e2802c4-a4d2-4d8b-9148-e3be6c30e623}">
          <xlrd:rvb i="1774"/>
        </ext>
      </extLst>
    </bk>
    <bk>
      <extLst>
        <ext uri="{3e2802c4-a4d2-4d8b-9148-e3be6c30e623}">
          <xlrd:rvb i="1775"/>
        </ext>
      </extLst>
    </bk>
    <bk>
      <extLst>
        <ext uri="{3e2802c4-a4d2-4d8b-9148-e3be6c30e623}">
          <xlrd:rvb i="1776"/>
        </ext>
      </extLst>
    </bk>
    <bk>
      <extLst>
        <ext uri="{3e2802c4-a4d2-4d8b-9148-e3be6c30e623}">
          <xlrd:rvb i="1777"/>
        </ext>
      </extLst>
    </bk>
    <bk>
      <extLst>
        <ext uri="{3e2802c4-a4d2-4d8b-9148-e3be6c30e623}">
          <xlrd:rvb i="1778"/>
        </ext>
      </extLst>
    </bk>
    <bk>
      <extLst>
        <ext uri="{3e2802c4-a4d2-4d8b-9148-e3be6c30e623}">
          <xlrd:rvb i="1779"/>
        </ext>
      </extLst>
    </bk>
    <bk>
      <extLst>
        <ext uri="{3e2802c4-a4d2-4d8b-9148-e3be6c30e623}">
          <xlrd:rvb i="1780"/>
        </ext>
      </extLst>
    </bk>
    <bk>
      <extLst>
        <ext uri="{3e2802c4-a4d2-4d8b-9148-e3be6c30e623}">
          <xlrd:rvb i="1781"/>
        </ext>
      </extLst>
    </bk>
    <bk>
      <extLst>
        <ext uri="{3e2802c4-a4d2-4d8b-9148-e3be6c30e623}">
          <xlrd:rvb i="1782"/>
        </ext>
      </extLst>
    </bk>
    <bk>
      <extLst>
        <ext uri="{3e2802c4-a4d2-4d8b-9148-e3be6c30e623}">
          <xlrd:rvb i="1783"/>
        </ext>
      </extLst>
    </bk>
    <bk>
      <extLst>
        <ext uri="{3e2802c4-a4d2-4d8b-9148-e3be6c30e623}">
          <xlrd:rvb i="1784"/>
        </ext>
      </extLst>
    </bk>
    <bk>
      <extLst>
        <ext uri="{3e2802c4-a4d2-4d8b-9148-e3be6c30e623}">
          <xlrd:rvb i="1785"/>
        </ext>
      </extLst>
    </bk>
    <bk>
      <extLst>
        <ext uri="{3e2802c4-a4d2-4d8b-9148-e3be6c30e623}">
          <xlrd:rvb i="1786"/>
        </ext>
      </extLst>
    </bk>
    <bk>
      <extLst>
        <ext uri="{3e2802c4-a4d2-4d8b-9148-e3be6c30e623}">
          <xlrd:rvb i="1787"/>
        </ext>
      </extLst>
    </bk>
    <bk>
      <extLst>
        <ext uri="{3e2802c4-a4d2-4d8b-9148-e3be6c30e623}">
          <xlrd:rvb i="1788"/>
        </ext>
      </extLst>
    </bk>
    <bk>
      <extLst>
        <ext uri="{3e2802c4-a4d2-4d8b-9148-e3be6c30e623}">
          <xlrd:rvb i="1789"/>
        </ext>
      </extLst>
    </bk>
    <bk>
      <extLst>
        <ext uri="{3e2802c4-a4d2-4d8b-9148-e3be6c30e623}">
          <xlrd:rvb i="1790"/>
        </ext>
      </extLst>
    </bk>
    <bk>
      <extLst>
        <ext uri="{3e2802c4-a4d2-4d8b-9148-e3be6c30e623}">
          <xlrd:rvb i="1791"/>
        </ext>
      </extLst>
    </bk>
    <bk>
      <extLst>
        <ext uri="{3e2802c4-a4d2-4d8b-9148-e3be6c30e623}">
          <xlrd:rvb i="1792"/>
        </ext>
      </extLst>
    </bk>
    <bk>
      <extLst>
        <ext uri="{3e2802c4-a4d2-4d8b-9148-e3be6c30e623}">
          <xlrd:rvb i="1793"/>
        </ext>
      </extLst>
    </bk>
    <bk>
      <extLst>
        <ext uri="{3e2802c4-a4d2-4d8b-9148-e3be6c30e623}">
          <xlrd:rvb i="1794"/>
        </ext>
      </extLst>
    </bk>
    <bk>
      <extLst>
        <ext uri="{3e2802c4-a4d2-4d8b-9148-e3be6c30e623}">
          <xlrd:rvb i="1795"/>
        </ext>
      </extLst>
    </bk>
    <bk>
      <extLst>
        <ext uri="{3e2802c4-a4d2-4d8b-9148-e3be6c30e623}">
          <xlrd:rvb i="1796"/>
        </ext>
      </extLst>
    </bk>
    <bk>
      <extLst>
        <ext uri="{3e2802c4-a4d2-4d8b-9148-e3be6c30e623}">
          <xlrd:rvb i="1797"/>
        </ext>
      </extLst>
    </bk>
    <bk>
      <extLst>
        <ext uri="{3e2802c4-a4d2-4d8b-9148-e3be6c30e623}">
          <xlrd:rvb i="1798"/>
        </ext>
      </extLst>
    </bk>
    <bk>
      <extLst>
        <ext uri="{3e2802c4-a4d2-4d8b-9148-e3be6c30e623}">
          <xlrd:rvb i="1799"/>
        </ext>
      </extLst>
    </bk>
    <bk>
      <extLst>
        <ext uri="{3e2802c4-a4d2-4d8b-9148-e3be6c30e623}">
          <xlrd:rvb i="1800"/>
        </ext>
      </extLst>
    </bk>
    <bk>
      <extLst>
        <ext uri="{3e2802c4-a4d2-4d8b-9148-e3be6c30e623}">
          <xlrd:rvb i="1801"/>
        </ext>
      </extLst>
    </bk>
    <bk>
      <extLst>
        <ext uri="{3e2802c4-a4d2-4d8b-9148-e3be6c30e623}">
          <xlrd:rvb i="1802"/>
        </ext>
      </extLst>
    </bk>
    <bk>
      <extLst>
        <ext uri="{3e2802c4-a4d2-4d8b-9148-e3be6c30e623}">
          <xlrd:rvb i="1803"/>
        </ext>
      </extLst>
    </bk>
    <bk>
      <extLst>
        <ext uri="{3e2802c4-a4d2-4d8b-9148-e3be6c30e623}">
          <xlrd:rvb i="1804"/>
        </ext>
      </extLst>
    </bk>
    <bk>
      <extLst>
        <ext uri="{3e2802c4-a4d2-4d8b-9148-e3be6c30e623}">
          <xlrd:rvb i="1805"/>
        </ext>
      </extLst>
    </bk>
    <bk>
      <extLst>
        <ext uri="{3e2802c4-a4d2-4d8b-9148-e3be6c30e623}">
          <xlrd:rvb i="1806"/>
        </ext>
      </extLst>
    </bk>
    <bk>
      <extLst>
        <ext uri="{3e2802c4-a4d2-4d8b-9148-e3be6c30e623}">
          <xlrd:rvb i="1807"/>
        </ext>
      </extLst>
    </bk>
    <bk>
      <extLst>
        <ext uri="{3e2802c4-a4d2-4d8b-9148-e3be6c30e623}">
          <xlrd:rvb i="1808"/>
        </ext>
      </extLst>
    </bk>
    <bk>
      <extLst>
        <ext uri="{3e2802c4-a4d2-4d8b-9148-e3be6c30e623}">
          <xlrd:rvb i="1809"/>
        </ext>
      </extLst>
    </bk>
    <bk>
      <extLst>
        <ext uri="{3e2802c4-a4d2-4d8b-9148-e3be6c30e623}">
          <xlrd:rvb i="1810"/>
        </ext>
      </extLst>
    </bk>
    <bk>
      <extLst>
        <ext uri="{3e2802c4-a4d2-4d8b-9148-e3be6c30e623}">
          <xlrd:rvb i="1811"/>
        </ext>
      </extLst>
    </bk>
    <bk>
      <extLst>
        <ext uri="{3e2802c4-a4d2-4d8b-9148-e3be6c30e623}">
          <xlrd:rvb i="1812"/>
        </ext>
      </extLst>
    </bk>
    <bk>
      <extLst>
        <ext uri="{3e2802c4-a4d2-4d8b-9148-e3be6c30e623}">
          <xlrd:rvb i="1813"/>
        </ext>
      </extLst>
    </bk>
    <bk>
      <extLst>
        <ext uri="{3e2802c4-a4d2-4d8b-9148-e3be6c30e623}">
          <xlrd:rvb i="1814"/>
        </ext>
      </extLst>
    </bk>
    <bk>
      <extLst>
        <ext uri="{3e2802c4-a4d2-4d8b-9148-e3be6c30e623}">
          <xlrd:rvb i="1815"/>
        </ext>
      </extLst>
    </bk>
    <bk>
      <extLst>
        <ext uri="{3e2802c4-a4d2-4d8b-9148-e3be6c30e623}">
          <xlrd:rvb i="1816"/>
        </ext>
      </extLst>
    </bk>
    <bk>
      <extLst>
        <ext uri="{3e2802c4-a4d2-4d8b-9148-e3be6c30e623}">
          <xlrd:rvb i="1817"/>
        </ext>
      </extLst>
    </bk>
    <bk>
      <extLst>
        <ext uri="{3e2802c4-a4d2-4d8b-9148-e3be6c30e623}">
          <xlrd:rvb i="1818"/>
        </ext>
      </extLst>
    </bk>
    <bk>
      <extLst>
        <ext uri="{3e2802c4-a4d2-4d8b-9148-e3be6c30e623}">
          <xlrd:rvb i="1819"/>
        </ext>
      </extLst>
    </bk>
    <bk>
      <extLst>
        <ext uri="{3e2802c4-a4d2-4d8b-9148-e3be6c30e623}">
          <xlrd:rvb i="1820"/>
        </ext>
      </extLst>
    </bk>
    <bk>
      <extLst>
        <ext uri="{3e2802c4-a4d2-4d8b-9148-e3be6c30e623}">
          <xlrd:rvb i="1821"/>
        </ext>
      </extLst>
    </bk>
    <bk>
      <extLst>
        <ext uri="{3e2802c4-a4d2-4d8b-9148-e3be6c30e623}">
          <xlrd:rvb i="1822"/>
        </ext>
      </extLst>
    </bk>
    <bk>
      <extLst>
        <ext uri="{3e2802c4-a4d2-4d8b-9148-e3be6c30e623}">
          <xlrd:rvb i="1823"/>
        </ext>
      </extLst>
    </bk>
    <bk>
      <extLst>
        <ext uri="{3e2802c4-a4d2-4d8b-9148-e3be6c30e623}">
          <xlrd:rvb i="1824"/>
        </ext>
      </extLst>
    </bk>
    <bk>
      <extLst>
        <ext uri="{3e2802c4-a4d2-4d8b-9148-e3be6c30e623}">
          <xlrd:rvb i="1825"/>
        </ext>
      </extLst>
    </bk>
    <bk>
      <extLst>
        <ext uri="{3e2802c4-a4d2-4d8b-9148-e3be6c30e623}">
          <xlrd:rvb i="1826"/>
        </ext>
      </extLst>
    </bk>
    <bk>
      <extLst>
        <ext uri="{3e2802c4-a4d2-4d8b-9148-e3be6c30e623}">
          <xlrd:rvb i="1827"/>
        </ext>
      </extLst>
    </bk>
    <bk>
      <extLst>
        <ext uri="{3e2802c4-a4d2-4d8b-9148-e3be6c30e623}">
          <xlrd:rvb i="1828"/>
        </ext>
      </extLst>
    </bk>
    <bk>
      <extLst>
        <ext uri="{3e2802c4-a4d2-4d8b-9148-e3be6c30e623}">
          <xlrd:rvb i="1829"/>
        </ext>
      </extLst>
    </bk>
    <bk>
      <extLst>
        <ext uri="{3e2802c4-a4d2-4d8b-9148-e3be6c30e623}">
          <xlrd:rvb i="1830"/>
        </ext>
      </extLst>
    </bk>
    <bk>
      <extLst>
        <ext uri="{3e2802c4-a4d2-4d8b-9148-e3be6c30e623}">
          <xlrd:rvb i="1831"/>
        </ext>
      </extLst>
    </bk>
    <bk>
      <extLst>
        <ext uri="{3e2802c4-a4d2-4d8b-9148-e3be6c30e623}">
          <xlrd:rvb i="1832"/>
        </ext>
      </extLst>
    </bk>
    <bk>
      <extLst>
        <ext uri="{3e2802c4-a4d2-4d8b-9148-e3be6c30e623}">
          <xlrd:rvb i="1833"/>
        </ext>
      </extLst>
    </bk>
    <bk>
      <extLst>
        <ext uri="{3e2802c4-a4d2-4d8b-9148-e3be6c30e623}">
          <xlrd:rvb i="1834"/>
        </ext>
      </extLst>
    </bk>
    <bk>
      <extLst>
        <ext uri="{3e2802c4-a4d2-4d8b-9148-e3be6c30e623}">
          <xlrd:rvb i="1835"/>
        </ext>
      </extLst>
    </bk>
    <bk>
      <extLst>
        <ext uri="{3e2802c4-a4d2-4d8b-9148-e3be6c30e623}">
          <xlrd:rvb i="1836"/>
        </ext>
      </extLst>
    </bk>
    <bk>
      <extLst>
        <ext uri="{3e2802c4-a4d2-4d8b-9148-e3be6c30e623}">
          <xlrd:rvb i="1837"/>
        </ext>
      </extLst>
    </bk>
    <bk>
      <extLst>
        <ext uri="{3e2802c4-a4d2-4d8b-9148-e3be6c30e623}">
          <xlrd:rvb i="1838"/>
        </ext>
      </extLst>
    </bk>
    <bk>
      <extLst>
        <ext uri="{3e2802c4-a4d2-4d8b-9148-e3be6c30e623}">
          <xlrd:rvb i="1839"/>
        </ext>
      </extLst>
    </bk>
    <bk>
      <extLst>
        <ext uri="{3e2802c4-a4d2-4d8b-9148-e3be6c30e623}">
          <xlrd:rvb i="1840"/>
        </ext>
      </extLst>
    </bk>
    <bk>
      <extLst>
        <ext uri="{3e2802c4-a4d2-4d8b-9148-e3be6c30e623}">
          <xlrd:rvb i="1841"/>
        </ext>
      </extLst>
    </bk>
    <bk>
      <extLst>
        <ext uri="{3e2802c4-a4d2-4d8b-9148-e3be6c30e623}">
          <xlrd:rvb i="1842"/>
        </ext>
      </extLst>
    </bk>
    <bk>
      <extLst>
        <ext uri="{3e2802c4-a4d2-4d8b-9148-e3be6c30e623}">
          <xlrd:rvb i="1843"/>
        </ext>
      </extLst>
    </bk>
    <bk>
      <extLst>
        <ext uri="{3e2802c4-a4d2-4d8b-9148-e3be6c30e623}">
          <xlrd:rvb i="1844"/>
        </ext>
      </extLst>
    </bk>
    <bk>
      <extLst>
        <ext uri="{3e2802c4-a4d2-4d8b-9148-e3be6c30e623}">
          <xlrd:rvb i="1845"/>
        </ext>
      </extLst>
    </bk>
    <bk>
      <extLst>
        <ext uri="{3e2802c4-a4d2-4d8b-9148-e3be6c30e623}">
          <xlrd:rvb i="1846"/>
        </ext>
      </extLst>
    </bk>
    <bk>
      <extLst>
        <ext uri="{3e2802c4-a4d2-4d8b-9148-e3be6c30e623}">
          <xlrd:rvb i="1847"/>
        </ext>
      </extLst>
    </bk>
    <bk>
      <extLst>
        <ext uri="{3e2802c4-a4d2-4d8b-9148-e3be6c30e623}">
          <xlrd:rvb i="1848"/>
        </ext>
      </extLst>
    </bk>
    <bk>
      <extLst>
        <ext uri="{3e2802c4-a4d2-4d8b-9148-e3be6c30e623}">
          <xlrd:rvb i="1849"/>
        </ext>
      </extLst>
    </bk>
    <bk>
      <extLst>
        <ext uri="{3e2802c4-a4d2-4d8b-9148-e3be6c30e623}">
          <xlrd:rvb i="1850"/>
        </ext>
      </extLst>
    </bk>
    <bk>
      <extLst>
        <ext uri="{3e2802c4-a4d2-4d8b-9148-e3be6c30e623}">
          <xlrd:rvb i="1851"/>
        </ext>
      </extLst>
    </bk>
    <bk>
      <extLst>
        <ext uri="{3e2802c4-a4d2-4d8b-9148-e3be6c30e623}">
          <xlrd:rvb i="1852"/>
        </ext>
      </extLst>
    </bk>
    <bk>
      <extLst>
        <ext uri="{3e2802c4-a4d2-4d8b-9148-e3be6c30e623}">
          <xlrd:rvb i="1853"/>
        </ext>
      </extLst>
    </bk>
    <bk>
      <extLst>
        <ext uri="{3e2802c4-a4d2-4d8b-9148-e3be6c30e623}">
          <xlrd:rvb i="1854"/>
        </ext>
      </extLst>
    </bk>
    <bk>
      <extLst>
        <ext uri="{3e2802c4-a4d2-4d8b-9148-e3be6c30e623}">
          <xlrd:rvb i="1855"/>
        </ext>
      </extLst>
    </bk>
    <bk>
      <extLst>
        <ext uri="{3e2802c4-a4d2-4d8b-9148-e3be6c30e623}">
          <xlrd:rvb i="1856"/>
        </ext>
      </extLst>
    </bk>
    <bk>
      <extLst>
        <ext uri="{3e2802c4-a4d2-4d8b-9148-e3be6c30e623}">
          <xlrd:rvb i="1857"/>
        </ext>
      </extLst>
    </bk>
    <bk>
      <extLst>
        <ext uri="{3e2802c4-a4d2-4d8b-9148-e3be6c30e623}">
          <xlrd:rvb i="1858"/>
        </ext>
      </extLst>
    </bk>
    <bk>
      <extLst>
        <ext uri="{3e2802c4-a4d2-4d8b-9148-e3be6c30e623}">
          <xlrd:rvb i="1859"/>
        </ext>
      </extLst>
    </bk>
    <bk>
      <extLst>
        <ext uri="{3e2802c4-a4d2-4d8b-9148-e3be6c30e623}">
          <xlrd:rvb i="1860"/>
        </ext>
      </extLst>
    </bk>
    <bk>
      <extLst>
        <ext uri="{3e2802c4-a4d2-4d8b-9148-e3be6c30e623}">
          <xlrd:rvb i="1861"/>
        </ext>
      </extLst>
    </bk>
    <bk>
      <extLst>
        <ext uri="{3e2802c4-a4d2-4d8b-9148-e3be6c30e623}">
          <xlrd:rvb i="1862"/>
        </ext>
      </extLst>
    </bk>
    <bk>
      <extLst>
        <ext uri="{3e2802c4-a4d2-4d8b-9148-e3be6c30e623}">
          <xlrd:rvb i="1863"/>
        </ext>
      </extLst>
    </bk>
    <bk>
      <extLst>
        <ext uri="{3e2802c4-a4d2-4d8b-9148-e3be6c30e623}">
          <xlrd:rvb i="1864"/>
        </ext>
      </extLst>
    </bk>
    <bk>
      <extLst>
        <ext uri="{3e2802c4-a4d2-4d8b-9148-e3be6c30e623}">
          <xlrd:rvb i="1865"/>
        </ext>
      </extLst>
    </bk>
    <bk>
      <extLst>
        <ext uri="{3e2802c4-a4d2-4d8b-9148-e3be6c30e623}">
          <xlrd:rvb i="1866"/>
        </ext>
      </extLst>
    </bk>
    <bk>
      <extLst>
        <ext uri="{3e2802c4-a4d2-4d8b-9148-e3be6c30e623}">
          <xlrd:rvb i="1867"/>
        </ext>
      </extLst>
    </bk>
    <bk>
      <extLst>
        <ext uri="{3e2802c4-a4d2-4d8b-9148-e3be6c30e623}">
          <xlrd:rvb i="1868"/>
        </ext>
      </extLst>
    </bk>
    <bk>
      <extLst>
        <ext uri="{3e2802c4-a4d2-4d8b-9148-e3be6c30e623}">
          <xlrd:rvb i="1869"/>
        </ext>
      </extLst>
    </bk>
    <bk>
      <extLst>
        <ext uri="{3e2802c4-a4d2-4d8b-9148-e3be6c30e623}">
          <xlrd:rvb i="1870"/>
        </ext>
      </extLst>
    </bk>
    <bk>
      <extLst>
        <ext uri="{3e2802c4-a4d2-4d8b-9148-e3be6c30e623}">
          <xlrd:rvb i="1871"/>
        </ext>
      </extLst>
    </bk>
    <bk>
      <extLst>
        <ext uri="{3e2802c4-a4d2-4d8b-9148-e3be6c30e623}">
          <xlrd:rvb i="1872"/>
        </ext>
      </extLst>
    </bk>
    <bk>
      <extLst>
        <ext uri="{3e2802c4-a4d2-4d8b-9148-e3be6c30e623}">
          <xlrd:rvb i="1873"/>
        </ext>
      </extLst>
    </bk>
    <bk>
      <extLst>
        <ext uri="{3e2802c4-a4d2-4d8b-9148-e3be6c30e623}">
          <xlrd:rvb i="1874"/>
        </ext>
      </extLst>
    </bk>
    <bk>
      <extLst>
        <ext uri="{3e2802c4-a4d2-4d8b-9148-e3be6c30e623}">
          <xlrd:rvb i="1875"/>
        </ext>
      </extLst>
    </bk>
    <bk>
      <extLst>
        <ext uri="{3e2802c4-a4d2-4d8b-9148-e3be6c30e623}">
          <xlrd:rvb i="1876"/>
        </ext>
      </extLst>
    </bk>
    <bk>
      <extLst>
        <ext uri="{3e2802c4-a4d2-4d8b-9148-e3be6c30e623}">
          <xlrd:rvb i="1877"/>
        </ext>
      </extLst>
    </bk>
    <bk>
      <extLst>
        <ext uri="{3e2802c4-a4d2-4d8b-9148-e3be6c30e623}">
          <xlrd:rvb i="1878"/>
        </ext>
      </extLst>
    </bk>
    <bk>
      <extLst>
        <ext uri="{3e2802c4-a4d2-4d8b-9148-e3be6c30e623}">
          <xlrd:rvb i="1879"/>
        </ext>
      </extLst>
    </bk>
    <bk>
      <extLst>
        <ext uri="{3e2802c4-a4d2-4d8b-9148-e3be6c30e623}">
          <xlrd:rvb i="1880"/>
        </ext>
      </extLst>
    </bk>
    <bk>
      <extLst>
        <ext uri="{3e2802c4-a4d2-4d8b-9148-e3be6c30e623}">
          <xlrd:rvb i="1881"/>
        </ext>
      </extLst>
    </bk>
    <bk>
      <extLst>
        <ext uri="{3e2802c4-a4d2-4d8b-9148-e3be6c30e623}">
          <xlrd:rvb i="1882"/>
        </ext>
      </extLst>
    </bk>
    <bk>
      <extLst>
        <ext uri="{3e2802c4-a4d2-4d8b-9148-e3be6c30e623}">
          <xlrd:rvb i="1883"/>
        </ext>
      </extLst>
    </bk>
    <bk>
      <extLst>
        <ext uri="{3e2802c4-a4d2-4d8b-9148-e3be6c30e623}">
          <xlrd:rvb i="1884"/>
        </ext>
      </extLst>
    </bk>
    <bk>
      <extLst>
        <ext uri="{3e2802c4-a4d2-4d8b-9148-e3be6c30e623}">
          <xlrd:rvb i="1885"/>
        </ext>
      </extLst>
    </bk>
    <bk>
      <extLst>
        <ext uri="{3e2802c4-a4d2-4d8b-9148-e3be6c30e623}">
          <xlrd:rvb i="1886"/>
        </ext>
      </extLst>
    </bk>
    <bk>
      <extLst>
        <ext uri="{3e2802c4-a4d2-4d8b-9148-e3be6c30e623}">
          <xlrd:rvb i="1887"/>
        </ext>
      </extLst>
    </bk>
    <bk>
      <extLst>
        <ext uri="{3e2802c4-a4d2-4d8b-9148-e3be6c30e623}">
          <xlrd:rvb i="1888"/>
        </ext>
      </extLst>
    </bk>
    <bk>
      <extLst>
        <ext uri="{3e2802c4-a4d2-4d8b-9148-e3be6c30e623}">
          <xlrd:rvb i="1889"/>
        </ext>
      </extLst>
    </bk>
    <bk>
      <extLst>
        <ext uri="{3e2802c4-a4d2-4d8b-9148-e3be6c30e623}">
          <xlrd:rvb i="1890"/>
        </ext>
      </extLst>
    </bk>
    <bk>
      <extLst>
        <ext uri="{3e2802c4-a4d2-4d8b-9148-e3be6c30e623}">
          <xlrd:rvb i="1891"/>
        </ext>
      </extLst>
    </bk>
    <bk>
      <extLst>
        <ext uri="{3e2802c4-a4d2-4d8b-9148-e3be6c30e623}">
          <xlrd:rvb i="1892"/>
        </ext>
      </extLst>
    </bk>
    <bk>
      <extLst>
        <ext uri="{3e2802c4-a4d2-4d8b-9148-e3be6c30e623}">
          <xlrd:rvb i="1893"/>
        </ext>
      </extLst>
    </bk>
    <bk>
      <extLst>
        <ext uri="{3e2802c4-a4d2-4d8b-9148-e3be6c30e623}">
          <xlrd:rvb i="1894"/>
        </ext>
      </extLst>
    </bk>
    <bk>
      <extLst>
        <ext uri="{3e2802c4-a4d2-4d8b-9148-e3be6c30e623}">
          <xlrd:rvb i="1895"/>
        </ext>
      </extLst>
    </bk>
    <bk>
      <extLst>
        <ext uri="{3e2802c4-a4d2-4d8b-9148-e3be6c30e623}">
          <xlrd:rvb i="1896"/>
        </ext>
      </extLst>
    </bk>
    <bk>
      <extLst>
        <ext uri="{3e2802c4-a4d2-4d8b-9148-e3be6c30e623}">
          <xlrd:rvb i="1897"/>
        </ext>
      </extLst>
    </bk>
    <bk>
      <extLst>
        <ext uri="{3e2802c4-a4d2-4d8b-9148-e3be6c30e623}">
          <xlrd:rvb i="1898"/>
        </ext>
      </extLst>
    </bk>
    <bk>
      <extLst>
        <ext uri="{3e2802c4-a4d2-4d8b-9148-e3be6c30e623}">
          <xlrd:rvb i="1899"/>
        </ext>
      </extLst>
    </bk>
    <bk>
      <extLst>
        <ext uri="{3e2802c4-a4d2-4d8b-9148-e3be6c30e623}">
          <xlrd:rvb i="1900"/>
        </ext>
      </extLst>
    </bk>
    <bk>
      <extLst>
        <ext uri="{3e2802c4-a4d2-4d8b-9148-e3be6c30e623}">
          <xlrd:rvb i="1901"/>
        </ext>
      </extLst>
    </bk>
    <bk>
      <extLst>
        <ext uri="{3e2802c4-a4d2-4d8b-9148-e3be6c30e623}">
          <xlrd:rvb i="1902"/>
        </ext>
      </extLst>
    </bk>
    <bk>
      <extLst>
        <ext uri="{3e2802c4-a4d2-4d8b-9148-e3be6c30e623}">
          <xlrd:rvb i="1903"/>
        </ext>
      </extLst>
    </bk>
    <bk>
      <extLst>
        <ext uri="{3e2802c4-a4d2-4d8b-9148-e3be6c30e623}">
          <xlrd:rvb i="1904"/>
        </ext>
      </extLst>
    </bk>
    <bk>
      <extLst>
        <ext uri="{3e2802c4-a4d2-4d8b-9148-e3be6c30e623}">
          <xlrd:rvb i="1905"/>
        </ext>
      </extLst>
    </bk>
    <bk>
      <extLst>
        <ext uri="{3e2802c4-a4d2-4d8b-9148-e3be6c30e623}">
          <xlrd:rvb i="1906"/>
        </ext>
      </extLst>
    </bk>
    <bk>
      <extLst>
        <ext uri="{3e2802c4-a4d2-4d8b-9148-e3be6c30e623}">
          <xlrd:rvb i="1907"/>
        </ext>
      </extLst>
    </bk>
    <bk>
      <extLst>
        <ext uri="{3e2802c4-a4d2-4d8b-9148-e3be6c30e623}">
          <xlrd:rvb i="1908"/>
        </ext>
      </extLst>
    </bk>
    <bk>
      <extLst>
        <ext uri="{3e2802c4-a4d2-4d8b-9148-e3be6c30e623}">
          <xlrd:rvb i="1909"/>
        </ext>
      </extLst>
    </bk>
    <bk>
      <extLst>
        <ext uri="{3e2802c4-a4d2-4d8b-9148-e3be6c30e623}">
          <xlrd:rvb i="1910"/>
        </ext>
      </extLst>
    </bk>
    <bk>
      <extLst>
        <ext uri="{3e2802c4-a4d2-4d8b-9148-e3be6c30e623}">
          <xlrd:rvb i="1911"/>
        </ext>
      </extLst>
    </bk>
    <bk>
      <extLst>
        <ext uri="{3e2802c4-a4d2-4d8b-9148-e3be6c30e623}">
          <xlrd:rvb i="1912"/>
        </ext>
      </extLst>
    </bk>
    <bk>
      <extLst>
        <ext uri="{3e2802c4-a4d2-4d8b-9148-e3be6c30e623}">
          <xlrd:rvb i="1913"/>
        </ext>
      </extLst>
    </bk>
    <bk>
      <extLst>
        <ext uri="{3e2802c4-a4d2-4d8b-9148-e3be6c30e623}">
          <xlrd:rvb i="1914"/>
        </ext>
      </extLst>
    </bk>
    <bk>
      <extLst>
        <ext uri="{3e2802c4-a4d2-4d8b-9148-e3be6c30e623}">
          <xlrd:rvb i="1915"/>
        </ext>
      </extLst>
    </bk>
    <bk>
      <extLst>
        <ext uri="{3e2802c4-a4d2-4d8b-9148-e3be6c30e623}">
          <xlrd:rvb i="1916"/>
        </ext>
      </extLst>
    </bk>
    <bk>
      <extLst>
        <ext uri="{3e2802c4-a4d2-4d8b-9148-e3be6c30e623}">
          <xlrd:rvb i="1917"/>
        </ext>
      </extLst>
    </bk>
    <bk>
      <extLst>
        <ext uri="{3e2802c4-a4d2-4d8b-9148-e3be6c30e623}">
          <xlrd:rvb i="1918"/>
        </ext>
      </extLst>
    </bk>
    <bk>
      <extLst>
        <ext uri="{3e2802c4-a4d2-4d8b-9148-e3be6c30e623}">
          <xlrd:rvb i="1919"/>
        </ext>
      </extLst>
    </bk>
    <bk>
      <extLst>
        <ext uri="{3e2802c4-a4d2-4d8b-9148-e3be6c30e623}">
          <xlrd:rvb i="1920"/>
        </ext>
      </extLst>
    </bk>
    <bk>
      <extLst>
        <ext uri="{3e2802c4-a4d2-4d8b-9148-e3be6c30e623}">
          <xlrd:rvb i="1921"/>
        </ext>
      </extLst>
    </bk>
    <bk>
      <extLst>
        <ext uri="{3e2802c4-a4d2-4d8b-9148-e3be6c30e623}">
          <xlrd:rvb i="1922"/>
        </ext>
      </extLst>
    </bk>
    <bk>
      <extLst>
        <ext uri="{3e2802c4-a4d2-4d8b-9148-e3be6c30e623}">
          <xlrd:rvb i="1923"/>
        </ext>
      </extLst>
    </bk>
    <bk>
      <extLst>
        <ext uri="{3e2802c4-a4d2-4d8b-9148-e3be6c30e623}">
          <xlrd:rvb i="1924"/>
        </ext>
      </extLst>
    </bk>
    <bk>
      <extLst>
        <ext uri="{3e2802c4-a4d2-4d8b-9148-e3be6c30e623}">
          <xlrd:rvb i="1925"/>
        </ext>
      </extLst>
    </bk>
    <bk>
      <extLst>
        <ext uri="{3e2802c4-a4d2-4d8b-9148-e3be6c30e623}">
          <xlrd:rvb i="1926"/>
        </ext>
      </extLst>
    </bk>
    <bk>
      <extLst>
        <ext uri="{3e2802c4-a4d2-4d8b-9148-e3be6c30e623}">
          <xlrd:rvb i="1927"/>
        </ext>
      </extLst>
    </bk>
    <bk>
      <extLst>
        <ext uri="{3e2802c4-a4d2-4d8b-9148-e3be6c30e623}">
          <xlrd:rvb i="1928"/>
        </ext>
      </extLst>
    </bk>
    <bk>
      <extLst>
        <ext uri="{3e2802c4-a4d2-4d8b-9148-e3be6c30e623}">
          <xlrd:rvb i="1929"/>
        </ext>
      </extLst>
    </bk>
    <bk>
      <extLst>
        <ext uri="{3e2802c4-a4d2-4d8b-9148-e3be6c30e623}">
          <xlrd:rvb i="1930"/>
        </ext>
      </extLst>
    </bk>
    <bk>
      <extLst>
        <ext uri="{3e2802c4-a4d2-4d8b-9148-e3be6c30e623}">
          <xlrd:rvb i="1931"/>
        </ext>
      </extLst>
    </bk>
    <bk>
      <extLst>
        <ext uri="{3e2802c4-a4d2-4d8b-9148-e3be6c30e623}">
          <xlrd:rvb i="1932"/>
        </ext>
      </extLst>
    </bk>
    <bk>
      <extLst>
        <ext uri="{3e2802c4-a4d2-4d8b-9148-e3be6c30e623}">
          <xlrd:rvb i="1933"/>
        </ext>
      </extLst>
    </bk>
    <bk>
      <extLst>
        <ext uri="{3e2802c4-a4d2-4d8b-9148-e3be6c30e623}">
          <xlrd:rvb i="1934"/>
        </ext>
      </extLst>
    </bk>
    <bk>
      <extLst>
        <ext uri="{3e2802c4-a4d2-4d8b-9148-e3be6c30e623}">
          <xlrd:rvb i="1935"/>
        </ext>
      </extLst>
    </bk>
    <bk>
      <extLst>
        <ext uri="{3e2802c4-a4d2-4d8b-9148-e3be6c30e623}">
          <xlrd:rvb i="1936"/>
        </ext>
      </extLst>
    </bk>
    <bk>
      <extLst>
        <ext uri="{3e2802c4-a4d2-4d8b-9148-e3be6c30e623}">
          <xlrd:rvb i="1937"/>
        </ext>
      </extLst>
    </bk>
    <bk>
      <extLst>
        <ext uri="{3e2802c4-a4d2-4d8b-9148-e3be6c30e623}">
          <xlrd:rvb i="1938"/>
        </ext>
      </extLst>
    </bk>
    <bk>
      <extLst>
        <ext uri="{3e2802c4-a4d2-4d8b-9148-e3be6c30e623}">
          <xlrd:rvb i="1939"/>
        </ext>
      </extLst>
    </bk>
    <bk>
      <extLst>
        <ext uri="{3e2802c4-a4d2-4d8b-9148-e3be6c30e623}">
          <xlrd:rvb i="1940"/>
        </ext>
      </extLst>
    </bk>
    <bk>
      <extLst>
        <ext uri="{3e2802c4-a4d2-4d8b-9148-e3be6c30e623}">
          <xlrd:rvb i="1941"/>
        </ext>
      </extLst>
    </bk>
    <bk>
      <extLst>
        <ext uri="{3e2802c4-a4d2-4d8b-9148-e3be6c30e623}">
          <xlrd:rvb i="1942"/>
        </ext>
      </extLst>
    </bk>
    <bk>
      <extLst>
        <ext uri="{3e2802c4-a4d2-4d8b-9148-e3be6c30e623}">
          <xlrd:rvb i="1943"/>
        </ext>
      </extLst>
    </bk>
    <bk>
      <extLst>
        <ext uri="{3e2802c4-a4d2-4d8b-9148-e3be6c30e623}">
          <xlrd:rvb i="1944"/>
        </ext>
      </extLst>
    </bk>
    <bk>
      <extLst>
        <ext uri="{3e2802c4-a4d2-4d8b-9148-e3be6c30e623}">
          <xlrd:rvb i="1945"/>
        </ext>
      </extLst>
    </bk>
    <bk>
      <extLst>
        <ext uri="{3e2802c4-a4d2-4d8b-9148-e3be6c30e623}">
          <xlrd:rvb i="1946"/>
        </ext>
      </extLst>
    </bk>
    <bk>
      <extLst>
        <ext uri="{3e2802c4-a4d2-4d8b-9148-e3be6c30e623}">
          <xlrd:rvb i="1947"/>
        </ext>
      </extLst>
    </bk>
    <bk>
      <extLst>
        <ext uri="{3e2802c4-a4d2-4d8b-9148-e3be6c30e623}">
          <xlrd:rvb i="1948"/>
        </ext>
      </extLst>
    </bk>
    <bk>
      <extLst>
        <ext uri="{3e2802c4-a4d2-4d8b-9148-e3be6c30e623}">
          <xlrd:rvb i="1949"/>
        </ext>
      </extLst>
    </bk>
    <bk>
      <extLst>
        <ext uri="{3e2802c4-a4d2-4d8b-9148-e3be6c30e623}">
          <xlrd:rvb i="1950"/>
        </ext>
      </extLst>
    </bk>
    <bk>
      <extLst>
        <ext uri="{3e2802c4-a4d2-4d8b-9148-e3be6c30e623}">
          <xlrd:rvb i="1951"/>
        </ext>
      </extLst>
    </bk>
    <bk>
      <extLst>
        <ext uri="{3e2802c4-a4d2-4d8b-9148-e3be6c30e623}">
          <xlrd:rvb i="1952"/>
        </ext>
      </extLst>
    </bk>
    <bk>
      <extLst>
        <ext uri="{3e2802c4-a4d2-4d8b-9148-e3be6c30e623}">
          <xlrd:rvb i="1953"/>
        </ext>
      </extLst>
    </bk>
    <bk>
      <extLst>
        <ext uri="{3e2802c4-a4d2-4d8b-9148-e3be6c30e623}">
          <xlrd:rvb i="1954"/>
        </ext>
      </extLst>
    </bk>
    <bk>
      <extLst>
        <ext uri="{3e2802c4-a4d2-4d8b-9148-e3be6c30e623}">
          <xlrd:rvb i="1955"/>
        </ext>
      </extLst>
    </bk>
    <bk>
      <extLst>
        <ext uri="{3e2802c4-a4d2-4d8b-9148-e3be6c30e623}">
          <xlrd:rvb i="1956"/>
        </ext>
      </extLst>
    </bk>
    <bk>
      <extLst>
        <ext uri="{3e2802c4-a4d2-4d8b-9148-e3be6c30e623}">
          <xlrd:rvb i="1957"/>
        </ext>
      </extLst>
    </bk>
    <bk>
      <extLst>
        <ext uri="{3e2802c4-a4d2-4d8b-9148-e3be6c30e623}">
          <xlrd:rvb i="1958"/>
        </ext>
      </extLst>
    </bk>
    <bk>
      <extLst>
        <ext uri="{3e2802c4-a4d2-4d8b-9148-e3be6c30e623}">
          <xlrd:rvb i="1959"/>
        </ext>
      </extLst>
    </bk>
    <bk>
      <extLst>
        <ext uri="{3e2802c4-a4d2-4d8b-9148-e3be6c30e623}">
          <xlrd:rvb i="1960"/>
        </ext>
      </extLst>
    </bk>
    <bk>
      <extLst>
        <ext uri="{3e2802c4-a4d2-4d8b-9148-e3be6c30e623}">
          <xlrd:rvb i="1961"/>
        </ext>
      </extLst>
    </bk>
    <bk>
      <extLst>
        <ext uri="{3e2802c4-a4d2-4d8b-9148-e3be6c30e623}">
          <xlrd:rvb i="1962"/>
        </ext>
      </extLst>
    </bk>
    <bk>
      <extLst>
        <ext uri="{3e2802c4-a4d2-4d8b-9148-e3be6c30e623}">
          <xlrd:rvb i="1963"/>
        </ext>
      </extLst>
    </bk>
    <bk>
      <extLst>
        <ext uri="{3e2802c4-a4d2-4d8b-9148-e3be6c30e623}">
          <xlrd:rvb i="1964"/>
        </ext>
      </extLst>
    </bk>
    <bk>
      <extLst>
        <ext uri="{3e2802c4-a4d2-4d8b-9148-e3be6c30e623}">
          <xlrd:rvb i="1965"/>
        </ext>
      </extLst>
    </bk>
    <bk>
      <extLst>
        <ext uri="{3e2802c4-a4d2-4d8b-9148-e3be6c30e623}">
          <xlrd:rvb i="1966"/>
        </ext>
      </extLst>
    </bk>
    <bk>
      <extLst>
        <ext uri="{3e2802c4-a4d2-4d8b-9148-e3be6c30e623}">
          <xlrd:rvb i="1967"/>
        </ext>
      </extLst>
    </bk>
    <bk>
      <extLst>
        <ext uri="{3e2802c4-a4d2-4d8b-9148-e3be6c30e623}">
          <xlrd:rvb i="1968"/>
        </ext>
      </extLst>
    </bk>
    <bk>
      <extLst>
        <ext uri="{3e2802c4-a4d2-4d8b-9148-e3be6c30e623}">
          <xlrd:rvb i="1969"/>
        </ext>
      </extLst>
    </bk>
    <bk>
      <extLst>
        <ext uri="{3e2802c4-a4d2-4d8b-9148-e3be6c30e623}">
          <xlrd:rvb i="1970"/>
        </ext>
      </extLst>
    </bk>
    <bk>
      <extLst>
        <ext uri="{3e2802c4-a4d2-4d8b-9148-e3be6c30e623}">
          <xlrd:rvb i="1971"/>
        </ext>
      </extLst>
    </bk>
    <bk>
      <extLst>
        <ext uri="{3e2802c4-a4d2-4d8b-9148-e3be6c30e623}">
          <xlrd:rvb i="1972"/>
        </ext>
      </extLst>
    </bk>
    <bk>
      <extLst>
        <ext uri="{3e2802c4-a4d2-4d8b-9148-e3be6c30e623}">
          <xlrd:rvb i="1973"/>
        </ext>
      </extLst>
    </bk>
    <bk>
      <extLst>
        <ext uri="{3e2802c4-a4d2-4d8b-9148-e3be6c30e623}">
          <xlrd:rvb i="1974"/>
        </ext>
      </extLst>
    </bk>
    <bk>
      <extLst>
        <ext uri="{3e2802c4-a4d2-4d8b-9148-e3be6c30e623}">
          <xlrd:rvb i="1975"/>
        </ext>
      </extLst>
    </bk>
    <bk>
      <extLst>
        <ext uri="{3e2802c4-a4d2-4d8b-9148-e3be6c30e623}">
          <xlrd:rvb i="1976"/>
        </ext>
      </extLst>
    </bk>
    <bk>
      <extLst>
        <ext uri="{3e2802c4-a4d2-4d8b-9148-e3be6c30e623}">
          <xlrd:rvb i="1977"/>
        </ext>
      </extLst>
    </bk>
    <bk>
      <extLst>
        <ext uri="{3e2802c4-a4d2-4d8b-9148-e3be6c30e623}">
          <xlrd:rvb i="1978"/>
        </ext>
      </extLst>
    </bk>
    <bk>
      <extLst>
        <ext uri="{3e2802c4-a4d2-4d8b-9148-e3be6c30e623}">
          <xlrd:rvb i="1979"/>
        </ext>
      </extLst>
    </bk>
    <bk>
      <extLst>
        <ext uri="{3e2802c4-a4d2-4d8b-9148-e3be6c30e623}">
          <xlrd:rvb i="1980"/>
        </ext>
      </extLst>
    </bk>
    <bk>
      <extLst>
        <ext uri="{3e2802c4-a4d2-4d8b-9148-e3be6c30e623}">
          <xlrd:rvb i="1981"/>
        </ext>
      </extLst>
    </bk>
    <bk>
      <extLst>
        <ext uri="{3e2802c4-a4d2-4d8b-9148-e3be6c30e623}">
          <xlrd:rvb i="1982"/>
        </ext>
      </extLst>
    </bk>
    <bk>
      <extLst>
        <ext uri="{3e2802c4-a4d2-4d8b-9148-e3be6c30e623}">
          <xlrd:rvb i="1983"/>
        </ext>
      </extLst>
    </bk>
    <bk>
      <extLst>
        <ext uri="{3e2802c4-a4d2-4d8b-9148-e3be6c30e623}">
          <xlrd:rvb i="1984"/>
        </ext>
      </extLst>
    </bk>
    <bk>
      <extLst>
        <ext uri="{3e2802c4-a4d2-4d8b-9148-e3be6c30e623}">
          <xlrd:rvb i="1985"/>
        </ext>
      </extLst>
    </bk>
    <bk>
      <extLst>
        <ext uri="{3e2802c4-a4d2-4d8b-9148-e3be6c30e623}">
          <xlrd:rvb i="1986"/>
        </ext>
      </extLst>
    </bk>
    <bk>
      <extLst>
        <ext uri="{3e2802c4-a4d2-4d8b-9148-e3be6c30e623}">
          <xlrd:rvb i="1987"/>
        </ext>
      </extLst>
    </bk>
    <bk>
      <extLst>
        <ext uri="{3e2802c4-a4d2-4d8b-9148-e3be6c30e623}">
          <xlrd:rvb i="1988"/>
        </ext>
      </extLst>
    </bk>
    <bk>
      <extLst>
        <ext uri="{3e2802c4-a4d2-4d8b-9148-e3be6c30e623}">
          <xlrd:rvb i="1989"/>
        </ext>
      </extLst>
    </bk>
    <bk>
      <extLst>
        <ext uri="{3e2802c4-a4d2-4d8b-9148-e3be6c30e623}">
          <xlrd:rvb i="1990"/>
        </ext>
      </extLst>
    </bk>
    <bk>
      <extLst>
        <ext uri="{3e2802c4-a4d2-4d8b-9148-e3be6c30e623}">
          <xlrd:rvb i="1991"/>
        </ext>
      </extLst>
    </bk>
    <bk>
      <extLst>
        <ext uri="{3e2802c4-a4d2-4d8b-9148-e3be6c30e623}">
          <xlrd:rvb i="1992"/>
        </ext>
      </extLst>
    </bk>
    <bk>
      <extLst>
        <ext uri="{3e2802c4-a4d2-4d8b-9148-e3be6c30e623}">
          <xlrd:rvb i="1993"/>
        </ext>
      </extLst>
    </bk>
    <bk>
      <extLst>
        <ext uri="{3e2802c4-a4d2-4d8b-9148-e3be6c30e623}">
          <xlrd:rvb i="1994"/>
        </ext>
      </extLst>
    </bk>
    <bk>
      <extLst>
        <ext uri="{3e2802c4-a4d2-4d8b-9148-e3be6c30e623}">
          <xlrd:rvb i="1995"/>
        </ext>
      </extLst>
    </bk>
    <bk>
      <extLst>
        <ext uri="{3e2802c4-a4d2-4d8b-9148-e3be6c30e623}">
          <xlrd:rvb i="1996"/>
        </ext>
      </extLst>
    </bk>
    <bk>
      <extLst>
        <ext uri="{3e2802c4-a4d2-4d8b-9148-e3be6c30e623}">
          <xlrd:rvb i="1997"/>
        </ext>
      </extLst>
    </bk>
    <bk>
      <extLst>
        <ext uri="{3e2802c4-a4d2-4d8b-9148-e3be6c30e623}">
          <xlrd:rvb i="1998"/>
        </ext>
      </extLst>
    </bk>
    <bk>
      <extLst>
        <ext uri="{3e2802c4-a4d2-4d8b-9148-e3be6c30e623}">
          <xlrd:rvb i="1999"/>
        </ext>
      </extLst>
    </bk>
    <bk>
      <extLst>
        <ext uri="{3e2802c4-a4d2-4d8b-9148-e3be6c30e623}">
          <xlrd:rvb i="2000"/>
        </ext>
      </extLst>
    </bk>
    <bk>
      <extLst>
        <ext uri="{3e2802c4-a4d2-4d8b-9148-e3be6c30e623}">
          <xlrd:rvb i="2001"/>
        </ext>
      </extLst>
    </bk>
    <bk>
      <extLst>
        <ext uri="{3e2802c4-a4d2-4d8b-9148-e3be6c30e623}">
          <xlrd:rvb i="2002"/>
        </ext>
      </extLst>
    </bk>
    <bk>
      <extLst>
        <ext uri="{3e2802c4-a4d2-4d8b-9148-e3be6c30e623}">
          <xlrd:rvb i="2003"/>
        </ext>
      </extLst>
    </bk>
    <bk>
      <extLst>
        <ext uri="{3e2802c4-a4d2-4d8b-9148-e3be6c30e623}">
          <xlrd:rvb i="2004"/>
        </ext>
      </extLst>
    </bk>
    <bk>
      <extLst>
        <ext uri="{3e2802c4-a4d2-4d8b-9148-e3be6c30e623}">
          <xlrd:rvb i="2005"/>
        </ext>
      </extLst>
    </bk>
    <bk>
      <extLst>
        <ext uri="{3e2802c4-a4d2-4d8b-9148-e3be6c30e623}">
          <xlrd:rvb i="2006"/>
        </ext>
      </extLst>
    </bk>
    <bk>
      <extLst>
        <ext uri="{3e2802c4-a4d2-4d8b-9148-e3be6c30e623}">
          <xlrd:rvb i="2007"/>
        </ext>
      </extLst>
    </bk>
    <bk>
      <extLst>
        <ext uri="{3e2802c4-a4d2-4d8b-9148-e3be6c30e623}">
          <xlrd:rvb i="2008"/>
        </ext>
      </extLst>
    </bk>
    <bk>
      <extLst>
        <ext uri="{3e2802c4-a4d2-4d8b-9148-e3be6c30e623}">
          <xlrd:rvb i="2009"/>
        </ext>
      </extLst>
    </bk>
    <bk>
      <extLst>
        <ext uri="{3e2802c4-a4d2-4d8b-9148-e3be6c30e623}">
          <xlrd:rvb i="2010"/>
        </ext>
      </extLst>
    </bk>
    <bk>
      <extLst>
        <ext uri="{3e2802c4-a4d2-4d8b-9148-e3be6c30e623}">
          <xlrd:rvb i="2011"/>
        </ext>
      </extLst>
    </bk>
    <bk>
      <extLst>
        <ext uri="{3e2802c4-a4d2-4d8b-9148-e3be6c30e623}">
          <xlrd:rvb i="2012"/>
        </ext>
      </extLst>
    </bk>
    <bk>
      <extLst>
        <ext uri="{3e2802c4-a4d2-4d8b-9148-e3be6c30e623}">
          <xlrd:rvb i="2013"/>
        </ext>
      </extLst>
    </bk>
    <bk>
      <extLst>
        <ext uri="{3e2802c4-a4d2-4d8b-9148-e3be6c30e623}">
          <xlrd:rvb i="2014"/>
        </ext>
      </extLst>
    </bk>
    <bk>
      <extLst>
        <ext uri="{3e2802c4-a4d2-4d8b-9148-e3be6c30e623}">
          <xlrd:rvb i="2015"/>
        </ext>
      </extLst>
    </bk>
    <bk>
      <extLst>
        <ext uri="{3e2802c4-a4d2-4d8b-9148-e3be6c30e623}">
          <xlrd:rvb i="2016"/>
        </ext>
      </extLst>
    </bk>
    <bk>
      <extLst>
        <ext uri="{3e2802c4-a4d2-4d8b-9148-e3be6c30e623}">
          <xlrd:rvb i="2017"/>
        </ext>
      </extLst>
    </bk>
    <bk>
      <extLst>
        <ext uri="{3e2802c4-a4d2-4d8b-9148-e3be6c30e623}">
          <xlrd:rvb i="2018"/>
        </ext>
      </extLst>
    </bk>
    <bk>
      <extLst>
        <ext uri="{3e2802c4-a4d2-4d8b-9148-e3be6c30e623}">
          <xlrd:rvb i="2019"/>
        </ext>
      </extLst>
    </bk>
    <bk>
      <extLst>
        <ext uri="{3e2802c4-a4d2-4d8b-9148-e3be6c30e623}">
          <xlrd:rvb i="2020"/>
        </ext>
      </extLst>
    </bk>
    <bk>
      <extLst>
        <ext uri="{3e2802c4-a4d2-4d8b-9148-e3be6c30e623}">
          <xlrd:rvb i="2021"/>
        </ext>
      </extLst>
    </bk>
    <bk>
      <extLst>
        <ext uri="{3e2802c4-a4d2-4d8b-9148-e3be6c30e623}">
          <xlrd:rvb i="2022"/>
        </ext>
      </extLst>
    </bk>
    <bk>
      <extLst>
        <ext uri="{3e2802c4-a4d2-4d8b-9148-e3be6c30e623}">
          <xlrd:rvb i="2023"/>
        </ext>
      </extLst>
    </bk>
    <bk>
      <extLst>
        <ext uri="{3e2802c4-a4d2-4d8b-9148-e3be6c30e623}">
          <xlrd:rvb i="2024"/>
        </ext>
      </extLst>
    </bk>
    <bk>
      <extLst>
        <ext uri="{3e2802c4-a4d2-4d8b-9148-e3be6c30e623}">
          <xlrd:rvb i="2025"/>
        </ext>
      </extLst>
    </bk>
    <bk>
      <extLst>
        <ext uri="{3e2802c4-a4d2-4d8b-9148-e3be6c30e623}">
          <xlrd:rvb i="2026"/>
        </ext>
      </extLst>
    </bk>
    <bk>
      <extLst>
        <ext uri="{3e2802c4-a4d2-4d8b-9148-e3be6c30e623}">
          <xlrd:rvb i="2027"/>
        </ext>
      </extLst>
    </bk>
    <bk>
      <extLst>
        <ext uri="{3e2802c4-a4d2-4d8b-9148-e3be6c30e623}">
          <xlrd:rvb i="2028"/>
        </ext>
      </extLst>
    </bk>
    <bk>
      <extLst>
        <ext uri="{3e2802c4-a4d2-4d8b-9148-e3be6c30e623}">
          <xlrd:rvb i="2029"/>
        </ext>
      </extLst>
    </bk>
    <bk>
      <extLst>
        <ext uri="{3e2802c4-a4d2-4d8b-9148-e3be6c30e623}">
          <xlrd:rvb i="2030"/>
        </ext>
      </extLst>
    </bk>
    <bk>
      <extLst>
        <ext uri="{3e2802c4-a4d2-4d8b-9148-e3be6c30e623}">
          <xlrd:rvb i="2031"/>
        </ext>
      </extLst>
    </bk>
    <bk>
      <extLst>
        <ext uri="{3e2802c4-a4d2-4d8b-9148-e3be6c30e623}">
          <xlrd:rvb i="2032"/>
        </ext>
      </extLst>
    </bk>
    <bk>
      <extLst>
        <ext uri="{3e2802c4-a4d2-4d8b-9148-e3be6c30e623}">
          <xlrd:rvb i="2033"/>
        </ext>
      </extLst>
    </bk>
    <bk>
      <extLst>
        <ext uri="{3e2802c4-a4d2-4d8b-9148-e3be6c30e623}">
          <xlrd:rvb i="2034"/>
        </ext>
      </extLst>
    </bk>
    <bk>
      <extLst>
        <ext uri="{3e2802c4-a4d2-4d8b-9148-e3be6c30e623}">
          <xlrd:rvb i="2035"/>
        </ext>
      </extLst>
    </bk>
    <bk>
      <extLst>
        <ext uri="{3e2802c4-a4d2-4d8b-9148-e3be6c30e623}">
          <xlrd:rvb i="2036"/>
        </ext>
      </extLst>
    </bk>
    <bk>
      <extLst>
        <ext uri="{3e2802c4-a4d2-4d8b-9148-e3be6c30e623}">
          <xlrd:rvb i="2037"/>
        </ext>
      </extLst>
    </bk>
    <bk>
      <extLst>
        <ext uri="{3e2802c4-a4d2-4d8b-9148-e3be6c30e623}">
          <xlrd:rvb i="2038"/>
        </ext>
      </extLst>
    </bk>
    <bk>
      <extLst>
        <ext uri="{3e2802c4-a4d2-4d8b-9148-e3be6c30e623}">
          <xlrd:rvb i="2039"/>
        </ext>
      </extLst>
    </bk>
    <bk>
      <extLst>
        <ext uri="{3e2802c4-a4d2-4d8b-9148-e3be6c30e623}">
          <xlrd:rvb i="2040"/>
        </ext>
      </extLst>
    </bk>
    <bk>
      <extLst>
        <ext uri="{3e2802c4-a4d2-4d8b-9148-e3be6c30e623}">
          <xlrd:rvb i="2041"/>
        </ext>
      </extLst>
    </bk>
    <bk>
      <extLst>
        <ext uri="{3e2802c4-a4d2-4d8b-9148-e3be6c30e623}">
          <xlrd:rvb i="2042"/>
        </ext>
      </extLst>
    </bk>
    <bk>
      <extLst>
        <ext uri="{3e2802c4-a4d2-4d8b-9148-e3be6c30e623}">
          <xlrd:rvb i="2043"/>
        </ext>
      </extLst>
    </bk>
    <bk>
      <extLst>
        <ext uri="{3e2802c4-a4d2-4d8b-9148-e3be6c30e623}">
          <xlrd:rvb i="2044"/>
        </ext>
      </extLst>
    </bk>
    <bk>
      <extLst>
        <ext uri="{3e2802c4-a4d2-4d8b-9148-e3be6c30e623}">
          <xlrd:rvb i="2045"/>
        </ext>
      </extLst>
    </bk>
    <bk>
      <extLst>
        <ext uri="{3e2802c4-a4d2-4d8b-9148-e3be6c30e623}">
          <xlrd:rvb i="2046"/>
        </ext>
      </extLst>
    </bk>
    <bk>
      <extLst>
        <ext uri="{3e2802c4-a4d2-4d8b-9148-e3be6c30e623}">
          <xlrd:rvb i="2047"/>
        </ext>
      </extLst>
    </bk>
    <bk>
      <extLst>
        <ext uri="{3e2802c4-a4d2-4d8b-9148-e3be6c30e623}">
          <xlrd:rvb i="2048"/>
        </ext>
      </extLst>
    </bk>
    <bk>
      <extLst>
        <ext uri="{3e2802c4-a4d2-4d8b-9148-e3be6c30e623}">
          <xlrd:rvb i="2049"/>
        </ext>
      </extLst>
    </bk>
    <bk>
      <extLst>
        <ext uri="{3e2802c4-a4d2-4d8b-9148-e3be6c30e623}">
          <xlrd:rvb i="2050"/>
        </ext>
      </extLst>
    </bk>
    <bk>
      <extLst>
        <ext uri="{3e2802c4-a4d2-4d8b-9148-e3be6c30e623}">
          <xlrd:rvb i="2051"/>
        </ext>
      </extLst>
    </bk>
    <bk>
      <extLst>
        <ext uri="{3e2802c4-a4d2-4d8b-9148-e3be6c30e623}">
          <xlrd:rvb i="2052"/>
        </ext>
      </extLst>
    </bk>
    <bk>
      <extLst>
        <ext uri="{3e2802c4-a4d2-4d8b-9148-e3be6c30e623}">
          <xlrd:rvb i="2053"/>
        </ext>
      </extLst>
    </bk>
    <bk>
      <extLst>
        <ext uri="{3e2802c4-a4d2-4d8b-9148-e3be6c30e623}">
          <xlrd:rvb i="2054"/>
        </ext>
      </extLst>
    </bk>
    <bk>
      <extLst>
        <ext uri="{3e2802c4-a4d2-4d8b-9148-e3be6c30e623}">
          <xlrd:rvb i="2055"/>
        </ext>
      </extLst>
    </bk>
    <bk>
      <extLst>
        <ext uri="{3e2802c4-a4d2-4d8b-9148-e3be6c30e623}">
          <xlrd:rvb i="2056"/>
        </ext>
      </extLst>
    </bk>
    <bk>
      <extLst>
        <ext uri="{3e2802c4-a4d2-4d8b-9148-e3be6c30e623}">
          <xlrd:rvb i="2057"/>
        </ext>
      </extLst>
    </bk>
    <bk>
      <extLst>
        <ext uri="{3e2802c4-a4d2-4d8b-9148-e3be6c30e623}">
          <xlrd:rvb i="2058"/>
        </ext>
      </extLst>
    </bk>
    <bk>
      <extLst>
        <ext uri="{3e2802c4-a4d2-4d8b-9148-e3be6c30e623}">
          <xlrd:rvb i="2059"/>
        </ext>
      </extLst>
    </bk>
    <bk>
      <extLst>
        <ext uri="{3e2802c4-a4d2-4d8b-9148-e3be6c30e623}">
          <xlrd:rvb i="2060"/>
        </ext>
      </extLst>
    </bk>
    <bk>
      <extLst>
        <ext uri="{3e2802c4-a4d2-4d8b-9148-e3be6c30e623}">
          <xlrd:rvb i="2061"/>
        </ext>
      </extLst>
    </bk>
    <bk>
      <extLst>
        <ext uri="{3e2802c4-a4d2-4d8b-9148-e3be6c30e623}">
          <xlrd:rvb i="2062"/>
        </ext>
      </extLst>
    </bk>
    <bk>
      <extLst>
        <ext uri="{3e2802c4-a4d2-4d8b-9148-e3be6c30e623}">
          <xlrd:rvb i="2063"/>
        </ext>
      </extLst>
    </bk>
    <bk>
      <extLst>
        <ext uri="{3e2802c4-a4d2-4d8b-9148-e3be6c30e623}">
          <xlrd:rvb i="2064"/>
        </ext>
      </extLst>
    </bk>
    <bk>
      <extLst>
        <ext uri="{3e2802c4-a4d2-4d8b-9148-e3be6c30e623}">
          <xlrd:rvb i="2065"/>
        </ext>
      </extLst>
    </bk>
    <bk>
      <extLst>
        <ext uri="{3e2802c4-a4d2-4d8b-9148-e3be6c30e623}">
          <xlrd:rvb i="2066"/>
        </ext>
      </extLst>
    </bk>
    <bk>
      <extLst>
        <ext uri="{3e2802c4-a4d2-4d8b-9148-e3be6c30e623}">
          <xlrd:rvb i="2067"/>
        </ext>
      </extLst>
    </bk>
    <bk>
      <extLst>
        <ext uri="{3e2802c4-a4d2-4d8b-9148-e3be6c30e623}">
          <xlrd:rvb i="2068"/>
        </ext>
      </extLst>
    </bk>
    <bk>
      <extLst>
        <ext uri="{3e2802c4-a4d2-4d8b-9148-e3be6c30e623}">
          <xlrd:rvb i="2069"/>
        </ext>
      </extLst>
    </bk>
    <bk>
      <extLst>
        <ext uri="{3e2802c4-a4d2-4d8b-9148-e3be6c30e623}">
          <xlrd:rvb i="2070"/>
        </ext>
      </extLst>
    </bk>
    <bk>
      <extLst>
        <ext uri="{3e2802c4-a4d2-4d8b-9148-e3be6c30e623}">
          <xlrd:rvb i="2071"/>
        </ext>
      </extLst>
    </bk>
    <bk>
      <extLst>
        <ext uri="{3e2802c4-a4d2-4d8b-9148-e3be6c30e623}">
          <xlrd:rvb i="2072"/>
        </ext>
      </extLst>
    </bk>
    <bk>
      <extLst>
        <ext uri="{3e2802c4-a4d2-4d8b-9148-e3be6c30e623}">
          <xlrd:rvb i="2073"/>
        </ext>
      </extLst>
    </bk>
    <bk>
      <extLst>
        <ext uri="{3e2802c4-a4d2-4d8b-9148-e3be6c30e623}">
          <xlrd:rvb i="2074"/>
        </ext>
      </extLst>
    </bk>
    <bk>
      <extLst>
        <ext uri="{3e2802c4-a4d2-4d8b-9148-e3be6c30e623}">
          <xlrd:rvb i="2075"/>
        </ext>
      </extLst>
    </bk>
    <bk>
      <extLst>
        <ext uri="{3e2802c4-a4d2-4d8b-9148-e3be6c30e623}">
          <xlrd:rvb i="2076"/>
        </ext>
      </extLst>
    </bk>
    <bk>
      <extLst>
        <ext uri="{3e2802c4-a4d2-4d8b-9148-e3be6c30e623}">
          <xlrd:rvb i="2077"/>
        </ext>
      </extLst>
    </bk>
    <bk>
      <extLst>
        <ext uri="{3e2802c4-a4d2-4d8b-9148-e3be6c30e623}">
          <xlrd:rvb i="2078"/>
        </ext>
      </extLst>
    </bk>
    <bk>
      <extLst>
        <ext uri="{3e2802c4-a4d2-4d8b-9148-e3be6c30e623}">
          <xlrd:rvb i="2079"/>
        </ext>
      </extLst>
    </bk>
    <bk>
      <extLst>
        <ext uri="{3e2802c4-a4d2-4d8b-9148-e3be6c30e623}">
          <xlrd:rvb i="2080"/>
        </ext>
      </extLst>
    </bk>
    <bk>
      <extLst>
        <ext uri="{3e2802c4-a4d2-4d8b-9148-e3be6c30e623}">
          <xlrd:rvb i="2081"/>
        </ext>
      </extLst>
    </bk>
    <bk>
      <extLst>
        <ext uri="{3e2802c4-a4d2-4d8b-9148-e3be6c30e623}">
          <xlrd:rvb i="2082"/>
        </ext>
      </extLst>
    </bk>
    <bk>
      <extLst>
        <ext uri="{3e2802c4-a4d2-4d8b-9148-e3be6c30e623}">
          <xlrd:rvb i="2083"/>
        </ext>
      </extLst>
    </bk>
    <bk>
      <extLst>
        <ext uri="{3e2802c4-a4d2-4d8b-9148-e3be6c30e623}">
          <xlrd:rvb i="2084"/>
        </ext>
      </extLst>
    </bk>
    <bk>
      <extLst>
        <ext uri="{3e2802c4-a4d2-4d8b-9148-e3be6c30e623}">
          <xlrd:rvb i="2085"/>
        </ext>
      </extLst>
    </bk>
    <bk>
      <extLst>
        <ext uri="{3e2802c4-a4d2-4d8b-9148-e3be6c30e623}">
          <xlrd:rvb i="2086"/>
        </ext>
      </extLst>
    </bk>
    <bk>
      <extLst>
        <ext uri="{3e2802c4-a4d2-4d8b-9148-e3be6c30e623}">
          <xlrd:rvb i="2087"/>
        </ext>
      </extLst>
    </bk>
    <bk>
      <extLst>
        <ext uri="{3e2802c4-a4d2-4d8b-9148-e3be6c30e623}">
          <xlrd:rvb i="2088"/>
        </ext>
      </extLst>
    </bk>
    <bk>
      <extLst>
        <ext uri="{3e2802c4-a4d2-4d8b-9148-e3be6c30e623}">
          <xlrd:rvb i="2089"/>
        </ext>
      </extLst>
    </bk>
    <bk>
      <extLst>
        <ext uri="{3e2802c4-a4d2-4d8b-9148-e3be6c30e623}">
          <xlrd:rvb i="2090"/>
        </ext>
      </extLst>
    </bk>
    <bk>
      <extLst>
        <ext uri="{3e2802c4-a4d2-4d8b-9148-e3be6c30e623}">
          <xlrd:rvb i="2091"/>
        </ext>
      </extLst>
    </bk>
    <bk>
      <extLst>
        <ext uri="{3e2802c4-a4d2-4d8b-9148-e3be6c30e623}">
          <xlrd:rvb i="2092"/>
        </ext>
      </extLst>
    </bk>
    <bk>
      <extLst>
        <ext uri="{3e2802c4-a4d2-4d8b-9148-e3be6c30e623}">
          <xlrd:rvb i="2093"/>
        </ext>
      </extLst>
    </bk>
    <bk>
      <extLst>
        <ext uri="{3e2802c4-a4d2-4d8b-9148-e3be6c30e623}">
          <xlrd:rvb i="2094"/>
        </ext>
      </extLst>
    </bk>
    <bk>
      <extLst>
        <ext uri="{3e2802c4-a4d2-4d8b-9148-e3be6c30e623}">
          <xlrd:rvb i="2095"/>
        </ext>
      </extLst>
    </bk>
    <bk>
      <extLst>
        <ext uri="{3e2802c4-a4d2-4d8b-9148-e3be6c30e623}">
          <xlrd:rvb i="2096"/>
        </ext>
      </extLst>
    </bk>
    <bk>
      <extLst>
        <ext uri="{3e2802c4-a4d2-4d8b-9148-e3be6c30e623}">
          <xlrd:rvb i="2097"/>
        </ext>
      </extLst>
    </bk>
    <bk>
      <extLst>
        <ext uri="{3e2802c4-a4d2-4d8b-9148-e3be6c30e623}">
          <xlrd:rvb i="2098"/>
        </ext>
      </extLst>
    </bk>
    <bk>
      <extLst>
        <ext uri="{3e2802c4-a4d2-4d8b-9148-e3be6c30e623}">
          <xlrd:rvb i="2099"/>
        </ext>
      </extLst>
    </bk>
    <bk>
      <extLst>
        <ext uri="{3e2802c4-a4d2-4d8b-9148-e3be6c30e623}">
          <xlrd:rvb i="2100"/>
        </ext>
      </extLst>
    </bk>
    <bk>
      <extLst>
        <ext uri="{3e2802c4-a4d2-4d8b-9148-e3be6c30e623}">
          <xlrd:rvb i="2101"/>
        </ext>
      </extLst>
    </bk>
    <bk>
      <extLst>
        <ext uri="{3e2802c4-a4d2-4d8b-9148-e3be6c30e623}">
          <xlrd:rvb i="2102"/>
        </ext>
      </extLst>
    </bk>
    <bk>
      <extLst>
        <ext uri="{3e2802c4-a4d2-4d8b-9148-e3be6c30e623}">
          <xlrd:rvb i="2103"/>
        </ext>
      </extLst>
    </bk>
    <bk>
      <extLst>
        <ext uri="{3e2802c4-a4d2-4d8b-9148-e3be6c30e623}">
          <xlrd:rvb i="2104"/>
        </ext>
      </extLst>
    </bk>
    <bk>
      <extLst>
        <ext uri="{3e2802c4-a4d2-4d8b-9148-e3be6c30e623}">
          <xlrd:rvb i="2105"/>
        </ext>
      </extLst>
    </bk>
    <bk>
      <extLst>
        <ext uri="{3e2802c4-a4d2-4d8b-9148-e3be6c30e623}">
          <xlrd:rvb i="2106"/>
        </ext>
      </extLst>
    </bk>
    <bk>
      <extLst>
        <ext uri="{3e2802c4-a4d2-4d8b-9148-e3be6c30e623}">
          <xlrd:rvb i="2107"/>
        </ext>
      </extLst>
    </bk>
    <bk>
      <extLst>
        <ext uri="{3e2802c4-a4d2-4d8b-9148-e3be6c30e623}">
          <xlrd:rvb i="2108"/>
        </ext>
      </extLst>
    </bk>
    <bk>
      <extLst>
        <ext uri="{3e2802c4-a4d2-4d8b-9148-e3be6c30e623}">
          <xlrd:rvb i="2109"/>
        </ext>
      </extLst>
    </bk>
    <bk>
      <extLst>
        <ext uri="{3e2802c4-a4d2-4d8b-9148-e3be6c30e623}">
          <xlrd:rvb i="2110"/>
        </ext>
      </extLst>
    </bk>
    <bk>
      <extLst>
        <ext uri="{3e2802c4-a4d2-4d8b-9148-e3be6c30e623}">
          <xlrd:rvb i="2111"/>
        </ext>
      </extLst>
    </bk>
    <bk>
      <extLst>
        <ext uri="{3e2802c4-a4d2-4d8b-9148-e3be6c30e623}">
          <xlrd:rvb i="2112"/>
        </ext>
      </extLst>
    </bk>
    <bk>
      <extLst>
        <ext uri="{3e2802c4-a4d2-4d8b-9148-e3be6c30e623}">
          <xlrd:rvb i="2113"/>
        </ext>
      </extLst>
    </bk>
    <bk>
      <extLst>
        <ext uri="{3e2802c4-a4d2-4d8b-9148-e3be6c30e623}">
          <xlrd:rvb i="2114"/>
        </ext>
      </extLst>
    </bk>
    <bk>
      <extLst>
        <ext uri="{3e2802c4-a4d2-4d8b-9148-e3be6c30e623}">
          <xlrd:rvb i="2115"/>
        </ext>
      </extLst>
    </bk>
    <bk>
      <extLst>
        <ext uri="{3e2802c4-a4d2-4d8b-9148-e3be6c30e623}">
          <xlrd:rvb i="2116"/>
        </ext>
      </extLst>
    </bk>
    <bk>
      <extLst>
        <ext uri="{3e2802c4-a4d2-4d8b-9148-e3be6c30e623}">
          <xlrd:rvb i="2117"/>
        </ext>
      </extLst>
    </bk>
    <bk>
      <extLst>
        <ext uri="{3e2802c4-a4d2-4d8b-9148-e3be6c30e623}">
          <xlrd:rvb i="2118"/>
        </ext>
      </extLst>
    </bk>
    <bk>
      <extLst>
        <ext uri="{3e2802c4-a4d2-4d8b-9148-e3be6c30e623}">
          <xlrd:rvb i="2119"/>
        </ext>
      </extLst>
    </bk>
    <bk>
      <extLst>
        <ext uri="{3e2802c4-a4d2-4d8b-9148-e3be6c30e623}">
          <xlrd:rvb i="2120"/>
        </ext>
      </extLst>
    </bk>
    <bk>
      <extLst>
        <ext uri="{3e2802c4-a4d2-4d8b-9148-e3be6c30e623}">
          <xlrd:rvb i="2121"/>
        </ext>
      </extLst>
    </bk>
    <bk>
      <extLst>
        <ext uri="{3e2802c4-a4d2-4d8b-9148-e3be6c30e623}">
          <xlrd:rvb i="2122"/>
        </ext>
      </extLst>
    </bk>
    <bk>
      <extLst>
        <ext uri="{3e2802c4-a4d2-4d8b-9148-e3be6c30e623}">
          <xlrd:rvb i="2123"/>
        </ext>
      </extLst>
    </bk>
    <bk>
      <extLst>
        <ext uri="{3e2802c4-a4d2-4d8b-9148-e3be6c30e623}">
          <xlrd:rvb i="2124"/>
        </ext>
      </extLst>
    </bk>
    <bk>
      <extLst>
        <ext uri="{3e2802c4-a4d2-4d8b-9148-e3be6c30e623}">
          <xlrd:rvb i="2125"/>
        </ext>
      </extLst>
    </bk>
    <bk>
      <extLst>
        <ext uri="{3e2802c4-a4d2-4d8b-9148-e3be6c30e623}">
          <xlrd:rvb i="2126"/>
        </ext>
      </extLst>
    </bk>
    <bk>
      <extLst>
        <ext uri="{3e2802c4-a4d2-4d8b-9148-e3be6c30e623}">
          <xlrd:rvb i="2127"/>
        </ext>
      </extLst>
    </bk>
    <bk>
      <extLst>
        <ext uri="{3e2802c4-a4d2-4d8b-9148-e3be6c30e623}">
          <xlrd:rvb i="2128"/>
        </ext>
      </extLst>
    </bk>
    <bk>
      <extLst>
        <ext uri="{3e2802c4-a4d2-4d8b-9148-e3be6c30e623}">
          <xlrd:rvb i="2129"/>
        </ext>
      </extLst>
    </bk>
    <bk>
      <extLst>
        <ext uri="{3e2802c4-a4d2-4d8b-9148-e3be6c30e623}">
          <xlrd:rvb i="2130"/>
        </ext>
      </extLst>
    </bk>
    <bk>
      <extLst>
        <ext uri="{3e2802c4-a4d2-4d8b-9148-e3be6c30e623}">
          <xlrd:rvb i="2131"/>
        </ext>
      </extLst>
    </bk>
    <bk>
      <extLst>
        <ext uri="{3e2802c4-a4d2-4d8b-9148-e3be6c30e623}">
          <xlrd:rvb i="2132"/>
        </ext>
      </extLst>
    </bk>
    <bk>
      <extLst>
        <ext uri="{3e2802c4-a4d2-4d8b-9148-e3be6c30e623}">
          <xlrd:rvb i="2133"/>
        </ext>
      </extLst>
    </bk>
    <bk>
      <extLst>
        <ext uri="{3e2802c4-a4d2-4d8b-9148-e3be6c30e623}">
          <xlrd:rvb i="2134"/>
        </ext>
      </extLst>
    </bk>
    <bk>
      <extLst>
        <ext uri="{3e2802c4-a4d2-4d8b-9148-e3be6c30e623}">
          <xlrd:rvb i="2135"/>
        </ext>
      </extLst>
    </bk>
    <bk>
      <extLst>
        <ext uri="{3e2802c4-a4d2-4d8b-9148-e3be6c30e623}">
          <xlrd:rvb i="2136"/>
        </ext>
      </extLst>
    </bk>
    <bk>
      <extLst>
        <ext uri="{3e2802c4-a4d2-4d8b-9148-e3be6c30e623}">
          <xlrd:rvb i="2137"/>
        </ext>
      </extLst>
    </bk>
    <bk>
      <extLst>
        <ext uri="{3e2802c4-a4d2-4d8b-9148-e3be6c30e623}">
          <xlrd:rvb i="2138"/>
        </ext>
      </extLst>
    </bk>
    <bk>
      <extLst>
        <ext uri="{3e2802c4-a4d2-4d8b-9148-e3be6c30e623}">
          <xlrd:rvb i="2139"/>
        </ext>
      </extLst>
    </bk>
    <bk>
      <extLst>
        <ext uri="{3e2802c4-a4d2-4d8b-9148-e3be6c30e623}">
          <xlrd:rvb i="2140"/>
        </ext>
      </extLst>
    </bk>
    <bk>
      <extLst>
        <ext uri="{3e2802c4-a4d2-4d8b-9148-e3be6c30e623}">
          <xlrd:rvb i="2141"/>
        </ext>
      </extLst>
    </bk>
    <bk>
      <extLst>
        <ext uri="{3e2802c4-a4d2-4d8b-9148-e3be6c30e623}">
          <xlrd:rvb i="2142"/>
        </ext>
      </extLst>
    </bk>
    <bk>
      <extLst>
        <ext uri="{3e2802c4-a4d2-4d8b-9148-e3be6c30e623}">
          <xlrd:rvb i="2143"/>
        </ext>
      </extLst>
    </bk>
    <bk>
      <extLst>
        <ext uri="{3e2802c4-a4d2-4d8b-9148-e3be6c30e623}">
          <xlrd:rvb i="2144"/>
        </ext>
      </extLst>
    </bk>
    <bk>
      <extLst>
        <ext uri="{3e2802c4-a4d2-4d8b-9148-e3be6c30e623}">
          <xlrd:rvb i="2145"/>
        </ext>
      </extLst>
    </bk>
    <bk>
      <extLst>
        <ext uri="{3e2802c4-a4d2-4d8b-9148-e3be6c30e623}">
          <xlrd:rvb i="2146"/>
        </ext>
      </extLst>
    </bk>
    <bk>
      <extLst>
        <ext uri="{3e2802c4-a4d2-4d8b-9148-e3be6c30e623}">
          <xlrd:rvb i="2147"/>
        </ext>
      </extLst>
    </bk>
    <bk>
      <extLst>
        <ext uri="{3e2802c4-a4d2-4d8b-9148-e3be6c30e623}">
          <xlrd:rvb i="2148"/>
        </ext>
      </extLst>
    </bk>
    <bk>
      <extLst>
        <ext uri="{3e2802c4-a4d2-4d8b-9148-e3be6c30e623}">
          <xlrd:rvb i="2149"/>
        </ext>
      </extLst>
    </bk>
    <bk>
      <extLst>
        <ext uri="{3e2802c4-a4d2-4d8b-9148-e3be6c30e623}">
          <xlrd:rvb i="2150"/>
        </ext>
      </extLst>
    </bk>
    <bk>
      <extLst>
        <ext uri="{3e2802c4-a4d2-4d8b-9148-e3be6c30e623}">
          <xlrd:rvb i="2151"/>
        </ext>
      </extLst>
    </bk>
    <bk>
      <extLst>
        <ext uri="{3e2802c4-a4d2-4d8b-9148-e3be6c30e623}">
          <xlrd:rvb i="2152"/>
        </ext>
      </extLst>
    </bk>
    <bk>
      <extLst>
        <ext uri="{3e2802c4-a4d2-4d8b-9148-e3be6c30e623}">
          <xlrd:rvb i="2153"/>
        </ext>
      </extLst>
    </bk>
    <bk>
      <extLst>
        <ext uri="{3e2802c4-a4d2-4d8b-9148-e3be6c30e623}">
          <xlrd:rvb i="2154"/>
        </ext>
      </extLst>
    </bk>
    <bk>
      <extLst>
        <ext uri="{3e2802c4-a4d2-4d8b-9148-e3be6c30e623}">
          <xlrd:rvb i="2155"/>
        </ext>
      </extLst>
    </bk>
    <bk>
      <extLst>
        <ext uri="{3e2802c4-a4d2-4d8b-9148-e3be6c30e623}">
          <xlrd:rvb i="2156"/>
        </ext>
      </extLst>
    </bk>
    <bk>
      <extLst>
        <ext uri="{3e2802c4-a4d2-4d8b-9148-e3be6c30e623}">
          <xlrd:rvb i="2157"/>
        </ext>
      </extLst>
    </bk>
    <bk>
      <extLst>
        <ext uri="{3e2802c4-a4d2-4d8b-9148-e3be6c30e623}">
          <xlrd:rvb i="2158"/>
        </ext>
      </extLst>
    </bk>
    <bk>
      <extLst>
        <ext uri="{3e2802c4-a4d2-4d8b-9148-e3be6c30e623}">
          <xlrd:rvb i="2159"/>
        </ext>
      </extLst>
    </bk>
    <bk>
      <extLst>
        <ext uri="{3e2802c4-a4d2-4d8b-9148-e3be6c30e623}">
          <xlrd:rvb i="2160"/>
        </ext>
      </extLst>
    </bk>
    <bk>
      <extLst>
        <ext uri="{3e2802c4-a4d2-4d8b-9148-e3be6c30e623}">
          <xlrd:rvb i="2161"/>
        </ext>
      </extLst>
    </bk>
    <bk>
      <extLst>
        <ext uri="{3e2802c4-a4d2-4d8b-9148-e3be6c30e623}">
          <xlrd:rvb i="2162"/>
        </ext>
      </extLst>
    </bk>
    <bk>
      <extLst>
        <ext uri="{3e2802c4-a4d2-4d8b-9148-e3be6c30e623}">
          <xlrd:rvb i="2163"/>
        </ext>
      </extLst>
    </bk>
    <bk>
      <extLst>
        <ext uri="{3e2802c4-a4d2-4d8b-9148-e3be6c30e623}">
          <xlrd:rvb i="2164"/>
        </ext>
      </extLst>
    </bk>
    <bk>
      <extLst>
        <ext uri="{3e2802c4-a4d2-4d8b-9148-e3be6c30e623}">
          <xlrd:rvb i="2165"/>
        </ext>
      </extLst>
    </bk>
    <bk>
      <extLst>
        <ext uri="{3e2802c4-a4d2-4d8b-9148-e3be6c30e623}">
          <xlrd:rvb i="2166"/>
        </ext>
      </extLst>
    </bk>
    <bk>
      <extLst>
        <ext uri="{3e2802c4-a4d2-4d8b-9148-e3be6c30e623}">
          <xlrd:rvb i="2167"/>
        </ext>
      </extLst>
    </bk>
    <bk>
      <extLst>
        <ext uri="{3e2802c4-a4d2-4d8b-9148-e3be6c30e623}">
          <xlrd:rvb i="2168"/>
        </ext>
      </extLst>
    </bk>
    <bk>
      <extLst>
        <ext uri="{3e2802c4-a4d2-4d8b-9148-e3be6c30e623}">
          <xlrd:rvb i="2169"/>
        </ext>
      </extLst>
    </bk>
    <bk>
      <extLst>
        <ext uri="{3e2802c4-a4d2-4d8b-9148-e3be6c30e623}">
          <xlrd:rvb i="2170"/>
        </ext>
      </extLst>
    </bk>
    <bk>
      <extLst>
        <ext uri="{3e2802c4-a4d2-4d8b-9148-e3be6c30e623}">
          <xlrd:rvb i="2171"/>
        </ext>
      </extLst>
    </bk>
    <bk>
      <extLst>
        <ext uri="{3e2802c4-a4d2-4d8b-9148-e3be6c30e623}">
          <xlrd:rvb i="2172"/>
        </ext>
      </extLst>
    </bk>
    <bk>
      <extLst>
        <ext uri="{3e2802c4-a4d2-4d8b-9148-e3be6c30e623}">
          <xlrd:rvb i="2173"/>
        </ext>
      </extLst>
    </bk>
    <bk>
      <extLst>
        <ext uri="{3e2802c4-a4d2-4d8b-9148-e3be6c30e623}">
          <xlrd:rvb i="2174"/>
        </ext>
      </extLst>
    </bk>
    <bk>
      <extLst>
        <ext uri="{3e2802c4-a4d2-4d8b-9148-e3be6c30e623}">
          <xlrd:rvb i="2175"/>
        </ext>
      </extLst>
    </bk>
    <bk>
      <extLst>
        <ext uri="{3e2802c4-a4d2-4d8b-9148-e3be6c30e623}">
          <xlrd:rvb i="2176"/>
        </ext>
      </extLst>
    </bk>
    <bk>
      <extLst>
        <ext uri="{3e2802c4-a4d2-4d8b-9148-e3be6c30e623}">
          <xlrd:rvb i="2177"/>
        </ext>
      </extLst>
    </bk>
    <bk>
      <extLst>
        <ext uri="{3e2802c4-a4d2-4d8b-9148-e3be6c30e623}">
          <xlrd:rvb i="2178"/>
        </ext>
      </extLst>
    </bk>
    <bk>
      <extLst>
        <ext uri="{3e2802c4-a4d2-4d8b-9148-e3be6c30e623}">
          <xlrd:rvb i="2179"/>
        </ext>
      </extLst>
    </bk>
    <bk>
      <extLst>
        <ext uri="{3e2802c4-a4d2-4d8b-9148-e3be6c30e623}">
          <xlrd:rvb i="2180"/>
        </ext>
      </extLst>
    </bk>
    <bk>
      <extLst>
        <ext uri="{3e2802c4-a4d2-4d8b-9148-e3be6c30e623}">
          <xlrd:rvb i="2181"/>
        </ext>
      </extLst>
    </bk>
    <bk>
      <extLst>
        <ext uri="{3e2802c4-a4d2-4d8b-9148-e3be6c30e623}">
          <xlrd:rvb i="2182"/>
        </ext>
      </extLst>
    </bk>
    <bk>
      <extLst>
        <ext uri="{3e2802c4-a4d2-4d8b-9148-e3be6c30e623}">
          <xlrd:rvb i="2183"/>
        </ext>
      </extLst>
    </bk>
    <bk>
      <extLst>
        <ext uri="{3e2802c4-a4d2-4d8b-9148-e3be6c30e623}">
          <xlrd:rvb i="2184"/>
        </ext>
      </extLst>
    </bk>
    <bk>
      <extLst>
        <ext uri="{3e2802c4-a4d2-4d8b-9148-e3be6c30e623}">
          <xlrd:rvb i="2185"/>
        </ext>
      </extLst>
    </bk>
    <bk>
      <extLst>
        <ext uri="{3e2802c4-a4d2-4d8b-9148-e3be6c30e623}">
          <xlrd:rvb i="2186"/>
        </ext>
      </extLst>
    </bk>
    <bk>
      <extLst>
        <ext uri="{3e2802c4-a4d2-4d8b-9148-e3be6c30e623}">
          <xlrd:rvb i="2187"/>
        </ext>
      </extLst>
    </bk>
    <bk>
      <extLst>
        <ext uri="{3e2802c4-a4d2-4d8b-9148-e3be6c30e623}">
          <xlrd:rvb i="2188"/>
        </ext>
      </extLst>
    </bk>
    <bk>
      <extLst>
        <ext uri="{3e2802c4-a4d2-4d8b-9148-e3be6c30e623}">
          <xlrd:rvb i="2189"/>
        </ext>
      </extLst>
    </bk>
    <bk>
      <extLst>
        <ext uri="{3e2802c4-a4d2-4d8b-9148-e3be6c30e623}">
          <xlrd:rvb i="2190"/>
        </ext>
      </extLst>
    </bk>
    <bk>
      <extLst>
        <ext uri="{3e2802c4-a4d2-4d8b-9148-e3be6c30e623}">
          <xlrd:rvb i="2191"/>
        </ext>
      </extLst>
    </bk>
    <bk>
      <extLst>
        <ext uri="{3e2802c4-a4d2-4d8b-9148-e3be6c30e623}">
          <xlrd:rvb i="2192"/>
        </ext>
      </extLst>
    </bk>
    <bk>
      <extLst>
        <ext uri="{3e2802c4-a4d2-4d8b-9148-e3be6c30e623}">
          <xlrd:rvb i="2193"/>
        </ext>
      </extLst>
    </bk>
    <bk>
      <extLst>
        <ext uri="{3e2802c4-a4d2-4d8b-9148-e3be6c30e623}">
          <xlrd:rvb i="2194"/>
        </ext>
      </extLst>
    </bk>
    <bk>
      <extLst>
        <ext uri="{3e2802c4-a4d2-4d8b-9148-e3be6c30e623}">
          <xlrd:rvb i="2195"/>
        </ext>
      </extLst>
    </bk>
    <bk>
      <extLst>
        <ext uri="{3e2802c4-a4d2-4d8b-9148-e3be6c30e623}">
          <xlrd:rvb i="2196"/>
        </ext>
      </extLst>
    </bk>
    <bk>
      <extLst>
        <ext uri="{3e2802c4-a4d2-4d8b-9148-e3be6c30e623}">
          <xlrd:rvb i="2197"/>
        </ext>
      </extLst>
    </bk>
    <bk>
      <extLst>
        <ext uri="{3e2802c4-a4d2-4d8b-9148-e3be6c30e623}">
          <xlrd:rvb i="2198"/>
        </ext>
      </extLst>
    </bk>
    <bk>
      <extLst>
        <ext uri="{3e2802c4-a4d2-4d8b-9148-e3be6c30e623}">
          <xlrd:rvb i="2199"/>
        </ext>
      </extLst>
    </bk>
    <bk>
      <extLst>
        <ext uri="{3e2802c4-a4d2-4d8b-9148-e3be6c30e623}">
          <xlrd:rvb i="2200"/>
        </ext>
      </extLst>
    </bk>
    <bk>
      <extLst>
        <ext uri="{3e2802c4-a4d2-4d8b-9148-e3be6c30e623}">
          <xlrd:rvb i="2201"/>
        </ext>
      </extLst>
    </bk>
    <bk>
      <extLst>
        <ext uri="{3e2802c4-a4d2-4d8b-9148-e3be6c30e623}">
          <xlrd:rvb i="2202"/>
        </ext>
      </extLst>
    </bk>
    <bk>
      <extLst>
        <ext uri="{3e2802c4-a4d2-4d8b-9148-e3be6c30e623}">
          <xlrd:rvb i="2203"/>
        </ext>
      </extLst>
    </bk>
    <bk>
      <extLst>
        <ext uri="{3e2802c4-a4d2-4d8b-9148-e3be6c30e623}">
          <xlrd:rvb i="2204"/>
        </ext>
      </extLst>
    </bk>
    <bk>
      <extLst>
        <ext uri="{3e2802c4-a4d2-4d8b-9148-e3be6c30e623}">
          <xlrd:rvb i="2205"/>
        </ext>
      </extLst>
    </bk>
    <bk>
      <extLst>
        <ext uri="{3e2802c4-a4d2-4d8b-9148-e3be6c30e623}">
          <xlrd:rvb i="2206"/>
        </ext>
      </extLst>
    </bk>
    <bk>
      <extLst>
        <ext uri="{3e2802c4-a4d2-4d8b-9148-e3be6c30e623}">
          <xlrd:rvb i="2207"/>
        </ext>
      </extLst>
    </bk>
    <bk>
      <extLst>
        <ext uri="{3e2802c4-a4d2-4d8b-9148-e3be6c30e623}">
          <xlrd:rvb i="2208"/>
        </ext>
      </extLst>
    </bk>
    <bk>
      <extLst>
        <ext uri="{3e2802c4-a4d2-4d8b-9148-e3be6c30e623}">
          <xlrd:rvb i="2209"/>
        </ext>
      </extLst>
    </bk>
    <bk>
      <extLst>
        <ext uri="{3e2802c4-a4d2-4d8b-9148-e3be6c30e623}">
          <xlrd:rvb i="2210"/>
        </ext>
      </extLst>
    </bk>
    <bk>
      <extLst>
        <ext uri="{3e2802c4-a4d2-4d8b-9148-e3be6c30e623}">
          <xlrd:rvb i="2211"/>
        </ext>
      </extLst>
    </bk>
    <bk>
      <extLst>
        <ext uri="{3e2802c4-a4d2-4d8b-9148-e3be6c30e623}">
          <xlrd:rvb i="2212"/>
        </ext>
      </extLst>
    </bk>
    <bk>
      <extLst>
        <ext uri="{3e2802c4-a4d2-4d8b-9148-e3be6c30e623}">
          <xlrd:rvb i="2213"/>
        </ext>
      </extLst>
    </bk>
    <bk>
      <extLst>
        <ext uri="{3e2802c4-a4d2-4d8b-9148-e3be6c30e623}">
          <xlrd:rvb i="2214"/>
        </ext>
      </extLst>
    </bk>
    <bk>
      <extLst>
        <ext uri="{3e2802c4-a4d2-4d8b-9148-e3be6c30e623}">
          <xlrd:rvb i="2215"/>
        </ext>
      </extLst>
    </bk>
    <bk>
      <extLst>
        <ext uri="{3e2802c4-a4d2-4d8b-9148-e3be6c30e623}">
          <xlrd:rvb i="2216"/>
        </ext>
      </extLst>
    </bk>
    <bk>
      <extLst>
        <ext uri="{3e2802c4-a4d2-4d8b-9148-e3be6c30e623}">
          <xlrd:rvb i="2217"/>
        </ext>
      </extLst>
    </bk>
    <bk>
      <extLst>
        <ext uri="{3e2802c4-a4d2-4d8b-9148-e3be6c30e623}">
          <xlrd:rvb i="2218"/>
        </ext>
      </extLst>
    </bk>
    <bk>
      <extLst>
        <ext uri="{3e2802c4-a4d2-4d8b-9148-e3be6c30e623}">
          <xlrd:rvb i="2219"/>
        </ext>
      </extLst>
    </bk>
    <bk>
      <extLst>
        <ext uri="{3e2802c4-a4d2-4d8b-9148-e3be6c30e623}">
          <xlrd:rvb i="2220"/>
        </ext>
      </extLst>
    </bk>
    <bk>
      <extLst>
        <ext uri="{3e2802c4-a4d2-4d8b-9148-e3be6c30e623}">
          <xlrd:rvb i="2221"/>
        </ext>
      </extLst>
    </bk>
    <bk>
      <extLst>
        <ext uri="{3e2802c4-a4d2-4d8b-9148-e3be6c30e623}">
          <xlrd:rvb i="2222"/>
        </ext>
      </extLst>
    </bk>
    <bk>
      <extLst>
        <ext uri="{3e2802c4-a4d2-4d8b-9148-e3be6c30e623}">
          <xlrd:rvb i="2223"/>
        </ext>
      </extLst>
    </bk>
    <bk>
      <extLst>
        <ext uri="{3e2802c4-a4d2-4d8b-9148-e3be6c30e623}">
          <xlrd:rvb i="2224"/>
        </ext>
      </extLst>
    </bk>
    <bk>
      <extLst>
        <ext uri="{3e2802c4-a4d2-4d8b-9148-e3be6c30e623}">
          <xlrd:rvb i="2225"/>
        </ext>
      </extLst>
    </bk>
    <bk>
      <extLst>
        <ext uri="{3e2802c4-a4d2-4d8b-9148-e3be6c30e623}">
          <xlrd:rvb i="2226"/>
        </ext>
      </extLst>
    </bk>
    <bk>
      <extLst>
        <ext uri="{3e2802c4-a4d2-4d8b-9148-e3be6c30e623}">
          <xlrd:rvb i="2227"/>
        </ext>
      </extLst>
    </bk>
    <bk>
      <extLst>
        <ext uri="{3e2802c4-a4d2-4d8b-9148-e3be6c30e623}">
          <xlrd:rvb i="2228"/>
        </ext>
      </extLst>
    </bk>
    <bk>
      <extLst>
        <ext uri="{3e2802c4-a4d2-4d8b-9148-e3be6c30e623}">
          <xlrd:rvb i="2229"/>
        </ext>
      </extLst>
    </bk>
    <bk>
      <extLst>
        <ext uri="{3e2802c4-a4d2-4d8b-9148-e3be6c30e623}">
          <xlrd:rvb i="2230"/>
        </ext>
      </extLst>
    </bk>
    <bk>
      <extLst>
        <ext uri="{3e2802c4-a4d2-4d8b-9148-e3be6c30e623}">
          <xlrd:rvb i="2231"/>
        </ext>
      </extLst>
    </bk>
    <bk>
      <extLst>
        <ext uri="{3e2802c4-a4d2-4d8b-9148-e3be6c30e623}">
          <xlrd:rvb i="2232"/>
        </ext>
      </extLst>
    </bk>
    <bk>
      <extLst>
        <ext uri="{3e2802c4-a4d2-4d8b-9148-e3be6c30e623}">
          <xlrd:rvb i="2233"/>
        </ext>
      </extLst>
    </bk>
    <bk>
      <extLst>
        <ext uri="{3e2802c4-a4d2-4d8b-9148-e3be6c30e623}">
          <xlrd:rvb i="2234"/>
        </ext>
      </extLst>
    </bk>
    <bk>
      <extLst>
        <ext uri="{3e2802c4-a4d2-4d8b-9148-e3be6c30e623}">
          <xlrd:rvb i="2235"/>
        </ext>
      </extLst>
    </bk>
    <bk>
      <extLst>
        <ext uri="{3e2802c4-a4d2-4d8b-9148-e3be6c30e623}">
          <xlrd:rvb i="2236"/>
        </ext>
      </extLst>
    </bk>
    <bk>
      <extLst>
        <ext uri="{3e2802c4-a4d2-4d8b-9148-e3be6c30e623}">
          <xlrd:rvb i="2237"/>
        </ext>
      </extLst>
    </bk>
    <bk>
      <extLst>
        <ext uri="{3e2802c4-a4d2-4d8b-9148-e3be6c30e623}">
          <xlrd:rvb i="2238"/>
        </ext>
      </extLst>
    </bk>
    <bk>
      <extLst>
        <ext uri="{3e2802c4-a4d2-4d8b-9148-e3be6c30e623}">
          <xlrd:rvb i="2239"/>
        </ext>
      </extLst>
    </bk>
    <bk>
      <extLst>
        <ext uri="{3e2802c4-a4d2-4d8b-9148-e3be6c30e623}">
          <xlrd:rvb i="2240"/>
        </ext>
      </extLst>
    </bk>
    <bk>
      <extLst>
        <ext uri="{3e2802c4-a4d2-4d8b-9148-e3be6c30e623}">
          <xlrd:rvb i="2241"/>
        </ext>
      </extLst>
    </bk>
    <bk>
      <extLst>
        <ext uri="{3e2802c4-a4d2-4d8b-9148-e3be6c30e623}">
          <xlrd:rvb i="2242"/>
        </ext>
      </extLst>
    </bk>
    <bk>
      <extLst>
        <ext uri="{3e2802c4-a4d2-4d8b-9148-e3be6c30e623}">
          <xlrd:rvb i="2243"/>
        </ext>
      </extLst>
    </bk>
    <bk>
      <extLst>
        <ext uri="{3e2802c4-a4d2-4d8b-9148-e3be6c30e623}">
          <xlrd:rvb i="2244"/>
        </ext>
      </extLst>
    </bk>
    <bk>
      <extLst>
        <ext uri="{3e2802c4-a4d2-4d8b-9148-e3be6c30e623}">
          <xlrd:rvb i="2245"/>
        </ext>
      </extLst>
    </bk>
    <bk>
      <extLst>
        <ext uri="{3e2802c4-a4d2-4d8b-9148-e3be6c30e623}">
          <xlrd:rvb i="2246"/>
        </ext>
      </extLst>
    </bk>
    <bk>
      <extLst>
        <ext uri="{3e2802c4-a4d2-4d8b-9148-e3be6c30e623}">
          <xlrd:rvb i="2247"/>
        </ext>
      </extLst>
    </bk>
    <bk>
      <extLst>
        <ext uri="{3e2802c4-a4d2-4d8b-9148-e3be6c30e623}">
          <xlrd:rvb i="2248"/>
        </ext>
      </extLst>
    </bk>
    <bk>
      <extLst>
        <ext uri="{3e2802c4-a4d2-4d8b-9148-e3be6c30e623}">
          <xlrd:rvb i="2249"/>
        </ext>
      </extLst>
    </bk>
    <bk>
      <extLst>
        <ext uri="{3e2802c4-a4d2-4d8b-9148-e3be6c30e623}">
          <xlrd:rvb i="2250"/>
        </ext>
      </extLst>
    </bk>
    <bk>
      <extLst>
        <ext uri="{3e2802c4-a4d2-4d8b-9148-e3be6c30e623}">
          <xlrd:rvb i="2251"/>
        </ext>
      </extLst>
    </bk>
    <bk>
      <extLst>
        <ext uri="{3e2802c4-a4d2-4d8b-9148-e3be6c30e623}">
          <xlrd:rvb i="2252"/>
        </ext>
      </extLst>
    </bk>
    <bk>
      <extLst>
        <ext uri="{3e2802c4-a4d2-4d8b-9148-e3be6c30e623}">
          <xlrd:rvb i="2253"/>
        </ext>
      </extLst>
    </bk>
    <bk>
      <extLst>
        <ext uri="{3e2802c4-a4d2-4d8b-9148-e3be6c30e623}">
          <xlrd:rvb i="2254"/>
        </ext>
      </extLst>
    </bk>
    <bk>
      <extLst>
        <ext uri="{3e2802c4-a4d2-4d8b-9148-e3be6c30e623}">
          <xlrd:rvb i="2255"/>
        </ext>
      </extLst>
    </bk>
    <bk>
      <extLst>
        <ext uri="{3e2802c4-a4d2-4d8b-9148-e3be6c30e623}">
          <xlrd:rvb i="2256"/>
        </ext>
      </extLst>
    </bk>
    <bk>
      <extLst>
        <ext uri="{3e2802c4-a4d2-4d8b-9148-e3be6c30e623}">
          <xlrd:rvb i="2257"/>
        </ext>
      </extLst>
    </bk>
    <bk>
      <extLst>
        <ext uri="{3e2802c4-a4d2-4d8b-9148-e3be6c30e623}">
          <xlrd:rvb i="2258"/>
        </ext>
      </extLst>
    </bk>
    <bk>
      <extLst>
        <ext uri="{3e2802c4-a4d2-4d8b-9148-e3be6c30e623}">
          <xlrd:rvb i="2259"/>
        </ext>
      </extLst>
    </bk>
    <bk>
      <extLst>
        <ext uri="{3e2802c4-a4d2-4d8b-9148-e3be6c30e623}">
          <xlrd:rvb i="2260"/>
        </ext>
      </extLst>
    </bk>
    <bk>
      <extLst>
        <ext uri="{3e2802c4-a4d2-4d8b-9148-e3be6c30e623}">
          <xlrd:rvb i="2261"/>
        </ext>
      </extLst>
    </bk>
    <bk>
      <extLst>
        <ext uri="{3e2802c4-a4d2-4d8b-9148-e3be6c30e623}">
          <xlrd:rvb i="2262"/>
        </ext>
      </extLst>
    </bk>
    <bk>
      <extLst>
        <ext uri="{3e2802c4-a4d2-4d8b-9148-e3be6c30e623}">
          <xlrd:rvb i="2263"/>
        </ext>
      </extLst>
    </bk>
    <bk>
      <extLst>
        <ext uri="{3e2802c4-a4d2-4d8b-9148-e3be6c30e623}">
          <xlrd:rvb i="2264"/>
        </ext>
      </extLst>
    </bk>
    <bk>
      <extLst>
        <ext uri="{3e2802c4-a4d2-4d8b-9148-e3be6c30e623}">
          <xlrd:rvb i="2265"/>
        </ext>
      </extLst>
    </bk>
    <bk>
      <extLst>
        <ext uri="{3e2802c4-a4d2-4d8b-9148-e3be6c30e623}">
          <xlrd:rvb i="2266"/>
        </ext>
      </extLst>
    </bk>
    <bk>
      <extLst>
        <ext uri="{3e2802c4-a4d2-4d8b-9148-e3be6c30e623}">
          <xlrd:rvb i="2267"/>
        </ext>
      </extLst>
    </bk>
    <bk>
      <extLst>
        <ext uri="{3e2802c4-a4d2-4d8b-9148-e3be6c30e623}">
          <xlrd:rvb i="2268"/>
        </ext>
      </extLst>
    </bk>
    <bk>
      <extLst>
        <ext uri="{3e2802c4-a4d2-4d8b-9148-e3be6c30e623}">
          <xlrd:rvb i="2269"/>
        </ext>
      </extLst>
    </bk>
    <bk>
      <extLst>
        <ext uri="{3e2802c4-a4d2-4d8b-9148-e3be6c30e623}">
          <xlrd:rvb i="2270"/>
        </ext>
      </extLst>
    </bk>
    <bk>
      <extLst>
        <ext uri="{3e2802c4-a4d2-4d8b-9148-e3be6c30e623}">
          <xlrd:rvb i="2271"/>
        </ext>
      </extLst>
    </bk>
    <bk>
      <extLst>
        <ext uri="{3e2802c4-a4d2-4d8b-9148-e3be6c30e623}">
          <xlrd:rvb i="2272"/>
        </ext>
      </extLst>
    </bk>
    <bk>
      <extLst>
        <ext uri="{3e2802c4-a4d2-4d8b-9148-e3be6c30e623}">
          <xlrd:rvb i="2273"/>
        </ext>
      </extLst>
    </bk>
    <bk>
      <extLst>
        <ext uri="{3e2802c4-a4d2-4d8b-9148-e3be6c30e623}">
          <xlrd:rvb i="2274"/>
        </ext>
      </extLst>
    </bk>
    <bk>
      <extLst>
        <ext uri="{3e2802c4-a4d2-4d8b-9148-e3be6c30e623}">
          <xlrd:rvb i="2275"/>
        </ext>
      </extLst>
    </bk>
    <bk>
      <extLst>
        <ext uri="{3e2802c4-a4d2-4d8b-9148-e3be6c30e623}">
          <xlrd:rvb i="2276"/>
        </ext>
      </extLst>
    </bk>
    <bk>
      <extLst>
        <ext uri="{3e2802c4-a4d2-4d8b-9148-e3be6c30e623}">
          <xlrd:rvb i="2277"/>
        </ext>
      </extLst>
    </bk>
    <bk>
      <extLst>
        <ext uri="{3e2802c4-a4d2-4d8b-9148-e3be6c30e623}">
          <xlrd:rvb i="2278"/>
        </ext>
      </extLst>
    </bk>
    <bk>
      <extLst>
        <ext uri="{3e2802c4-a4d2-4d8b-9148-e3be6c30e623}">
          <xlrd:rvb i="2279"/>
        </ext>
      </extLst>
    </bk>
    <bk>
      <extLst>
        <ext uri="{3e2802c4-a4d2-4d8b-9148-e3be6c30e623}">
          <xlrd:rvb i="2280"/>
        </ext>
      </extLst>
    </bk>
    <bk>
      <extLst>
        <ext uri="{3e2802c4-a4d2-4d8b-9148-e3be6c30e623}">
          <xlrd:rvb i="2281"/>
        </ext>
      </extLst>
    </bk>
    <bk>
      <extLst>
        <ext uri="{3e2802c4-a4d2-4d8b-9148-e3be6c30e623}">
          <xlrd:rvb i="2282"/>
        </ext>
      </extLst>
    </bk>
    <bk>
      <extLst>
        <ext uri="{3e2802c4-a4d2-4d8b-9148-e3be6c30e623}">
          <xlrd:rvb i="2283"/>
        </ext>
      </extLst>
    </bk>
    <bk>
      <extLst>
        <ext uri="{3e2802c4-a4d2-4d8b-9148-e3be6c30e623}">
          <xlrd:rvb i="2284"/>
        </ext>
      </extLst>
    </bk>
    <bk>
      <extLst>
        <ext uri="{3e2802c4-a4d2-4d8b-9148-e3be6c30e623}">
          <xlrd:rvb i="2285"/>
        </ext>
      </extLst>
    </bk>
    <bk>
      <extLst>
        <ext uri="{3e2802c4-a4d2-4d8b-9148-e3be6c30e623}">
          <xlrd:rvb i="2286"/>
        </ext>
      </extLst>
    </bk>
    <bk>
      <extLst>
        <ext uri="{3e2802c4-a4d2-4d8b-9148-e3be6c30e623}">
          <xlrd:rvb i="2287"/>
        </ext>
      </extLst>
    </bk>
    <bk>
      <extLst>
        <ext uri="{3e2802c4-a4d2-4d8b-9148-e3be6c30e623}">
          <xlrd:rvb i="2288"/>
        </ext>
      </extLst>
    </bk>
    <bk>
      <extLst>
        <ext uri="{3e2802c4-a4d2-4d8b-9148-e3be6c30e623}">
          <xlrd:rvb i="2289"/>
        </ext>
      </extLst>
    </bk>
    <bk>
      <extLst>
        <ext uri="{3e2802c4-a4d2-4d8b-9148-e3be6c30e623}">
          <xlrd:rvb i="2290"/>
        </ext>
      </extLst>
    </bk>
    <bk>
      <extLst>
        <ext uri="{3e2802c4-a4d2-4d8b-9148-e3be6c30e623}">
          <xlrd:rvb i="2291"/>
        </ext>
      </extLst>
    </bk>
    <bk>
      <extLst>
        <ext uri="{3e2802c4-a4d2-4d8b-9148-e3be6c30e623}">
          <xlrd:rvb i="2292"/>
        </ext>
      </extLst>
    </bk>
    <bk>
      <extLst>
        <ext uri="{3e2802c4-a4d2-4d8b-9148-e3be6c30e623}">
          <xlrd:rvb i="2293"/>
        </ext>
      </extLst>
    </bk>
    <bk>
      <extLst>
        <ext uri="{3e2802c4-a4d2-4d8b-9148-e3be6c30e623}">
          <xlrd:rvb i="2294"/>
        </ext>
      </extLst>
    </bk>
    <bk>
      <extLst>
        <ext uri="{3e2802c4-a4d2-4d8b-9148-e3be6c30e623}">
          <xlrd:rvb i="2295"/>
        </ext>
      </extLst>
    </bk>
    <bk>
      <extLst>
        <ext uri="{3e2802c4-a4d2-4d8b-9148-e3be6c30e623}">
          <xlrd:rvb i="2296"/>
        </ext>
      </extLst>
    </bk>
    <bk>
      <extLst>
        <ext uri="{3e2802c4-a4d2-4d8b-9148-e3be6c30e623}">
          <xlrd:rvb i="2297"/>
        </ext>
      </extLst>
    </bk>
    <bk>
      <extLst>
        <ext uri="{3e2802c4-a4d2-4d8b-9148-e3be6c30e623}">
          <xlrd:rvb i="2298"/>
        </ext>
      </extLst>
    </bk>
    <bk>
      <extLst>
        <ext uri="{3e2802c4-a4d2-4d8b-9148-e3be6c30e623}">
          <xlrd:rvb i="2299"/>
        </ext>
      </extLst>
    </bk>
    <bk>
      <extLst>
        <ext uri="{3e2802c4-a4d2-4d8b-9148-e3be6c30e623}">
          <xlrd:rvb i="2300"/>
        </ext>
      </extLst>
    </bk>
    <bk>
      <extLst>
        <ext uri="{3e2802c4-a4d2-4d8b-9148-e3be6c30e623}">
          <xlrd:rvb i="2301"/>
        </ext>
      </extLst>
    </bk>
    <bk>
      <extLst>
        <ext uri="{3e2802c4-a4d2-4d8b-9148-e3be6c30e623}">
          <xlrd:rvb i="2302"/>
        </ext>
      </extLst>
    </bk>
    <bk>
      <extLst>
        <ext uri="{3e2802c4-a4d2-4d8b-9148-e3be6c30e623}">
          <xlrd:rvb i="2303"/>
        </ext>
      </extLst>
    </bk>
    <bk>
      <extLst>
        <ext uri="{3e2802c4-a4d2-4d8b-9148-e3be6c30e623}">
          <xlrd:rvb i="2304"/>
        </ext>
      </extLst>
    </bk>
    <bk>
      <extLst>
        <ext uri="{3e2802c4-a4d2-4d8b-9148-e3be6c30e623}">
          <xlrd:rvb i="2305"/>
        </ext>
      </extLst>
    </bk>
    <bk>
      <extLst>
        <ext uri="{3e2802c4-a4d2-4d8b-9148-e3be6c30e623}">
          <xlrd:rvb i="2306"/>
        </ext>
      </extLst>
    </bk>
    <bk>
      <extLst>
        <ext uri="{3e2802c4-a4d2-4d8b-9148-e3be6c30e623}">
          <xlrd:rvb i="2307"/>
        </ext>
      </extLst>
    </bk>
    <bk>
      <extLst>
        <ext uri="{3e2802c4-a4d2-4d8b-9148-e3be6c30e623}">
          <xlrd:rvb i="2308"/>
        </ext>
      </extLst>
    </bk>
    <bk>
      <extLst>
        <ext uri="{3e2802c4-a4d2-4d8b-9148-e3be6c30e623}">
          <xlrd:rvb i="2309"/>
        </ext>
      </extLst>
    </bk>
    <bk>
      <extLst>
        <ext uri="{3e2802c4-a4d2-4d8b-9148-e3be6c30e623}">
          <xlrd:rvb i="2310"/>
        </ext>
      </extLst>
    </bk>
    <bk>
      <extLst>
        <ext uri="{3e2802c4-a4d2-4d8b-9148-e3be6c30e623}">
          <xlrd:rvb i="2311"/>
        </ext>
      </extLst>
    </bk>
    <bk>
      <extLst>
        <ext uri="{3e2802c4-a4d2-4d8b-9148-e3be6c30e623}">
          <xlrd:rvb i="2312"/>
        </ext>
      </extLst>
    </bk>
    <bk>
      <extLst>
        <ext uri="{3e2802c4-a4d2-4d8b-9148-e3be6c30e623}">
          <xlrd:rvb i="2313"/>
        </ext>
      </extLst>
    </bk>
    <bk>
      <extLst>
        <ext uri="{3e2802c4-a4d2-4d8b-9148-e3be6c30e623}">
          <xlrd:rvb i="2314"/>
        </ext>
      </extLst>
    </bk>
    <bk>
      <extLst>
        <ext uri="{3e2802c4-a4d2-4d8b-9148-e3be6c30e623}">
          <xlrd:rvb i="2315"/>
        </ext>
      </extLst>
    </bk>
    <bk>
      <extLst>
        <ext uri="{3e2802c4-a4d2-4d8b-9148-e3be6c30e623}">
          <xlrd:rvb i="2316"/>
        </ext>
      </extLst>
    </bk>
    <bk>
      <extLst>
        <ext uri="{3e2802c4-a4d2-4d8b-9148-e3be6c30e623}">
          <xlrd:rvb i="2317"/>
        </ext>
      </extLst>
    </bk>
    <bk>
      <extLst>
        <ext uri="{3e2802c4-a4d2-4d8b-9148-e3be6c30e623}">
          <xlrd:rvb i="2318"/>
        </ext>
      </extLst>
    </bk>
    <bk>
      <extLst>
        <ext uri="{3e2802c4-a4d2-4d8b-9148-e3be6c30e623}">
          <xlrd:rvb i="2319"/>
        </ext>
      </extLst>
    </bk>
    <bk>
      <extLst>
        <ext uri="{3e2802c4-a4d2-4d8b-9148-e3be6c30e623}">
          <xlrd:rvb i="2320"/>
        </ext>
      </extLst>
    </bk>
    <bk>
      <extLst>
        <ext uri="{3e2802c4-a4d2-4d8b-9148-e3be6c30e623}">
          <xlrd:rvb i="2321"/>
        </ext>
      </extLst>
    </bk>
    <bk>
      <extLst>
        <ext uri="{3e2802c4-a4d2-4d8b-9148-e3be6c30e623}">
          <xlrd:rvb i="2322"/>
        </ext>
      </extLst>
    </bk>
    <bk>
      <extLst>
        <ext uri="{3e2802c4-a4d2-4d8b-9148-e3be6c30e623}">
          <xlrd:rvb i="2323"/>
        </ext>
      </extLst>
    </bk>
    <bk>
      <extLst>
        <ext uri="{3e2802c4-a4d2-4d8b-9148-e3be6c30e623}">
          <xlrd:rvb i="2324"/>
        </ext>
      </extLst>
    </bk>
    <bk>
      <extLst>
        <ext uri="{3e2802c4-a4d2-4d8b-9148-e3be6c30e623}">
          <xlrd:rvb i="2325"/>
        </ext>
      </extLst>
    </bk>
    <bk>
      <extLst>
        <ext uri="{3e2802c4-a4d2-4d8b-9148-e3be6c30e623}">
          <xlrd:rvb i="2326"/>
        </ext>
      </extLst>
    </bk>
    <bk>
      <extLst>
        <ext uri="{3e2802c4-a4d2-4d8b-9148-e3be6c30e623}">
          <xlrd:rvb i="2327"/>
        </ext>
      </extLst>
    </bk>
    <bk>
      <extLst>
        <ext uri="{3e2802c4-a4d2-4d8b-9148-e3be6c30e623}">
          <xlrd:rvb i="2328"/>
        </ext>
      </extLst>
    </bk>
    <bk>
      <extLst>
        <ext uri="{3e2802c4-a4d2-4d8b-9148-e3be6c30e623}">
          <xlrd:rvb i="2329"/>
        </ext>
      </extLst>
    </bk>
    <bk>
      <extLst>
        <ext uri="{3e2802c4-a4d2-4d8b-9148-e3be6c30e623}">
          <xlrd:rvb i="2330"/>
        </ext>
      </extLst>
    </bk>
    <bk>
      <extLst>
        <ext uri="{3e2802c4-a4d2-4d8b-9148-e3be6c30e623}">
          <xlrd:rvb i="2331"/>
        </ext>
      </extLst>
    </bk>
    <bk>
      <extLst>
        <ext uri="{3e2802c4-a4d2-4d8b-9148-e3be6c30e623}">
          <xlrd:rvb i="2332"/>
        </ext>
      </extLst>
    </bk>
    <bk>
      <extLst>
        <ext uri="{3e2802c4-a4d2-4d8b-9148-e3be6c30e623}">
          <xlrd:rvb i="2333"/>
        </ext>
      </extLst>
    </bk>
    <bk>
      <extLst>
        <ext uri="{3e2802c4-a4d2-4d8b-9148-e3be6c30e623}">
          <xlrd:rvb i="2334"/>
        </ext>
      </extLst>
    </bk>
    <bk>
      <extLst>
        <ext uri="{3e2802c4-a4d2-4d8b-9148-e3be6c30e623}">
          <xlrd:rvb i="2335"/>
        </ext>
      </extLst>
    </bk>
    <bk>
      <extLst>
        <ext uri="{3e2802c4-a4d2-4d8b-9148-e3be6c30e623}">
          <xlrd:rvb i="2336"/>
        </ext>
      </extLst>
    </bk>
    <bk>
      <extLst>
        <ext uri="{3e2802c4-a4d2-4d8b-9148-e3be6c30e623}">
          <xlrd:rvb i="2337"/>
        </ext>
      </extLst>
    </bk>
    <bk>
      <extLst>
        <ext uri="{3e2802c4-a4d2-4d8b-9148-e3be6c30e623}">
          <xlrd:rvb i="2338"/>
        </ext>
      </extLst>
    </bk>
    <bk>
      <extLst>
        <ext uri="{3e2802c4-a4d2-4d8b-9148-e3be6c30e623}">
          <xlrd:rvb i="2339"/>
        </ext>
      </extLst>
    </bk>
    <bk>
      <extLst>
        <ext uri="{3e2802c4-a4d2-4d8b-9148-e3be6c30e623}">
          <xlrd:rvb i="2340"/>
        </ext>
      </extLst>
    </bk>
    <bk>
      <extLst>
        <ext uri="{3e2802c4-a4d2-4d8b-9148-e3be6c30e623}">
          <xlrd:rvb i="2341"/>
        </ext>
      </extLst>
    </bk>
    <bk>
      <extLst>
        <ext uri="{3e2802c4-a4d2-4d8b-9148-e3be6c30e623}">
          <xlrd:rvb i="2342"/>
        </ext>
      </extLst>
    </bk>
    <bk>
      <extLst>
        <ext uri="{3e2802c4-a4d2-4d8b-9148-e3be6c30e623}">
          <xlrd:rvb i="2343"/>
        </ext>
      </extLst>
    </bk>
    <bk>
      <extLst>
        <ext uri="{3e2802c4-a4d2-4d8b-9148-e3be6c30e623}">
          <xlrd:rvb i="2344"/>
        </ext>
      </extLst>
    </bk>
    <bk>
      <extLst>
        <ext uri="{3e2802c4-a4d2-4d8b-9148-e3be6c30e623}">
          <xlrd:rvb i="2345"/>
        </ext>
      </extLst>
    </bk>
    <bk>
      <extLst>
        <ext uri="{3e2802c4-a4d2-4d8b-9148-e3be6c30e623}">
          <xlrd:rvb i="2346"/>
        </ext>
      </extLst>
    </bk>
    <bk>
      <extLst>
        <ext uri="{3e2802c4-a4d2-4d8b-9148-e3be6c30e623}">
          <xlrd:rvb i="2347"/>
        </ext>
      </extLst>
    </bk>
    <bk>
      <extLst>
        <ext uri="{3e2802c4-a4d2-4d8b-9148-e3be6c30e623}">
          <xlrd:rvb i="2348"/>
        </ext>
      </extLst>
    </bk>
    <bk>
      <extLst>
        <ext uri="{3e2802c4-a4d2-4d8b-9148-e3be6c30e623}">
          <xlrd:rvb i="2349"/>
        </ext>
      </extLst>
    </bk>
    <bk>
      <extLst>
        <ext uri="{3e2802c4-a4d2-4d8b-9148-e3be6c30e623}">
          <xlrd:rvb i="2350"/>
        </ext>
      </extLst>
    </bk>
    <bk>
      <extLst>
        <ext uri="{3e2802c4-a4d2-4d8b-9148-e3be6c30e623}">
          <xlrd:rvb i="2351"/>
        </ext>
      </extLst>
    </bk>
    <bk>
      <extLst>
        <ext uri="{3e2802c4-a4d2-4d8b-9148-e3be6c30e623}">
          <xlrd:rvb i="2352"/>
        </ext>
      </extLst>
    </bk>
    <bk>
      <extLst>
        <ext uri="{3e2802c4-a4d2-4d8b-9148-e3be6c30e623}">
          <xlrd:rvb i="2353"/>
        </ext>
      </extLst>
    </bk>
    <bk>
      <extLst>
        <ext uri="{3e2802c4-a4d2-4d8b-9148-e3be6c30e623}">
          <xlrd:rvb i="2354"/>
        </ext>
      </extLst>
    </bk>
    <bk>
      <extLst>
        <ext uri="{3e2802c4-a4d2-4d8b-9148-e3be6c30e623}">
          <xlrd:rvb i="2355"/>
        </ext>
      </extLst>
    </bk>
    <bk>
      <extLst>
        <ext uri="{3e2802c4-a4d2-4d8b-9148-e3be6c30e623}">
          <xlrd:rvb i="2356"/>
        </ext>
      </extLst>
    </bk>
    <bk>
      <extLst>
        <ext uri="{3e2802c4-a4d2-4d8b-9148-e3be6c30e623}">
          <xlrd:rvb i="2357"/>
        </ext>
      </extLst>
    </bk>
    <bk>
      <extLst>
        <ext uri="{3e2802c4-a4d2-4d8b-9148-e3be6c30e623}">
          <xlrd:rvb i="2358"/>
        </ext>
      </extLst>
    </bk>
    <bk>
      <extLst>
        <ext uri="{3e2802c4-a4d2-4d8b-9148-e3be6c30e623}">
          <xlrd:rvb i="2359"/>
        </ext>
      </extLst>
    </bk>
    <bk>
      <extLst>
        <ext uri="{3e2802c4-a4d2-4d8b-9148-e3be6c30e623}">
          <xlrd:rvb i="2360"/>
        </ext>
      </extLst>
    </bk>
    <bk>
      <extLst>
        <ext uri="{3e2802c4-a4d2-4d8b-9148-e3be6c30e623}">
          <xlrd:rvb i="2361"/>
        </ext>
      </extLst>
    </bk>
    <bk>
      <extLst>
        <ext uri="{3e2802c4-a4d2-4d8b-9148-e3be6c30e623}">
          <xlrd:rvb i="2362"/>
        </ext>
      </extLst>
    </bk>
    <bk>
      <extLst>
        <ext uri="{3e2802c4-a4d2-4d8b-9148-e3be6c30e623}">
          <xlrd:rvb i="2363"/>
        </ext>
      </extLst>
    </bk>
    <bk>
      <extLst>
        <ext uri="{3e2802c4-a4d2-4d8b-9148-e3be6c30e623}">
          <xlrd:rvb i="2364"/>
        </ext>
      </extLst>
    </bk>
    <bk>
      <extLst>
        <ext uri="{3e2802c4-a4d2-4d8b-9148-e3be6c30e623}">
          <xlrd:rvb i="2365"/>
        </ext>
      </extLst>
    </bk>
    <bk>
      <extLst>
        <ext uri="{3e2802c4-a4d2-4d8b-9148-e3be6c30e623}">
          <xlrd:rvb i="2366"/>
        </ext>
      </extLst>
    </bk>
    <bk>
      <extLst>
        <ext uri="{3e2802c4-a4d2-4d8b-9148-e3be6c30e623}">
          <xlrd:rvb i="2367"/>
        </ext>
      </extLst>
    </bk>
    <bk>
      <extLst>
        <ext uri="{3e2802c4-a4d2-4d8b-9148-e3be6c30e623}">
          <xlrd:rvb i="2368"/>
        </ext>
      </extLst>
    </bk>
    <bk>
      <extLst>
        <ext uri="{3e2802c4-a4d2-4d8b-9148-e3be6c30e623}">
          <xlrd:rvb i="2369"/>
        </ext>
      </extLst>
    </bk>
    <bk>
      <extLst>
        <ext uri="{3e2802c4-a4d2-4d8b-9148-e3be6c30e623}">
          <xlrd:rvb i="2370"/>
        </ext>
      </extLst>
    </bk>
    <bk>
      <extLst>
        <ext uri="{3e2802c4-a4d2-4d8b-9148-e3be6c30e623}">
          <xlrd:rvb i="2371"/>
        </ext>
      </extLst>
    </bk>
    <bk>
      <extLst>
        <ext uri="{3e2802c4-a4d2-4d8b-9148-e3be6c30e623}">
          <xlrd:rvb i="2372"/>
        </ext>
      </extLst>
    </bk>
    <bk>
      <extLst>
        <ext uri="{3e2802c4-a4d2-4d8b-9148-e3be6c30e623}">
          <xlrd:rvb i="2373"/>
        </ext>
      </extLst>
    </bk>
    <bk>
      <extLst>
        <ext uri="{3e2802c4-a4d2-4d8b-9148-e3be6c30e623}">
          <xlrd:rvb i="2374"/>
        </ext>
      </extLst>
    </bk>
    <bk>
      <extLst>
        <ext uri="{3e2802c4-a4d2-4d8b-9148-e3be6c30e623}">
          <xlrd:rvb i="2375"/>
        </ext>
      </extLst>
    </bk>
    <bk>
      <extLst>
        <ext uri="{3e2802c4-a4d2-4d8b-9148-e3be6c30e623}">
          <xlrd:rvb i="2376"/>
        </ext>
      </extLst>
    </bk>
    <bk>
      <extLst>
        <ext uri="{3e2802c4-a4d2-4d8b-9148-e3be6c30e623}">
          <xlrd:rvb i="2377"/>
        </ext>
      </extLst>
    </bk>
    <bk>
      <extLst>
        <ext uri="{3e2802c4-a4d2-4d8b-9148-e3be6c30e623}">
          <xlrd:rvb i="2378"/>
        </ext>
      </extLst>
    </bk>
    <bk>
      <extLst>
        <ext uri="{3e2802c4-a4d2-4d8b-9148-e3be6c30e623}">
          <xlrd:rvb i="2379"/>
        </ext>
      </extLst>
    </bk>
    <bk>
      <extLst>
        <ext uri="{3e2802c4-a4d2-4d8b-9148-e3be6c30e623}">
          <xlrd:rvb i="2380"/>
        </ext>
      </extLst>
    </bk>
    <bk>
      <extLst>
        <ext uri="{3e2802c4-a4d2-4d8b-9148-e3be6c30e623}">
          <xlrd:rvb i="2381"/>
        </ext>
      </extLst>
    </bk>
    <bk>
      <extLst>
        <ext uri="{3e2802c4-a4d2-4d8b-9148-e3be6c30e623}">
          <xlrd:rvb i="2382"/>
        </ext>
      </extLst>
    </bk>
    <bk>
      <extLst>
        <ext uri="{3e2802c4-a4d2-4d8b-9148-e3be6c30e623}">
          <xlrd:rvb i="2383"/>
        </ext>
      </extLst>
    </bk>
    <bk>
      <extLst>
        <ext uri="{3e2802c4-a4d2-4d8b-9148-e3be6c30e623}">
          <xlrd:rvb i="2384"/>
        </ext>
      </extLst>
    </bk>
    <bk>
      <extLst>
        <ext uri="{3e2802c4-a4d2-4d8b-9148-e3be6c30e623}">
          <xlrd:rvb i="2385"/>
        </ext>
      </extLst>
    </bk>
    <bk>
      <extLst>
        <ext uri="{3e2802c4-a4d2-4d8b-9148-e3be6c30e623}">
          <xlrd:rvb i="2386"/>
        </ext>
      </extLst>
    </bk>
    <bk>
      <extLst>
        <ext uri="{3e2802c4-a4d2-4d8b-9148-e3be6c30e623}">
          <xlrd:rvb i="2387"/>
        </ext>
      </extLst>
    </bk>
    <bk>
      <extLst>
        <ext uri="{3e2802c4-a4d2-4d8b-9148-e3be6c30e623}">
          <xlrd:rvb i="2388"/>
        </ext>
      </extLst>
    </bk>
    <bk>
      <extLst>
        <ext uri="{3e2802c4-a4d2-4d8b-9148-e3be6c30e623}">
          <xlrd:rvb i="2389"/>
        </ext>
      </extLst>
    </bk>
    <bk>
      <extLst>
        <ext uri="{3e2802c4-a4d2-4d8b-9148-e3be6c30e623}">
          <xlrd:rvb i="2390"/>
        </ext>
      </extLst>
    </bk>
    <bk>
      <extLst>
        <ext uri="{3e2802c4-a4d2-4d8b-9148-e3be6c30e623}">
          <xlrd:rvb i="2391"/>
        </ext>
      </extLst>
    </bk>
    <bk>
      <extLst>
        <ext uri="{3e2802c4-a4d2-4d8b-9148-e3be6c30e623}">
          <xlrd:rvb i="2392"/>
        </ext>
      </extLst>
    </bk>
    <bk>
      <extLst>
        <ext uri="{3e2802c4-a4d2-4d8b-9148-e3be6c30e623}">
          <xlrd:rvb i="2393"/>
        </ext>
      </extLst>
    </bk>
    <bk>
      <extLst>
        <ext uri="{3e2802c4-a4d2-4d8b-9148-e3be6c30e623}">
          <xlrd:rvb i="2394"/>
        </ext>
      </extLst>
    </bk>
    <bk>
      <extLst>
        <ext uri="{3e2802c4-a4d2-4d8b-9148-e3be6c30e623}">
          <xlrd:rvb i="2395"/>
        </ext>
      </extLst>
    </bk>
    <bk>
      <extLst>
        <ext uri="{3e2802c4-a4d2-4d8b-9148-e3be6c30e623}">
          <xlrd:rvb i="2396"/>
        </ext>
      </extLst>
    </bk>
    <bk>
      <extLst>
        <ext uri="{3e2802c4-a4d2-4d8b-9148-e3be6c30e623}">
          <xlrd:rvb i="2397"/>
        </ext>
      </extLst>
    </bk>
    <bk>
      <extLst>
        <ext uri="{3e2802c4-a4d2-4d8b-9148-e3be6c30e623}">
          <xlrd:rvb i="2398"/>
        </ext>
      </extLst>
    </bk>
    <bk>
      <extLst>
        <ext uri="{3e2802c4-a4d2-4d8b-9148-e3be6c30e623}">
          <xlrd:rvb i="2399"/>
        </ext>
      </extLst>
    </bk>
    <bk>
      <extLst>
        <ext uri="{3e2802c4-a4d2-4d8b-9148-e3be6c30e623}">
          <xlrd:rvb i="2400"/>
        </ext>
      </extLst>
    </bk>
    <bk>
      <extLst>
        <ext uri="{3e2802c4-a4d2-4d8b-9148-e3be6c30e623}">
          <xlrd:rvb i="2401"/>
        </ext>
      </extLst>
    </bk>
    <bk>
      <extLst>
        <ext uri="{3e2802c4-a4d2-4d8b-9148-e3be6c30e623}">
          <xlrd:rvb i="2402"/>
        </ext>
      </extLst>
    </bk>
    <bk>
      <extLst>
        <ext uri="{3e2802c4-a4d2-4d8b-9148-e3be6c30e623}">
          <xlrd:rvb i="2403"/>
        </ext>
      </extLst>
    </bk>
    <bk>
      <extLst>
        <ext uri="{3e2802c4-a4d2-4d8b-9148-e3be6c30e623}">
          <xlrd:rvb i="2404"/>
        </ext>
      </extLst>
    </bk>
    <bk>
      <extLst>
        <ext uri="{3e2802c4-a4d2-4d8b-9148-e3be6c30e623}">
          <xlrd:rvb i="2405"/>
        </ext>
      </extLst>
    </bk>
    <bk>
      <extLst>
        <ext uri="{3e2802c4-a4d2-4d8b-9148-e3be6c30e623}">
          <xlrd:rvb i="2406"/>
        </ext>
      </extLst>
    </bk>
    <bk>
      <extLst>
        <ext uri="{3e2802c4-a4d2-4d8b-9148-e3be6c30e623}">
          <xlrd:rvb i="2407"/>
        </ext>
      </extLst>
    </bk>
    <bk>
      <extLst>
        <ext uri="{3e2802c4-a4d2-4d8b-9148-e3be6c30e623}">
          <xlrd:rvb i="2408"/>
        </ext>
      </extLst>
    </bk>
    <bk>
      <extLst>
        <ext uri="{3e2802c4-a4d2-4d8b-9148-e3be6c30e623}">
          <xlrd:rvb i="2409"/>
        </ext>
      </extLst>
    </bk>
    <bk>
      <extLst>
        <ext uri="{3e2802c4-a4d2-4d8b-9148-e3be6c30e623}">
          <xlrd:rvb i="2410"/>
        </ext>
      </extLst>
    </bk>
    <bk>
      <extLst>
        <ext uri="{3e2802c4-a4d2-4d8b-9148-e3be6c30e623}">
          <xlrd:rvb i="2411"/>
        </ext>
      </extLst>
    </bk>
    <bk>
      <extLst>
        <ext uri="{3e2802c4-a4d2-4d8b-9148-e3be6c30e623}">
          <xlrd:rvb i="2412"/>
        </ext>
      </extLst>
    </bk>
    <bk>
      <extLst>
        <ext uri="{3e2802c4-a4d2-4d8b-9148-e3be6c30e623}">
          <xlrd:rvb i="2413"/>
        </ext>
      </extLst>
    </bk>
    <bk>
      <extLst>
        <ext uri="{3e2802c4-a4d2-4d8b-9148-e3be6c30e623}">
          <xlrd:rvb i="2414"/>
        </ext>
      </extLst>
    </bk>
    <bk>
      <extLst>
        <ext uri="{3e2802c4-a4d2-4d8b-9148-e3be6c30e623}">
          <xlrd:rvb i="2415"/>
        </ext>
      </extLst>
    </bk>
    <bk>
      <extLst>
        <ext uri="{3e2802c4-a4d2-4d8b-9148-e3be6c30e623}">
          <xlrd:rvb i="2416"/>
        </ext>
      </extLst>
    </bk>
    <bk>
      <extLst>
        <ext uri="{3e2802c4-a4d2-4d8b-9148-e3be6c30e623}">
          <xlrd:rvb i="2417"/>
        </ext>
      </extLst>
    </bk>
    <bk>
      <extLst>
        <ext uri="{3e2802c4-a4d2-4d8b-9148-e3be6c30e623}">
          <xlrd:rvb i="2418"/>
        </ext>
      </extLst>
    </bk>
    <bk>
      <extLst>
        <ext uri="{3e2802c4-a4d2-4d8b-9148-e3be6c30e623}">
          <xlrd:rvb i="2419"/>
        </ext>
      </extLst>
    </bk>
    <bk>
      <extLst>
        <ext uri="{3e2802c4-a4d2-4d8b-9148-e3be6c30e623}">
          <xlrd:rvb i="2420"/>
        </ext>
      </extLst>
    </bk>
    <bk>
      <extLst>
        <ext uri="{3e2802c4-a4d2-4d8b-9148-e3be6c30e623}">
          <xlrd:rvb i="2421"/>
        </ext>
      </extLst>
    </bk>
    <bk>
      <extLst>
        <ext uri="{3e2802c4-a4d2-4d8b-9148-e3be6c30e623}">
          <xlrd:rvb i="2422"/>
        </ext>
      </extLst>
    </bk>
    <bk>
      <extLst>
        <ext uri="{3e2802c4-a4d2-4d8b-9148-e3be6c30e623}">
          <xlrd:rvb i="2423"/>
        </ext>
      </extLst>
    </bk>
    <bk>
      <extLst>
        <ext uri="{3e2802c4-a4d2-4d8b-9148-e3be6c30e623}">
          <xlrd:rvb i="2424"/>
        </ext>
      </extLst>
    </bk>
    <bk>
      <extLst>
        <ext uri="{3e2802c4-a4d2-4d8b-9148-e3be6c30e623}">
          <xlrd:rvb i="2425"/>
        </ext>
      </extLst>
    </bk>
    <bk>
      <extLst>
        <ext uri="{3e2802c4-a4d2-4d8b-9148-e3be6c30e623}">
          <xlrd:rvb i="2426"/>
        </ext>
      </extLst>
    </bk>
    <bk>
      <extLst>
        <ext uri="{3e2802c4-a4d2-4d8b-9148-e3be6c30e623}">
          <xlrd:rvb i="2427"/>
        </ext>
      </extLst>
    </bk>
    <bk>
      <extLst>
        <ext uri="{3e2802c4-a4d2-4d8b-9148-e3be6c30e623}">
          <xlrd:rvb i="2428"/>
        </ext>
      </extLst>
    </bk>
    <bk>
      <extLst>
        <ext uri="{3e2802c4-a4d2-4d8b-9148-e3be6c30e623}">
          <xlrd:rvb i="2429"/>
        </ext>
      </extLst>
    </bk>
    <bk>
      <extLst>
        <ext uri="{3e2802c4-a4d2-4d8b-9148-e3be6c30e623}">
          <xlrd:rvb i="2430"/>
        </ext>
      </extLst>
    </bk>
    <bk>
      <extLst>
        <ext uri="{3e2802c4-a4d2-4d8b-9148-e3be6c30e623}">
          <xlrd:rvb i="2431"/>
        </ext>
      </extLst>
    </bk>
    <bk>
      <extLst>
        <ext uri="{3e2802c4-a4d2-4d8b-9148-e3be6c30e623}">
          <xlrd:rvb i="2432"/>
        </ext>
      </extLst>
    </bk>
    <bk>
      <extLst>
        <ext uri="{3e2802c4-a4d2-4d8b-9148-e3be6c30e623}">
          <xlrd:rvb i="2433"/>
        </ext>
      </extLst>
    </bk>
    <bk>
      <extLst>
        <ext uri="{3e2802c4-a4d2-4d8b-9148-e3be6c30e623}">
          <xlrd:rvb i="2434"/>
        </ext>
      </extLst>
    </bk>
    <bk>
      <extLst>
        <ext uri="{3e2802c4-a4d2-4d8b-9148-e3be6c30e623}">
          <xlrd:rvb i="2435"/>
        </ext>
      </extLst>
    </bk>
    <bk>
      <extLst>
        <ext uri="{3e2802c4-a4d2-4d8b-9148-e3be6c30e623}">
          <xlrd:rvb i="2436"/>
        </ext>
      </extLst>
    </bk>
    <bk>
      <extLst>
        <ext uri="{3e2802c4-a4d2-4d8b-9148-e3be6c30e623}">
          <xlrd:rvb i="2437"/>
        </ext>
      </extLst>
    </bk>
    <bk>
      <extLst>
        <ext uri="{3e2802c4-a4d2-4d8b-9148-e3be6c30e623}">
          <xlrd:rvb i="2438"/>
        </ext>
      </extLst>
    </bk>
    <bk>
      <extLst>
        <ext uri="{3e2802c4-a4d2-4d8b-9148-e3be6c30e623}">
          <xlrd:rvb i="2439"/>
        </ext>
      </extLst>
    </bk>
    <bk>
      <extLst>
        <ext uri="{3e2802c4-a4d2-4d8b-9148-e3be6c30e623}">
          <xlrd:rvb i="2440"/>
        </ext>
      </extLst>
    </bk>
    <bk>
      <extLst>
        <ext uri="{3e2802c4-a4d2-4d8b-9148-e3be6c30e623}">
          <xlrd:rvb i="2441"/>
        </ext>
      </extLst>
    </bk>
    <bk>
      <extLst>
        <ext uri="{3e2802c4-a4d2-4d8b-9148-e3be6c30e623}">
          <xlrd:rvb i="2442"/>
        </ext>
      </extLst>
    </bk>
    <bk>
      <extLst>
        <ext uri="{3e2802c4-a4d2-4d8b-9148-e3be6c30e623}">
          <xlrd:rvb i="2443"/>
        </ext>
      </extLst>
    </bk>
    <bk>
      <extLst>
        <ext uri="{3e2802c4-a4d2-4d8b-9148-e3be6c30e623}">
          <xlrd:rvb i="2444"/>
        </ext>
      </extLst>
    </bk>
    <bk>
      <extLst>
        <ext uri="{3e2802c4-a4d2-4d8b-9148-e3be6c30e623}">
          <xlrd:rvb i="2445"/>
        </ext>
      </extLst>
    </bk>
    <bk>
      <extLst>
        <ext uri="{3e2802c4-a4d2-4d8b-9148-e3be6c30e623}">
          <xlrd:rvb i="2446"/>
        </ext>
      </extLst>
    </bk>
    <bk>
      <extLst>
        <ext uri="{3e2802c4-a4d2-4d8b-9148-e3be6c30e623}">
          <xlrd:rvb i="2447"/>
        </ext>
      </extLst>
    </bk>
    <bk>
      <extLst>
        <ext uri="{3e2802c4-a4d2-4d8b-9148-e3be6c30e623}">
          <xlrd:rvb i="2448"/>
        </ext>
      </extLst>
    </bk>
    <bk>
      <extLst>
        <ext uri="{3e2802c4-a4d2-4d8b-9148-e3be6c30e623}">
          <xlrd:rvb i="2449"/>
        </ext>
      </extLst>
    </bk>
    <bk>
      <extLst>
        <ext uri="{3e2802c4-a4d2-4d8b-9148-e3be6c30e623}">
          <xlrd:rvb i="2450"/>
        </ext>
      </extLst>
    </bk>
    <bk>
      <extLst>
        <ext uri="{3e2802c4-a4d2-4d8b-9148-e3be6c30e623}">
          <xlrd:rvb i="2451"/>
        </ext>
      </extLst>
    </bk>
    <bk>
      <extLst>
        <ext uri="{3e2802c4-a4d2-4d8b-9148-e3be6c30e623}">
          <xlrd:rvb i="2452"/>
        </ext>
      </extLst>
    </bk>
    <bk>
      <extLst>
        <ext uri="{3e2802c4-a4d2-4d8b-9148-e3be6c30e623}">
          <xlrd:rvb i="2453"/>
        </ext>
      </extLst>
    </bk>
    <bk>
      <extLst>
        <ext uri="{3e2802c4-a4d2-4d8b-9148-e3be6c30e623}">
          <xlrd:rvb i="2454"/>
        </ext>
      </extLst>
    </bk>
    <bk>
      <extLst>
        <ext uri="{3e2802c4-a4d2-4d8b-9148-e3be6c30e623}">
          <xlrd:rvb i="2455"/>
        </ext>
      </extLst>
    </bk>
    <bk>
      <extLst>
        <ext uri="{3e2802c4-a4d2-4d8b-9148-e3be6c30e623}">
          <xlrd:rvb i="2456"/>
        </ext>
      </extLst>
    </bk>
    <bk>
      <extLst>
        <ext uri="{3e2802c4-a4d2-4d8b-9148-e3be6c30e623}">
          <xlrd:rvb i="2457"/>
        </ext>
      </extLst>
    </bk>
    <bk>
      <extLst>
        <ext uri="{3e2802c4-a4d2-4d8b-9148-e3be6c30e623}">
          <xlrd:rvb i="2458"/>
        </ext>
      </extLst>
    </bk>
    <bk>
      <extLst>
        <ext uri="{3e2802c4-a4d2-4d8b-9148-e3be6c30e623}">
          <xlrd:rvb i="2459"/>
        </ext>
      </extLst>
    </bk>
    <bk>
      <extLst>
        <ext uri="{3e2802c4-a4d2-4d8b-9148-e3be6c30e623}">
          <xlrd:rvb i="2460"/>
        </ext>
      </extLst>
    </bk>
    <bk>
      <extLst>
        <ext uri="{3e2802c4-a4d2-4d8b-9148-e3be6c30e623}">
          <xlrd:rvb i="2461"/>
        </ext>
      </extLst>
    </bk>
    <bk>
      <extLst>
        <ext uri="{3e2802c4-a4d2-4d8b-9148-e3be6c30e623}">
          <xlrd:rvb i="2462"/>
        </ext>
      </extLst>
    </bk>
    <bk>
      <extLst>
        <ext uri="{3e2802c4-a4d2-4d8b-9148-e3be6c30e623}">
          <xlrd:rvb i="2463"/>
        </ext>
      </extLst>
    </bk>
    <bk>
      <extLst>
        <ext uri="{3e2802c4-a4d2-4d8b-9148-e3be6c30e623}">
          <xlrd:rvb i="2464"/>
        </ext>
      </extLst>
    </bk>
    <bk>
      <extLst>
        <ext uri="{3e2802c4-a4d2-4d8b-9148-e3be6c30e623}">
          <xlrd:rvb i="2465"/>
        </ext>
      </extLst>
    </bk>
    <bk>
      <extLst>
        <ext uri="{3e2802c4-a4d2-4d8b-9148-e3be6c30e623}">
          <xlrd:rvb i="2466"/>
        </ext>
      </extLst>
    </bk>
    <bk>
      <extLst>
        <ext uri="{3e2802c4-a4d2-4d8b-9148-e3be6c30e623}">
          <xlrd:rvb i="2467"/>
        </ext>
      </extLst>
    </bk>
    <bk>
      <extLst>
        <ext uri="{3e2802c4-a4d2-4d8b-9148-e3be6c30e623}">
          <xlrd:rvb i="2468"/>
        </ext>
      </extLst>
    </bk>
    <bk>
      <extLst>
        <ext uri="{3e2802c4-a4d2-4d8b-9148-e3be6c30e623}">
          <xlrd:rvb i="2469"/>
        </ext>
      </extLst>
    </bk>
    <bk>
      <extLst>
        <ext uri="{3e2802c4-a4d2-4d8b-9148-e3be6c30e623}">
          <xlrd:rvb i="2470"/>
        </ext>
      </extLst>
    </bk>
    <bk>
      <extLst>
        <ext uri="{3e2802c4-a4d2-4d8b-9148-e3be6c30e623}">
          <xlrd:rvb i="2471"/>
        </ext>
      </extLst>
    </bk>
    <bk>
      <extLst>
        <ext uri="{3e2802c4-a4d2-4d8b-9148-e3be6c30e623}">
          <xlrd:rvb i="2472"/>
        </ext>
      </extLst>
    </bk>
    <bk>
      <extLst>
        <ext uri="{3e2802c4-a4d2-4d8b-9148-e3be6c30e623}">
          <xlrd:rvb i="2473"/>
        </ext>
      </extLst>
    </bk>
    <bk>
      <extLst>
        <ext uri="{3e2802c4-a4d2-4d8b-9148-e3be6c30e623}">
          <xlrd:rvb i="2474"/>
        </ext>
      </extLst>
    </bk>
    <bk>
      <extLst>
        <ext uri="{3e2802c4-a4d2-4d8b-9148-e3be6c30e623}">
          <xlrd:rvb i="2475"/>
        </ext>
      </extLst>
    </bk>
    <bk>
      <extLst>
        <ext uri="{3e2802c4-a4d2-4d8b-9148-e3be6c30e623}">
          <xlrd:rvb i="2476"/>
        </ext>
      </extLst>
    </bk>
    <bk>
      <extLst>
        <ext uri="{3e2802c4-a4d2-4d8b-9148-e3be6c30e623}">
          <xlrd:rvb i="2477"/>
        </ext>
      </extLst>
    </bk>
    <bk>
      <extLst>
        <ext uri="{3e2802c4-a4d2-4d8b-9148-e3be6c30e623}">
          <xlrd:rvb i="2478"/>
        </ext>
      </extLst>
    </bk>
    <bk>
      <extLst>
        <ext uri="{3e2802c4-a4d2-4d8b-9148-e3be6c30e623}">
          <xlrd:rvb i="2479"/>
        </ext>
      </extLst>
    </bk>
    <bk>
      <extLst>
        <ext uri="{3e2802c4-a4d2-4d8b-9148-e3be6c30e623}">
          <xlrd:rvb i="2480"/>
        </ext>
      </extLst>
    </bk>
    <bk>
      <extLst>
        <ext uri="{3e2802c4-a4d2-4d8b-9148-e3be6c30e623}">
          <xlrd:rvb i="2481"/>
        </ext>
      </extLst>
    </bk>
    <bk>
      <extLst>
        <ext uri="{3e2802c4-a4d2-4d8b-9148-e3be6c30e623}">
          <xlrd:rvb i="2482"/>
        </ext>
      </extLst>
    </bk>
    <bk>
      <extLst>
        <ext uri="{3e2802c4-a4d2-4d8b-9148-e3be6c30e623}">
          <xlrd:rvb i="2483"/>
        </ext>
      </extLst>
    </bk>
    <bk>
      <extLst>
        <ext uri="{3e2802c4-a4d2-4d8b-9148-e3be6c30e623}">
          <xlrd:rvb i="2484"/>
        </ext>
      </extLst>
    </bk>
    <bk>
      <extLst>
        <ext uri="{3e2802c4-a4d2-4d8b-9148-e3be6c30e623}">
          <xlrd:rvb i="2485"/>
        </ext>
      </extLst>
    </bk>
    <bk>
      <extLst>
        <ext uri="{3e2802c4-a4d2-4d8b-9148-e3be6c30e623}">
          <xlrd:rvb i="2486"/>
        </ext>
      </extLst>
    </bk>
    <bk>
      <extLst>
        <ext uri="{3e2802c4-a4d2-4d8b-9148-e3be6c30e623}">
          <xlrd:rvb i="2487"/>
        </ext>
      </extLst>
    </bk>
    <bk>
      <extLst>
        <ext uri="{3e2802c4-a4d2-4d8b-9148-e3be6c30e623}">
          <xlrd:rvb i="2488"/>
        </ext>
      </extLst>
    </bk>
    <bk>
      <extLst>
        <ext uri="{3e2802c4-a4d2-4d8b-9148-e3be6c30e623}">
          <xlrd:rvb i="2489"/>
        </ext>
      </extLst>
    </bk>
    <bk>
      <extLst>
        <ext uri="{3e2802c4-a4d2-4d8b-9148-e3be6c30e623}">
          <xlrd:rvb i="2490"/>
        </ext>
      </extLst>
    </bk>
    <bk>
      <extLst>
        <ext uri="{3e2802c4-a4d2-4d8b-9148-e3be6c30e623}">
          <xlrd:rvb i="2491"/>
        </ext>
      </extLst>
    </bk>
    <bk>
      <extLst>
        <ext uri="{3e2802c4-a4d2-4d8b-9148-e3be6c30e623}">
          <xlrd:rvb i="2492"/>
        </ext>
      </extLst>
    </bk>
    <bk>
      <extLst>
        <ext uri="{3e2802c4-a4d2-4d8b-9148-e3be6c30e623}">
          <xlrd:rvb i="2493"/>
        </ext>
      </extLst>
    </bk>
    <bk>
      <extLst>
        <ext uri="{3e2802c4-a4d2-4d8b-9148-e3be6c30e623}">
          <xlrd:rvb i="2494"/>
        </ext>
      </extLst>
    </bk>
    <bk>
      <extLst>
        <ext uri="{3e2802c4-a4d2-4d8b-9148-e3be6c30e623}">
          <xlrd:rvb i="2495"/>
        </ext>
      </extLst>
    </bk>
    <bk>
      <extLst>
        <ext uri="{3e2802c4-a4d2-4d8b-9148-e3be6c30e623}">
          <xlrd:rvb i="2496"/>
        </ext>
      </extLst>
    </bk>
    <bk>
      <extLst>
        <ext uri="{3e2802c4-a4d2-4d8b-9148-e3be6c30e623}">
          <xlrd:rvb i="2497"/>
        </ext>
      </extLst>
    </bk>
    <bk>
      <extLst>
        <ext uri="{3e2802c4-a4d2-4d8b-9148-e3be6c30e623}">
          <xlrd:rvb i="2498"/>
        </ext>
      </extLst>
    </bk>
    <bk>
      <extLst>
        <ext uri="{3e2802c4-a4d2-4d8b-9148-e3be6c30e623}">
          <xlrd:rvb i="2499"/>
        </ext>
      </extLst>
    </bk>
    <bk>
      <extLst>
        <ext uri="{3e2802c4-a4d2-4d8b-9148-e3be6c30e623}">
          <xlrd:rvb i="2500"/>
        </ext>
      </extLst>
    </bk>
    <bk>
      <extLst>
        <ext uri="{3e2802c4-a4d2-4d8b-9148-e3be6c30e623}">
          <xlrd:rvb i="2501"/>
        </ext>
      </extLst>
    </bk>
    <bk>
      <extLst>
        <ext uri="{3e2802c4-a4d2-4d8b-9148-e3be6c30e623}">
          <xlrd:rvb i="2502"/>
        </ext>
      </extLst>
    </bk>
    <bk>
      <extLst>
        <ext uri="{3e2802c4-a4d2-4d8b-9148-e3be6c30e623}">
          <xlrd:rvb i="2503"/>
        </ext>
      </extLst>
    </bk>
    <bk>
      <extLst>
        <ext uri="{3e2802c4-a4d2-4d8b-9148-e3be6c30e623}">
          <xlrd:rvb i="2504"/>
        </ext>
      </extLst>
    </bk>
    <bk>
      <extLst>
        <ext uri="{3e2802c4-a4d2-4d8b-9148-e3be6c30e623}">
          <xlrd:rvb i="2505"/>
        </ext>
      </extLst>
    </bk>
    <bk>
      <extLst>
        <ext uri="{3e2802c4-a4d2-4d8b-9148-e3be6c30e623}">
          <xlrd:rvb i="2506"/>
        </ext>
      </extLst>
    </bk>
    <bk>
      <extLst>
        <ext uri="{3e2802c4-a4d2-4d8b-9148-e3be6c30e623}">
          <xlrd:rvb i="2507"/>
        </ext>
      </extLst>
    </bk>
    <bk>
      <extLst>
        <ext uri="{3e2802c4-a4d2-4d8b-9148-e3be6c30e623}">
          <xlrd:rvb i="2508"/>
        </ext>
      </extLst>
    </bk>
    <bk>
      <extLst>
        <ext uri="{3e2802c4-a4d2-4d8b-9148-e3be6c30e623}">
          <xlrd:rvb i="2509"/>
        </ext>
      </extLst>
    </bk>
    <bk>
      <extLst>
        <ext uri="{3e2802c4-a4d2-4d8b-9148-e3be6c30e623}">
          <xlrd:rvb i="2510"/>
        </ext>
      </extLst>
    </bk>
    <bk>
      <extLst>
        <ext uri="{3e2802c4-a4d2-4d8b-9148-e3be6c30e623}">
          <xlrd:rvb i="2511"/>
        </ext>
      </extLst>
    </bk>
    <bk>
      <extLst>
        <ext uri="{3e2802c4-a4d2-4d8b-9148-e3be6c30e623}">
          <xlrd:rvb i="2512"/>
        </ext>
      </extLst>
    </bk>
    <bk>
      <extLst>
        <ext uri="{3e2802c4-a4d2-4d8b-9148-e3be6c30e623}">
          <xlrd:rvb i="2513"/>
        </ext>
      </extLst>
    </bk>
    <bk>
      <extLst>
        <ext uri="{3e2802c4-a4d2-4d8b-9148-e3be6c30e623}">
          <xlrd:rvb i="2514"/>
        </ext>
      </extLst>
    </bk>
    <bk>
      <extLst>
        <ext uri="{3e2802c4-a4d2-4d8b-9148-e3be6c30e623}">
          <xlrd:rvb i="2515"/>
        </ext>
      </extLst>
    </bk>
    <bk>
      <extLst>
        <ext uri="{3e2802c4-a4d2-4d8b-9148-e3be6c30e623}">
          <xlrd:rvb i="2516"/>
        </ext>
      </extLst>
    </bk>
    <bk>
      <extLst>
        <ext uri="{3e2802c4-a4d2-4d8b-9148-e3be6c30e623}">
          <xlrd:rvb i="2517"/>
        </ext>
      </extLst>
    </bk>
    <bk>
      <extLst>
        <ext uri="{3e2802c4-a4d2-4d8b-9148-e3be6c30e623}">
          <xlrd:rvb i="2518"/>
        </ext>
      </extLst>
    </bk>
    <bk>
      <extLst>
        <ext uri="{3e2802c4-a4d2-4d8b-9148-e3be6c30e623}">
          <xlrd:rvb i="2519"/>
        </ext>
      </extLst>
    </bk>
    <bk>
      <extLst>
        <ext uri="{3e2802c4-a4d2-4d8b-9148-e3be6c30e623}">
          <xlrd:rvb i="2520"/>
        </ext>
      </extLst>
    </bk>
    <bk>
      <extLst>
        <ext uri="{3e2802c4-a4d2-4d8b-9148-e3be6c30e623}">
          <xlrd:rvb i="2521"/>
        </ext>
      </extLst>
    </bk>
    <bk>
      <extLst>
        <ext uri="{3e2802c4-a4d2-4d8b-9148-e3be6c30e623}">
          <xlrd:rvb i="2522"/>
        </ext>
      </extLst>
    </bk>
    <bk>
      <extLst>
        <ext uri="{3e2802c4-a4d2-4d8b-9148-e3be6c30e623}">
          <xlrd:rvb i="2523"/>
        </ext>
      </extLst>
    </bk>
    <bk>
      <extLst>
        <ext uri="{3e2802c4-a4d2-4d8b-9148-e3be6c30e623}">
          <xlrd:rvb i="2524"/>
        </ext>
      </extLst>
    </bk>
    <bk>
      <extLst>
        <ext uri="{3e2802c4-a4d2-4d8b-9148-e3be6c30e623}">
          <xlrd:rvb i="2525"/>
        </ext>
      </extLst>
    </bk>
    <bk>
      <extLst>
        <ext uri="{3e2802c4-a4d2-4d8b-9148-e3be6c30e623}">
          <xlrd:rvb i="2526"/>
        </ext>
      </extLst>
    </bk>
    <bk>
      <extLst>
        <ext uri="{3e2802c4-a4d2-4d8b-9148-e3be6c30e623}">
          <xlrd:rvb i="2527"/>
        </ext>
      </extLst>
    </bk>
    <bk>
      <extLst>
        <ext uri="{3e2802c4-a4d2-4d8b-9148-e3be6c30e623}">
          <xlrd:rvb i="2528"/>
        </ext>
      </extLst>
    </bk>
    <bk>
      <extLst>
        <ext uri="{3e2802c4-a4d2-4d8b-9148-e3be6c30e623}">
          <xlrd:rvb i="2529"/>
        </ext>
      </extLst>
    </bk>
    <bk>
      <extLst>
        <ext uri="{3e2802c4-a4d2-4d8b-9148-e3be6c30e623}">
          <xlrd:rvb i="2530"/>
        </ext>
      </extLst>
    </bk>
    <bk>
      <extLst>
        <ext uri="{3e2802c4-a4d2-4d8b-9148-e3be6c30e623}">
          <xlrd:rvb i="2531"/>
        </ext>
      </extLst>
    </bk>
    <bk>
      <extLst>
        <ext uri="{3e2802c4-a4d2-4d8b-9148-e3be6c30e623}">
          <xlrd:rvb i="2532"/>
        </ext>
      </extLst>
    </bk>
    <bk>
      <extLst>
        <ext uri="{3e2802c4-a4d2-4d8b-9148-e3be6c30e623}">
          <xlrd:rvb i="2533"/>
        </ext>
      </extLst>
    </bk>
    <bk>
      <extLst>
        <ext uri="{3e2802c4-a4d2-4d8b-9148-e3be6c30e623}">
          <xlrd:rvb i="2534"/>
        </ext>
      </extLst>
    </bk>
    <bk>
      <extLst>
        <ext uri="{3e2802c4-a4d2-4d8b-9148-e3be6c30e623}">
          <xlrd:rvb i="2535"/>
        </ext>
      </extLst>
    </bk>
    <bk>
      <extLst>
        <ext uri="{3e2802c4-a4d2-4d8b-9148-e3be6c30e623}">
          <xlrd:rvb i="2536"/>
        </ext>
      </extLst>
    </bk>
    <bk>
      <extLst>
        <ext uri="{3e2802c4-a4d2-4d8b-9148-e3be6c30e623}">
          <xlrd:rvb i="2537"/>
        </ext>
      </extLst>
    </bk>
    <bk>
      <extLst>
        <ext uri="{3e2802c4-a4d2-4d8b-9148-e3be6c30e623}">
          <xlrd:rvb i="2538"/>
        </ext>
      </extLst>
    </bk>
    <bk>
      <extLst>
        <ext uri="{3e2802c4-a4d2-4d8b-9148-e3be6c30e623}">
          <xlrd:rvb i="2539"/>
        </ext>
      </extLst>
    </bk>
    <bk>
      <extLst>
        <ext uri="{3e2802c4-a4d2-4d8b-9148-e3be6c30e623}">
          <xlrd:rvb i="2540"/>
        </ext>
      </extLst>
    </bk>
    <bk>
      <extLst>
        <ext uri="{3e2802c4-a4d2-4d8b-9148-e3be6c30e623}">
          <xlrd:rvb i="2541"/>
        </ext>
      </extLst>
    </bk>
    <bk>
      <extLst>
        <ext uri="{3e2802c4-a4d2-4d8b-9148-e3be6c30e623}">
          <xlrd:rvb i="2542"/>
        </ext>
      </extLst>
    </bk>
    <bk>
      <extLst>
        <ext uri="{3e2802c4-a4d2-4d8b-9148-e3be6c30e623}">
          <xlrd:rvb i="2543"/>
        </ext>
      </extLst>
    </bk>
    <bk>
      <extLst>
        <ext uri="{3e2802c4-a4d2-4d8b-9148-e3be6c30e623}">
          <xlrd:rvb i="2544"/>
        </ext>
      </extLst>
    </bk>
    <bk>
      <extLst>
        <ext uri="{3e2802c4-a4d2-4d8b-9148-e3be6c30e623}">
          <xlrd:rvb i="2545"/>
        </ext>
      </extLst>
    </bk>
    <bk>
      <extLst>
        <ext uri="{3e2802c4-a4d2-4d8b-9148-e3be6c30e623}">
          <xlrd:rvb i="2546"/>
        </ext>
      </extLst>
    </bk>
    <bk>
      <extLst>
        <ext uri="{3e2802c4-a4d2-4d8b-9148-e3be6c30e623}">
          <xlrd:rvb i="2547"/>
        </ext>
      </extLst>
    </bk>
    <bk>
      <extLst>
        <ext uri="{3e2802c4-a4d2-4d8b-9148-e3be6c30e623}">
          <xlrd:rvb i="2548"/>
        </ext>
      </extLst>
    </bk>
    <bk>
      <extLst>
        <ext uri="{3e2802c4-a4d2-4d8b-9148-e3be6c30e623}">
          <xlrd:rvb i="2549"/>
        </ext>
      </extLst>
    </bk>
    <bk>
      <extLst>
        <ext uri="{3e2802c4-a4d2-4d8b-9148-e3be6c30e623}">
          <xlrd:rvb i="2550"/>
        </ext>
      </extLst>
    </bk>
    <bk>
      <extLst>
        <ext uri="{3e2802c4-a4d2-4d8b-9148-e3be6c30e623}">
          <xlrd:rvb i="2551"/>
        </ext>
      </extLst>
    </bk>
    <bk>
      <extLst>
        <ext uri="{3e2802c4-a4d2-4d8b-9148-e3be6c30e623}">
          <xlrd:rvb i="2552"/>
        </ext>
      </extLst>
    </bk>
    <bk>
      <extLst>
        <ext uri="{3e2802c4-a4d2-4d8b-9148-e3be6c30e623}">
          <xlrd:rvb i="2553"/>
        </ext>
      </extLst>
    </bk>
    <bk>
      <extLst>
        <ext uri="{3e2802c4-a4d2-4d8b-9148-e3be6c30e623}">
          <xlrd:rvb i="2554"/>
        </ext>
      </extLst>
    </bk>
    <bk>
      <extLst>
        <ext uri="{3e2802c4-a4d2-4d8b-9148-e3be6c30e623}">
          <xlrd:rvb i="2555"/>
        </ext>
      </extLst>
    </bk>
    <bk>
      <extLst>
        <ext uri="{3e2802c4-a4d2-4d8b-9148-e3be6c30e623}">
          <xlrd:rvb i="2556"/>
        </ext>
      </extLst>
    </bk>
    <bk>
      <extLst>
        <ext uri="{3e2802c4-a4d2-4d8b-9148-e3be6c30e623}">
          <xlrd:rvb i="2557"/>
        </ext>
      </extLst>
    </bk>
    <bk>
      <extLst>
        <ext uri="{3e2802c4-a4d2-4d8b-9148-e3be6c30e623}">
          <xlrd:rvb i="2558"/>
        </ext>
      </extLst>
    </bk>
    <bk>
      <extLst>
        <ext uri="{3e2802c4-a4d2-4d8b-9148-e3be6c30e623}">
          <xlrd:rvb i="2559"/>
        </ext>
      </extLst>
    </bk>
    <bk>
      <extLst>
        <ext uri="{3e2802c4-a4d2-4d8b-9148-e3be6c30e623}">
          <xlrd:rvb i="2560"/>
        </ext>
      </extLst>
    </bk>
    <bk>
      <extLst>
        <ext uri="{3e2802c4-a4d2-4d8b-9148-e3be6c30e623}">
          <xlrd:rvb i="2561"/>
        </ext>
      </extLst>
    </bk>
    <bk>
      <extLst>
        <ext uri="{3e2802c4-a4d2-4d8b-9148-e3be6c30e623}">
          <xlrd:rvb i="2562"/>
        </ext>
      </extLst>
    </bk>
    <bk>
      <extLst>
        <ext uri="{3e2802c4-a4d2-4d8b-9148-e3be6c30e623}">
          <xlrd:rvb i="2563"/>
        </ext>
      </extLst>
    </bk>
    <bk>
      <extLst>
        <ext uri="{3e2802c4-a4d2-4d8b-9148-e3be6c30e623}">
          <xlrd:rvb i="2564"/>
        </ext>
      </extLst>
    </bk>
    <bk>
      <extLst>
        <ext uri="{3e2802c4-a4d2-4d8b-9148-e3be6c30e623}">
          <xlrd:rvb i="2565"/>
        </ext>
      </extLst>
    </bk>
    <bk>
      <extLst>
        <ext uri="{3e2802c4-a4d2-4d8b-9148-e3be6c30e623}">
          <xlrd:rvb i="2566"/>
        </ext>
      </extLst>
    </bk>
    <bk>
      <extLst>
        <ext uri="{3e2802c4-a4d2-4d8b-9148-e3be6c30e623}">
          <xlrd:rvb i="2567"/>
        </ext>
      </extLst>
    </bk>
    <bk>
      <extLst>
        <ext uri="{3e2802c4-a4d2-4d8b-9148-e3be6c30e623}">
          <xlrd:rvb i="2568"/>
        </ext>
      </extLst>
    </bk>
    <bk>
      <extLst>
        <ext uri="{3e2802c4-a4d2-4d8b-9148-e3be6c30e623}">
          <xlrd:rvb i="2569"/>
        </ext>
      </extLst>
    </bk>
    <bk>
      <extLst>
        <ext uri="{3e2802c4-a4d2-4d8b-9148-e3be6c30e623}">
          <xlrd:rvb i="2570"/>
        </ext>
      </extLst>
    </bk>
    <bk>
      <extLst>
        <ext uri="{3e2802c4-a4d2-4d8b-9148-e3be6c30e623}">
          <xlrd:rvb i="2571"/>
        </ext>
      </extLst>
    </bk>
    <bk>
      <extLst>
        <ext uri="{3e2802c4-a4d2-4d8b-9148-e3be6c30e623}">
          <xlrd:rvb i="2572"/>
        </ext>
      </extLst>
    </bk>
    <bk>
      <extLst>
        <ext uri="{3e2802c4-a4d2-4d8b-9148-e3be6c30e623}">
          <xlrd:rvb i="2573"/>
        </ext>
      </extLst>
    </bk>
    <bk>
      <extLst>
        <ext uri="{3e2802c4-a4d2-4d8b-9148-e3be6c30e623}">
          <xlrd:rvb i="2574"/>
        </ext>
      </extLst>
    </bk>
    <bk>
      <extLst>
        <ext uri="{3e2802c4-a4d2-4d8b-9148-e3be6c30e623}">
          <xlrd:rvb i="2575"/>
        </ext>
      </extLst>
    </bk>
    <bk>
      <extLst>
        <ext uri="{3e2802c4-a4d2-4d8b-9148-e3be6c30e623}">
          <xlrd:rvb i="2576"/>
        </ext>
      </extLst>
    </bk>
    <bk>
      <extLst>
        <ext uri="{3e2802c4-a4d2-4d8b-9148-e3be6c30e623}">
          <xlrd:rvb i="2577"/>
        </ext>
      </extLst>
    </bk>
    <bk>
      <extLst>
        <ext uri="{3e2802c4-a4d2-4d8b-9148-e3be6c30e623}">
          <xlrd:rvb i="2578"/>
        </ext>
      </extLst>
    </bk>
    <bk>
      <extLst>
        <ext uri="{3e2802c4-a4d2-4d8b-9148-e3be6c30e623}">
          <xlrd:rvb i="2579"/>
        </ext>
      </extLst>
    </bk>
    <bk>
      <extLst>
        <ext uri="{3e2802c4-a4d2-4d8b-9148-e3be6c30e623}">
          <xlrd:rvb i="2580"/>
        </ext>
      </extLst>
    </bk>
    <bk>
      <extLst>
        <ext uri="{3e2802c4-a4d2-4d8b-9148-e3be6c30e623}">
          <xlrd:rvb i="2581"/>
        </ext>
      </extLst>
    </bk>
    <bk>
      <extLst>
        <ext uri="{3e2802c4-a4d2-4d8b-9148-e3be6c30e623}">
          <xlrd:rvb i="2582"/>
        </ext>
      </extLst>
    </bk>
    <bk>
      <extLst>
        <ext uri="{3e2802c4-a4d2-4d8b-9148-e3be6c30e623}">
          <xlrd:rvb i="2583"/>
        </ext>
      </extLst>
    </bk>
    <bk>
      <extLst>
        <ext uri="{3e2802c4-a4d2-4d8b-9148-e3be6c30e623}">
          <xlrd:rvb i="2584"/>
        </ext>
      </extLst>
    </bk>
    <bk>
      <extLst>
        <ext uri="{3e2802c4-a4d2-4d8b-9148-e3be6c30e623}">
          <xlrd:rvb i="2585"/>
        </ext>
      </extLst>
    </bk>
    <bk>
      <extLst>
        <ext uri="{3e2802c4-a4d2-4d8b-9148-e3be6c30e623}">
          <xlrd:rvb i="2586"/>
        </ext>
      </extLst>
    </bk>
    <bk>
      <extLst>
        <ext uri="{3e2802c4-a4d2-4d8b-9148-e3be6c30e623}">
          <xlrd:rvb i="2587"/>
        </ext>
      </extLst>
    </bk>
    <bk>
      <extLst>
        <ext uri="{3e2802c4-a4d2-4d8b-9148-e3be6c30e623}">
          <xlrd:rvb i="2588"/>
        </ext>
      </extLst>
    </bk>
    <bk>
      <extLst>
        <ext uri="{3e2802c4-a4d2-4d8b-9148-e3be6c30e623}">
          <xlrd:rvb i="2589"/>
        </ext>
      </extLst>
    </bk>
    <bk>
      <extLst>
        <ext uri="{3e2802c4-a4d2-4d8b-9148-e3be6c30e623}">
          <xlrd:rvb i="2590"/>
        </ext>
      </extLst>
    </bk>
    <bk>
      <extLst>
        <ext uri="{3e2802c4-a4d2-4d8b-9148-e3be6c30e623}">
          <xlrd:rvb i="2591"/>
        </ext>
      </extLst>
    </bk>
    <bk>
      <extLst>
        <ext uri="{3e2802c4-a4d2-4d8b-9148-e3be6c30e623}">
          <xlrd:rvb i="2592"/>
        </ext>
      </extLst>
    </bk>
    <bk>
      <extLst>
        <ext uri="{3e2802c4-a4d2-4d8b-9148-e3be6c30e623}">
          <xlrd:rvb i="2593"/>
        </ext>
      </extLst>
    </bk>
    <bk>
      <extLst>
        <ext uri="{3e2802c4-a4d2-4d8b-9148-e3be6c30e623}">
          <xlrd:rvb i="2594"/>
        </ext>
      </extLst>
    </bk>
    <bk>
      <extLst>
        <ext uri="{3e2802c4-a4d2-4d8b-9148-e3be6c30e623}">
          <xlrd:rvb i="2595"/>
        </ext>
      </extLst>
    </bk>
    <bk>
      <extLst>
        <ext uri="{3e2802c4-a4d2-4d8b-9148-e3be6c30e623}">
          <xlrd:rvb i="2596"/>
        </ext>
      </extLst>
    </bk>
    <bk>
      <extLst>
        <ext uri="{3e2802c4-a4d2-4d8b-9148-e3be6c30e623}">
          <xlrd:rvb i="2597"/>
        </ext>
      </extLst>
    </bk>
    <bk>
      <extLst>
        <ext uri="{3e2802c4-a4d2-4d8b-9148-e3be6c30e623}">
          <xlrd:rvb i="2598"/>
        </ext>
      </extLst>
    </bk>
    <bk>
      <extLst>
        <ext uri="{3e2802c4-a4d2-4d8b-9148-e3be6c30e623}">
          <xlrd:rvb i="2599"/>
        </ext>
      </extLst>
    </bk>
    <bk>
      <extLst>
        <ext uri="{3e2802c4-a4d2-4d8b-9148-e3be6c30e623}">
          <xlrd:rvb i="2600"/>
        </ext>
      </extLst>
    </bk>
    <bk>
      <extLst>
        <ext uri="{3e2802c4-a4d2-4d8b-9148-e3be6c30e623}">
          <xlrd:rvb i="2601"/>
        </ext>
      </extLst>
    </bk>
    <bk>
      <extLst>
        <ext uri="{3e2802c4-a4d2-4d8b-9148-e3be6c30e623}">
          <xlrd:rvb i="2602"/>
        </ext>
      </extLst>
    </bk>
    <bk>
      <extLst>
        <ext uri="{3e2802c4-a4d2-4d8b-9148-e3be6c30e623}">
          <xlrd:rvb i="2603"/>
        </ext>
      </extLst>
    </bk>
    <bk>
      <extLst>
        <ext uri="{3e2802c4-a4d2-4d8b-9148-e3be6c30e623}">
          <xlrd:rvb i="2604"/>
        </ext>
      </extLst>
    </bk>
    <bk>
      <extLst>
        <ext uri="{3e2802c4-a4d2-4d8b-9148-e3be6c30e623}">
          <xlrd:rvb i="2605"/>
        </ext>
      </extLst>
    </bk>
    <bk>
      <extLst>
        <ext uri="{3e2802c4-a4d2-4d8b-9148-e3be6c30e623}">
          <xlrd:rvb i="2606"/>
        </ext>
      </extLst>
    </bk>
    <bk>
      <extLst>
        <ext uri="{3e2802c4-a4d2-4d8b-9148-e3be6c30e623}">
          <xlrd:rvb i="2607"/>
        </ext>
      </extLst>
    </bk>
    <bk>
      <extLst>
        <ext uri="{3e2802c4-a4d2-4d8b-9148-e3be6c30e623}">
          <xlrd:rvb i="2608"/>
        </ext>
      </extLst>
    </bk>
    <bk>
      <extLst>
        <ext uri="{3e2802c4-a4d2-4d8b-9148-e3be6c30e623}">
          <xlrd:rvb i="2609"/>
        </ext>
      </extLst>
    </bk>
    <bk>
      <extLst>
        <ext uri="{3e2802c4-a4d2-4d8b-9148-e3be6c30e623}">
          <xlrd:rvb i="2610"/>
        </ext>
      </extLst>
    </bk>
    <bk>
      <extLst>
        <ext uri="{3e2802c4-a4d2-4d8b-9148-e3be6c30e623}">
          <xlrd:rvb i="2611"/>
        </ext>
      </extLst>
    </bk>
    <bk>
      <extLst>
        <ext uri="{3e2802c4-a4d2-4d8b-9148-e3be6c30e623}">
          <xlrd:rvb i="2612"/>
        </ext>
      </extLst>
    </bk>
    <bk>
      <extLst>
        <ext uri="{3e2802c4-a4d2-4d8b-9148-e3be6c30e623}">
          <xlrd:rvb i="2613"/>
        </ext>
      </extLst>
    </bk>
    <bk>
      <extLst>
        <ext uri="{3e2802c4-a4d2-4d8b-9148-e3be6c30e623}">
          <xlrd:rvb i="2614"/>
        </ext>
      </extLst>
    </bk>
    <bk>
      <extLst>
        <ext uri="{3e2802c4-a4d2-4d8b-9148-e3be6c30e623}">
          <xlrd:rvb i="2615"/>
        </ext>
      </extLst>
    </bk>
    <bk>
      <extLst>
        <ext uri="{3e2802c4-a4d2-4d8b-9148-e3be6c30e623}">
          <xlrd:rvb i="2616"/>
        </ext>
      </extLst>
    </bk>
    <bk>
      <extLst>
        <ext uri="{3e2802c4-a4d2-4d8b-9148-e3be6c30e623}">
          <xlrd:rvb i="2617"/>
        </ext>
      </extLst>
    </bk>
    <bk>
      <extLst>
        <ext uri="{3e2802c4-a4d2-4d8b-9148-e3be6c30e623}">
          <xlrd:rvb i="2618"/>
        </ext>
      </extLst>
    </bk>
    <bk>
      <extLst>
        <ext uri="{3e2802c4-a4d2-4d8b-9148-e3be6c30e623}">
          <xlrd:rvb i="2619"/>
        </ext>
      </extLst>
    </bk>
    <bk>
      <extLst>
        <ext uri="{3e2802c4-a4d2-4d8b-9148-e3be6c30e623}">
          <xlrd:rvb i="2620"/>
        </ext>
      </extLst>
    </bk>
    <bk>
      <extLst>
        <ext uri="{3e2802c4-a4d2-4d8b-9148-e3be6c30e623}">
          <xlrd:rvb i="2621"/>
        </ext>
      </extLst>
    </bk>
    <bk>
      <extLst>
        <ext uri="{3e2802c4-a4d2-4d8b-9148-e3be6c30e623}">
          <xlrd:rvb i="2622"/>
        </ext>
      </extLst>
    </bk>
    <bk>
      <extLst>
        <ext uri="{3e2802c4-a4d2-4d8b-9148-e3be6c30e623}">
          <xlrd:rvb i="2623"/>
        </ext>
      </extLst>
    </bk>
    <bk>
      <extLst>
        <ext uri="{3e2802c4-a4d2-4d8b-9148-e3be6c30e623}">
          <xlrd:rvb i="2624"/>
        </ext>
      </extLst>
    </bk>
    <bk>
      <extLst>
        <ext uri="{3e2802c4-a4d2-4d8b-9148-e3be6c30e623}">
          <xlrd:rvb i="2625"/>
        </ext>
      </extLst>
    </bk>
    <bk>
      <extLst>
        <ext uri="{3e2802c4-a4d2-4d8b-9148-e3be6c30e623}">
          <xlrd:rvb i="2626"/>
        </ext>
      </extLst>
    </bk>
    <bk>
      <extLst>
        <ext uri="{3e2802c4-a4d2-4d8b-9148-e3be6c30e623}">
          <xlrd:rvb i="2627"/>
        </ext>
      </extLst>
    </bk>
    <bk>
      <extLst>
        <ext uri="{3e2802c4-a4d2-4d8b-9148-e3be6c30e623}">
          <xlrd:rvb i="2628"/>
        </ext>
      </extLst>
    </bk>
    <bk>
      <extLst>
        <ext uri="{3e2802c4-a4d2-4d8b-9148-e3be6c30e623}">
          <xlrd:rvb i="2629"/>
        </ext>
      </extLst>
    </bk>
    <bk>
      <extLst>
        <ext uri="{3e2802c4-a4d2-4d8b-9148-e3be6c30e623}">
          <xlrd:rvb i="2630"/>
        </ext>
      </extLst>
    </bk>
    <bk>
      <extLst>
        <ext uri="{3e2802c4-a4d2-4d8b-9148-e3be6c30e623}">
          <xlrd:rvb i="2631"/>
        </ext>
      </extLst>
    </bk>
    <bk>
      <extLst>
        <ext uri="{3e2802c4-a4d2-4d8b-9148-e3be6c30e623}">
          <xlrd:rvb i="2632"/>
        </ext>
      </extLst>
    </bk>
    <bk>
      <extLst>
        <ext uri="{3e2802c4-a4d2-4d8b-9148-e3be6c30e623}">
          <xlrd:rvb i="2633"/>
        </ext>
      </extLst>
    </bk>
    <bk>
      <extLst>
        <ext uri="{3e2802c4-a4d2-4d8b-9148-e3be6c30e623}">
          <xlrd:rvb i="2634"/>
        </ext>
      </extLst>
    </bk>
    <bk>
      <extLst>
        <ext uri="{3e2802c4-a4d2-4d8b-9148-e3be6c30e623}">
          <xlrd:rvb i="2635"/>
        </ext>
      </extLst>
    </bk>
    <bk>
      <extLst>
        <ext uri="{3e2802c4-a4d2-4d8b-9148-e3be6c30e623}">
          <xlrd:rvb i="2636"/>
        </ext>
      </extLst>
    </bk>
    <bk>
      <extLst>
        <ext uri="{3e2802c4-a4d2-4d8b-9148-e3be6c30e623}">
          <xlrd:rvb i="2637"/>
        </ext>
      </extLst>
    </bk>
    <bk>
      <extLst>
        <ext uri="{3e2802c4-a4d2-4d8b-9148-e3be6c30e623}">
          <xlrd:rvb i="2638"/>
        </ext>
      </extLst>
    </bk>
    <bk>
      <extLst>
        <ext uri="{3e2802c4-a4d2-4d8b-9148-e3be6c30e623}">
          <xlrd:rvb i="2639"/>
        </ext>
      </extLst>
    </bk>
    <bk>
      <extLst>
        <ext uri="{3e2802c4-a4d2-4d8b-9148-e3be6c30e623}">
          <xlrd:rvb i="2640"/>
        </ext>
      </extLst>
    </bk>
    <bk>
      <extLst>
        <ext uri="{3e2802c4-a4d2-4d8b-9148-e3be6c30e623}">
          <xlrd:rvb i="2641"/>
        </ext>
      </extLst>
    </bk>
    <bk>
      <extLst>
        <ext uri="{3e2802c4-a4d2-4d8b-9148-e3be6c30e623}">
          <xlrd:rvb i="2642"/>
        </ext>
      </extLst>
    </bk>
    <bk>
      <extLst>
        <ext uri="{3e2802c4-a4d2-4d8b-9148-e3be6c30e623}">
          <xlrd:rvb i="2643"/>
        </ext>
      </extLst>
    </bk>
    <bk>
      <extLst>
        <ext uri="{3e2802c4-a4d2-4d8b-9148-e3be6c30e623}">
          <xlrd:rvb i="2644"/>
        </ext>
      </extLst>
    </bk>
    <bk>
      <extLst>
        <ext uri="{3e2802c4-a4d2-4d8b-9148-e3be6c30e623}">
          <xlrd:rvb i="2645"/>
        </ext>
      </extLst>
    </bk>
    <bk>
      <extLst>
        <ext uri="{3e2802c4-a4d2-4d8b-9148-e3be6c30e623}">
          <xlrd:rvb i="2646"/>
        </ext>
      </extLst>
    </bk>
    <bk>
      <extLst>
        <ext uri="{3e2802c4-a4d2-4d8b-9148-e3be6c30e623}">
          <xlrd:rvb i="2647"/>
        </ext>
      </extLst>
    </bk>
    <bk>
      <extLst>
        <ext uri="{3e2802c4-a4d2-4d8b-9148-e3be6c30e623}">
          <xlrd:rvb i="2648"/>
        </ext>
      </extLst>
    </bk>
    <bk>
      <extLst>
        <ext uri="{3e2802c4-a4d2-4d8b-9148-e3be6c30e623}">
          <xlrd:rvb i="2649"/>
        </ext>
      </extLst>
    </bk>
    <bk>
      <extLst>
        <ext uri="{3e2802c4-a4d2-4d8b-9148-e3be6c30e623}">
          <xlrd:rvb i="2650"/>
        </ext>
      </extLst>
    </bk>
    <bk>
      <extLst>
        <ext uri="{3e2802c4-a4d2-4d8b-9148-e3be6c30e623}">
          <xlrd:rvb i="2651"/>
        </ext>
      </extLst>
    </bk>
    <bk>
      <extLst>
        <ext uri="{3e2802c4-a4d2-4d8b-9148-e3be6c30e623}">
          <xlrd:rvb i="2652"/>
        </ext>
      </extLst>
    </bk>
    <bk>
      <extLst>
        <ext uri="{3e2802c4-a4d2-4d8b-9148-e3be6c30e623}">
          <xlrd:rvb i="2653"/>
        </ext>
      </extLst>
    </bk>
    <bk>
      <extLst>
        <ext uri="{3e2802c4-a4d2-4d8b-9148-e3be6c30e623}">
          <xlrd:rvb i="2654"/>
        </ext>
      </extLst>
    </bk>
    <bk>
      <extLst>
        <ext uri="{3e2802c4-a4d2-4d8b-9148-e3be6c30e623}">
          <xlrd:rvb i="2655"/>
        </ext>
      </extLst>
    </bk>
    <bk>
      <extLst>
        <ext uri="{3e2802c4-a4d2-4d8b-9148-e3be6c30e623}">
          <xlrd:rvb i="2656"/>
        </ext>
      </extLst>
    </bk>
    <bk>
      <extLst>
        <ext uri="{3e2802c4-a4d2-4d8b-9148-e3be6c30e623}">
          <xlrd:rvb i="2657"/>
        </ext>
      </extLst>
    </bk>
    <bk>
      <extLst>
        <ext uri="{3e2802c4-a4d2-4d8b-9148-e3be6c30e623}">
          <xlrd:rvb i="2658"/>
        </ext>
      </extLst>
    </bk>
    <bk>
      <extLst>
        <ext uri="{3e2802c4-a4d2-4d8b-9148-e3be6c30e623}">
          <xlrd:rvb i="2659"/>
        </ext>
      </extLst>
    </bk>
    <bk>
      <extLst>
        <ext uri="{3e2802c4-a4d2-4d8b-9148-e3be6c30e623}">
          <xlrd:rvb i="2660"/>
        </ext>
      </extLst>
    </bk>
    <bk>
      <extLst>
        <ext uri="{3e2802c4-a4d2-4d8b-9148-e3be6c30e623}">
          <xlrd:rvb i="2661"/>
        </ext>
      </extLst>
    </bk>
    <bk>
      <extLst>
        <ext uri="{3e2802c4-a4d2-4d8b-9148-e3be6c30e623}">
          <xlrd:rvb i="2662"/>
        </ext>
      </extLst>
    </bk>
    <bk>
      <extLst>
        <ext uri="{3e2802c4-a4d2-4d8b-9148-e3be6c30e623}">
          <xlrd:rvb i="2663"/>
        </ext>
      </extLst>
    </bk>
    <bk>
      <extLst>
        <ext uri="{3e2802c4-a4d2-4d8b-9148-e3be6c30e623}">
          <xlrd:rvb i="2664"/>
        </ext>
      </extLst>
    </bk>
    <bk>
      <extLst>
        <ext uri="{3e2802c4-a4d2-4d8b-9148-e3be6c30e623}">
          <xlrd:rvb i="2665"/>
        </ext>
      </extLst>
    </bk>
    <bk>
      <extLst>
        <ext uri="{3e2802c4-a4d2-4d8b-9148-e3be6c30e623}">
          <xlrd:rvb i="2666"/>
        </ext>
      </extLst>
    </bk>
    <bk>
      <extLst>
        <ext uri="{3e2802c4-a4d2-4d8b-9148-e3be6c30e623}">
          <xlrd:rvb i="2667"/>
        </ext>
      </extLst>
    </bk>
    <bk>
      <extLst>
        <ext uri="{3e2802c4-a4d2-4d8b-9148-e3be6c30e623}">
          <xlrd:rvb i="2668"/>
        </ext>
      </extLst>
    </bk>
    <bk>
      <extLst>
        <ext uri="{3e2802c4-a4d2-4d8b-9148-e3be6c30e623}">
          <xlrd:rvb i="2669"/>
        </ext>
      </extLst>
    </bk>
    <bk>
      <extLst>
        <ext uri="{3e2802c4-a4d2-4d8b-9148-e3be6c30e623}">
          <xlrd:rvb i="2670"/>
        </ext>
      </extLst>
    </bk>
    <bk>
      <extLst>
        <ext uri="{3e2802c4-a4d2-4d8b-9148-e3be6c30e623}">
          <xlrd:rvb i="2671"/>
        </ext>
      </extLst>
    </bk>
    <bk>
      <extLst>
        <ext uri="{3e2802c4-a4d2-4d8b-9148-e3be6c30e623}">
          <xlrd:rvb i="2672"/>
        </ext>
      </extLst>
    </bk>
    <bk>
      <extLst>
        <ext uri="{3e2802c4-a4d2-4d8b-9148-e3be6c30e623}">
          <xlrd:rvb i="2673"/>
        </ext>
      </extLst>
    </bk>
    <bk>
      <extLst>
        <ext uri="{3e2802c4-a4d2-4d8b-9148-e3be6c30e623}">
          <xlrd:rvb i="2674"/>
        </ext>
      </extLst>
    </bk>
    <bk>
      <extLst>
        <ext uri="{3e2802c4-a4d2-4d8b-9148-e3be6c30e623}">
          <xlrd:rvb i="2675"/>
        </ext>
      </extLst>
    </bk>
    <bk>
      <extLst>
        <ext uri="{3e2802c4-a4d2-4d8b-9148-e3be6c30e623}">
          <xlrd:rvb i="2676"/>
        </ext>
      </extLst>
    </bk>
    <bk>
      <extLst>
        <ext uri="{3e2802c4-a4d2-4d8b-9148-e3be6c30e623}">
          <xlrd:rvb i="2677"/>
        </ext>
      </extLst>
    </bk>
    <bk>
      <extLst>
        <ext uri="{3e2802c4-a4d2-4d8b-9148-e3be6c30e623}">
          <xlrd:rvb i="2678"/>
        </ext>
      </extLst>
    </bk>
    <bk>
      <extLst>
        <ext uri="{3e2802c4-a4d2-4d8b-9148-e3be6c30e623}">
          <xlrd:rvb i="2679"/>
        </ext>
      </extLst>
    </bk>
    <bk>
      <extLst>
        <ext uri="{3e2802c4-a4d2-4d8b-9148-e3be6c30e623}">
          <xlrd:rvb i="2680"/>
        </ext>
      </extLst>
    </bk>
    <bk>
      <extLst>
        <ext uri="{3e2802c4-a4d2-4d8b-9148-e3be6c30e623}">
          <xlrd:rvb i="2681"/>
        </ext>
      </extLst>
    </bk>
    <bk>
      <extLst>
        <ext uri="{3e2802c4-a4d2-4d8b-9148-e3be6c30e623}">
          <xlrd:rvb i="2682"/>
        </ext>
      </extLst>
    </bk>
    <bk>
      <extLst>
        <ext uri="{3e2802c4-a4d2-4d8b-9148-e3be6c30e623}">
          <xlrd:rvb i="2683"/>
        </ext>
      </extLst>
    </bk>
    <bk>
      <extLst>
        <ext uri="{3e2802c4-a4d2-4d8b-9148-e3be6c30e623}">
          <xlrd:rvb i="2684"/>
        </ext>
      </extLst>
    </bk>
    <bk>
      <extLst>
        <ext uri="{3e2802c4-a4d2-4d8b-9148-e3be6c30e623}">
          <xlrd:rvb i="2685"/>
        </ext>
      </extLst>
    </bk>
    <bk>
      <extLst>
        <ext uri="{3e2802c4-a4d2-4d8b-9148-e3be6c30e623}">
          <xlrd:rvb i="2686"/>
        </ext>
      </extLst>
    </bk>
    <bk>
      <extLst>
        <ext uri="{3e2802c4-a4d2-4d8b-9148-e3be6c30e623}">
          <xlrd:rvb i="2687"/>
        </ext>
      </extLst>
    </bk>
    <bk>
      <extLst>
        <ext uri="{3e2802c4-a4d2-4d8b-9148-e3be6c30e623}">
          <xlrd:rvb i="2688"/>
        </ext>
      </extLst>
    </bk>
    <bk>
      <extLst>
        <ext uri="{3e2802c4-a4d2-4d8b-9148-e3be6c30e623}">
          <xlrd:rvb i="2689"/>
        </ext>
      </extLst>
    </bk>
    <bk>
      <extLst>
        <ext uri="{3e2802c4-a4d2-4d8b-9148-e3be6c30e623}">
          <xlrd:rvb i="2690"/>
        </ext>
      </extLst>
    </bk>
    <bk>
      <extLst>
        <ext uri="{3e2802c4-a4d2-4d8b-9148-e3be6c30e623}">
          <xlrd:rvb i="2691"/>
        </ext>
      </extLst>
    </bk>
    <bk>
      <extLst>
        <ext uri="{3e2802c4-a4d2-4d8b-9148-e3be6c30e623}">
          <xlrd:rvb i="2692"/>
        </ext>
      </extLst>
    </bk>
    <bk>
      <extLst>
        <ext uri="{3e2802c4-a4d2-4d8b-9148-e3be6c30e623}">
          <xlrd:rvb i="2693"/>
        </ext>
      </extLst>
    </bk>
    <bk>
      <extLst>
        <ext uri="{3e2802c4-a4d2-4d8b-9148-e3be6c30e623}">
          <xlrd:rvb i="2694"/>
        </ext>
      </extLst>
    </bk>
    <bk>
      <extLst>
        <ext uri="{3e2802c4-a4d2-4d8b-9148-e3be6c30e623}">
          <xlrd:rvb i="2695"/>
        </ext>
      </extLst>
    </bk>
    <bk>
      <extLst>
        <ext uri="{3e2802c4-a4d2-4d8b-9148-e3be6c30e623}">
          <xlrd:rvb i="2696"/>
        </ext>
      </extLst>
    </bk>
    <bk>
      <extLst>
        <ext uri="{3e2802c4-a4d2-4d8b-9148-e3be6c30e623}">
          <xlrd:rvb i="2697"/>
        </ext>
      </extLst>
    </bk>
    <bk>
      <extLst>
        <ext uri="{3e2802c4-a4d2-4d8b-9148-e3be6c30e623}">
          <xlrd:rvb i="2698"/>
        </ext>
      </extLst>
    </bk>
    <bk>
      <extLst>
        <ext uri="{3e2802c4-a4d2-4d8b-9148-e3be6c30e623}">
          <xlrd:rvb i="2699"/>
        </ext>
      </extLst>
    </bk>
    <bk>
      <extLst>
        <ext uri="{3e2802c4-a4d2-4d8b-9148-e3be6c30e623}">
          <xlrd:rvb i="2700"/>
        </ext>
      </extLst>
    </bk>
    <bk>
      <extLst>
        <ext uri="{3e2802c4-a4d2-4d8b-9148-e3be6c30e623}">
          <xlrd:rvb i="2701"/>
        </ext>
      </extLst>
    </bk>
    <bk>
      <extLst>
        <ext uri="{3e2802c4-a4d2-4d8b-9148-e3be6c30e623}">
          <xlrd:rvb i="2702"/>
        </ext>
      </extLst>
    </bk>
    <bk>
      <extLst>
        <ext uri="{3e2802c4-a4d2-4d8b-9148-e3be6c30e623}">
          <xlrd:rvb i="2703"/>
        </ext>
      </extLst>
    </bk>
    <bk>
      <extLst>
        <ext uri="{3e2802c4-a4d2-4d8b-9148-e3be6c30e623}">
          <xlrd:rvb i="2704"/>
        </ext>
      </extLst>
    </bk>
    <bk>
      <extLst>
        <ext uri="{3e2802c4-a4d2-4d8b-9148-e3be6c30e623}">
          <xlrd:rvb i="2705"/>
        </ext>
      </extLst>
    </bk>
    <bk>
      <extLst>
        <ext uri="{3e2802c4-a4d2-4d8b-9148-e3be6c30e623}">
          <xlrd:rvb i="2706"/>
        </ext>
      </extLst>
    </bk>
    <bk>
      <extLst>
        <ext uri="{3e2802c4-a4d2-4d8b-9148-e3be6c30e623}">
          <xlrd:rvb i="2707"/>
        </ext>
      </extLst>
    </bk>
    <bk>
      <extLst>
        <ext uri="{3e2802c4-a4d2-4d8b-9148-e3be6c30e623}">
          <xlrd:rvb i="2708"/>
        </ext>
      </extLst>
    </bk>
    <bk>
      <extLst>
        <ext uri="{3e2802c4-a4d2-4d8b-9148-e3be6c30e623}">
          <xlrd:rvb i="2709"/>
        </ext>
      </extLst>
    </bk>
    <bk>
      <extLst>
        <ext uri="{3e2802c4-a4d2-4d8b-9148-e3be6c30e623}">
          <xlrd:rvb i="2710"/>
        </ext>
      </extLst>
    </bk>
    <bk>
      <extLst>
        <ext uri="{3e2802c4-a4d2-4d8b-9148-e3be6c30e623}">
          <xlrd:rvb i="2711"/>
        </ext>
      </extLst>
    </bk>
    <bk>
      <extLst>
        <ext uri="{3e2802c4-a4d2-4d8b-9148-e3be6c30e623}">
          <xlrd:rvb i="2712"/>
        </ext>
      </extLst>
    </bk>
    <bk>
      <extLst>
        <ext uri="{3e2802c4-a4d2-4d8b-9148-e3be6c30e623}">
          <xlrd:rvb i="2713"/>
        </ext>
      </extLst>
    </bk>
    <bk>
      <extLst>
        <ext uri="{3e2802c4-a4d2-4d8b-9148-e3be6c30e623}">
          <xlrd:rvb i="2714"/>
        </ext>
      </extLst>
    </bk>
    <bk>
      <extLst>
        <ext uri="{3e2802c4-a4d2-4d8b-9148-e3be6c30e623}">
          <xlrd:rvb i="2715"/>
        </ext>
      </extLst>
    </bk>
    <bk>
      <extLst>
        <ext uri="{3e2802c4-a4d2-4d8b-9148-e3be6c30e623}">
          <xlrd:rvb i="2716"/>
        </ext>
      </extLst>
    </bk>
    <bk>
      <extLst>
        <ext uri="{3e2802c4-a4d2-4d8b-9148-e3be6c30e623}">
          <xlrd:rvb i="2717"/>
        </ext>
      </extLst>
    </bk>
    <bk>
      <extLst>
        <ext uri="{3e2802c4-a4d2-4d8b-9148-e3be6c30e623}">
          <xlrd:rvb i="2718"/>
        </ext>
      </extLst>
    </bk>
    <bk>
      <extLst>
        <ext uri="{3e2802c4-a4d2-4d8b-9148-e3be6c30e623}">
          <xlrd:rvb i="2719"/>
        </ext>
      </extLst>
    </bk>
    <bk>
      <extLst>
        <ext uri="{3e2802c4-a4d2-4d8b-9148-e3be6c30e623}">
          <xlrd:rvb i="2720"/>
        </ext>
      </extLst>
    </bk>
    <bk>
      <extLst>
        <ext uri="{3e2802c4-a4d2-4d8b-9148-e3be6c30e623}">
          <xlrd:rvb i="2721"/>
        </ext>
      </extLst>
    </bk>
    <bk>
      <extLst>
        <ext uri="{3e2802c4-a4d2-4d8b-9148-e3be6c30e623}">
          <xlrd:rvb i="2722"/>
        </ext>
      </extLst>
    </bk>
    <bk>
      <extLst>
        <ext uri="{3e2802c4-a4d2-4d8b-9148-e3be6c30e623}">
          <xlrd:rvb i="2723"/>
        </ext>
      </extLst>
    </bk>
    <bk>
      <extLst>
        <ext uri="{3e2802c4-a4d2-4d8b-9148-e3be6c30e623}">
          <xlrd:rvb i="2724"/>
        </ext>
      </extLst>
    </bk>
    <bk>
      <extLst>
        <ext uri="{3e2802c4-a4d2-4d8b-9148-e3be6c30e623}">
          <xlrd:rvb i="2725"/>
        </ext>
      </extLst>
    </bk>
    <bk>
      <extLst>
        <ext uri="{3e2802c4-a4d2-4d8b-9148-e3be6c30e623}">
          <xlrd:rvb i="2726"/>
        </ext>
      </extLst>
    </bk>
    <bk>
      <extLst>
        <ext uri="{3e2802c4-a4d2-4d8b-9148-e3be6c30e623}">
          <xlrd:rvb i="2727"/>
        </ext>
      </extLst>
    </bk>
    <bk>
      <extLst>
        <ext uri="{3e2802c4-a4d2-4d8b-9148-e3be6c30e623}">
          <xlrd:rvb i="2728"/>
        </ext>
      </extLst>
    </bk>
    <bk>
      <extLst>
        <ext uri="{3e2802c4-a4d2-4d8b-9148-e3be6c30e623}">
          <xlrd:rvb i="2729"/>
        </ext>
      </extLst>
    </bk>
    <bk>
      <extLst>
        <ext uri="{3e2802c4-a4d2-4d8b-9148-e3be6c30e623}">
          <xlrd:rvb i="2730"/>
        </ext>
      </extLst>
    </bk>
    <bk>
      <extLst>
        <ext uri="{3e2802c4-a4d2-4d8b-9148-e3be6c30e623}">
          <xlrd:rvb i="2731"/>
        </ext>
      </extLst>
    </bk>
    <bk>
      <extLst>
        <ext uri="{3e2802c4-a4d2-4d8b-9148-e3be6c30e623}">
          <xlrd:rvb i="2732"/>
        </ext>
      </extLst>
    </bk>
    <bk>
      <extLst>
        <ext uri="{3e2802c4-a4d2-4d8b-9148-e3be6c30e623}">
          <xlrd:rvb i="2733"/>
        </ext>
      </extLst>
    </bk>
    <bk>
      <extLst>
        <ext uri="{3e2802c4-a4d2-4d8b-9148-e3be6c30e623}">
          <xlrd:rvb i="2734"/>
        </ext>
      </extLst>
    </bk>
    <bk>
      <extLst>
        <ext uri="{3e2802c4-a4d2-4d8b-9148-e3be6c30e623}">
          <xlrd:rvb i="2735"/>
        </ext>
      </extLst>
    </bk>
    <bk>
      <extLst>
        <ext uri="{3e2802c4-a4d2-4d8b-9148-e3be6c30e623}">
          <xlrd:rvb i="2736"/>
        </ext>
      </extLst>
    </bk>
    <bk>
      <extLst>
        <ext uri="{3e2802c4-a4d2-4d8b-9148-e3be6c30e623}">
          <xlrd:rvb i="2737"/>
        </ext>
      </extLst>
    </bk>
    <bk>
      <extLst>
        <ext uri="{3e2802c4-a4d2-4d8b-9148-e3be6c30e623}">
          <xlrd:rvb i="2738"/>
        </ext>
      </extLst>
    </bk>
    <bk>
      <extLst>
        <ext uri="{3e2802c4-a4d2-4d8b-9148-e3be6c30e623}">
          <xlrd:rvb i="2739"/>
        </ext>
      </extLst>
    </bk>
    <bk>
      <extLst>
        <ext uri="{3e2802c4-a4d2-4d8b-9148-e3be6c30e623}">
          <xlrd:rvb i="2740"/>
        </ext>
      </extLst>
    </bk>
    <bk>
      <extLst>
        <ext uri="{3e2802c4-a4d2-4d8b-9148-e3be6c30e623}">
          <xlrd:rvb i="2741"/>
        </ext>
      </extLst>
    </bk>
    <bk>
      <extLst>
        <ext uri="{3e2802c4-a4d2-4d8b-9148-e3be6c30e623}">
          <xlrd:rvb i="2742"/>
        </ext>
      </extLst>
    </bk>
    <bk>
      <extLst>
        <ext uri="{3e2802c4-a4d2-4d8b-9148-e3be6c30e623}">
          <xlrd:rvb i="2743"/>
        </ext>
      </extLst>
    </bk>
    <bk>
      <extLst>
        <ext uri="{3e2802c4-a4d2-4d8b-9148-e3be6c30e623}">
          <xlrd:rvb i="2744"/>
        </ext>
      </extLst>
    </bk>
    <bk>
      <extLst>
        <ext uri="{3e2802c4-a4d2-4d8b-9148-e3be6c30e623}">
          <xlrd:rvb i="2745"/>
        </ext>
      </extLst>
    </bk>
    <bk>
      <extLst>
        <ext uri="{3e2802c4-a4d2-4d8b-9148-e3be6c30e623}">
          <xlrd:rvb i="2746"/>
        </ext>
      </extLst>
    </bk>
    <bk>
      <extLst>
        <ext uri="{3e2802c4-a4d2-4d8b-9148-e3be6c30e623}">
          <xlrd:rvb i="2747"/>
        </ext>
      </extLst>
    </bk>
    <bk>
      <extLst>
        <ext uri="{3e2802c4-a4d2-4d8b-9148-e3be6c30e623}">
          <xlrd:rvb i="2748"/>
        </ext>
      </extLst>
    </bk>
    <bk>
      <extLst>
        <ext uri="{3e2802c4-a4d2-4d8b-9148-e3be6c30e623}">
          <xlrd:rvb i="2749"/>
        </ext>
      </extLst>
    </bk>
    <bk>
      <extLst>
        <ext uri="{3e2802c4-a4d2-4d8b-9148-e3be6c30e623}">
          <xlrd:rvb i="2750"/>
        </ext>
      </extLst>
    </bk>
    <bk>
      <extLst>
        <ext uri="{3e2802c4-a4d2-4d8b-9148-e3be6c30e623}">
          <xlrd:rvb i="2751"/>
        </ext>
      </extLst>
    </bk>
    <bk>
      <extLst>
        <ext uri="{3e2802c4-a4d2-4d8b-9148-e3be6c30e623}">
          <xlrd:rvb i="2752"/>
        </ext>
      </extLst>
    </bk>
    <bk>
      <extLst>
        <ext uri="{3e2802c4-a4d2-4d8b-9148-e3be6c30e623}">
          <xlrd:rvb i="2753"/>
        </ext>
      </extLst>
    </bk>
    <bk>
      <extLst>
        <ext uri="{3e2802c4-a4d2-4d8b-9148-e3be6c30e623}">
          <xlrd:rvb i="2754"/>
        </ext>
      </extLst>
    </bk>
    <bk>
      <extLst>
        <ext uri="{3e2802c4-a4d2-4d8b-9148-e3be6c30e623}">
          <xlrd:rvb i="2755"/>
        </ext>
      </extLst>
    </bk>
    <bk>
      <extLst>
        <ext uri="{3e2802c4-a4d2-4d8b-9148-e3be6c30e623}">
          <xlrd:rvb i="2756"/>
        </ext>
      </extLst>
    </bk>
    <bk>
      <extLst>
        <ext uri="{3e2802c4-a4d2-4d8b-9148-e3be6c30e623}">
          <xlrd:rvb i="2757"/>
        </ext>
      </extLst>
    </bk>
    <bk>
      <extLst>
        <ext uri="{3e2802c4-a4d2-4d8b-9148-e3be6c30e623}">
          <xlrd:rvb i="2758"/>
        </ext>
      </extLst>
    </bk>
    <bk>
      <extLst>
        <ext uri="{3e2802c4-a4d2-4d8b-9148-e3be6c30e623}">
          <xlrd:rvb i="2759"/>
        </ext>
      </extLst>
    </bk>
    <bk>
      <extLst>
        <ext uri="{3e2802c4-a4d2-4d8b-9148-e3be6c30e623}">
          <xlrd:rvb i="2760"/>
        </ext>
      </extLst>
    </bk>
    <bk>
      <extLst>
        <ext uri="{3e2802c4-a4d2-4d8b-9148-e3be6c30e623}">
          <xlrd:rvb i="2761"/>
        </ext>
      </extLst>
    </bk>
    <bk>
      <extLst>
        <ext uri="{3e2802c4-a4d2-4d8b-9148-e3be6c30e623}">
          <xlrd:rvb i="2762"/>
        </ext>
      </extLst>
    </bk>
    <bk>
      <extLst>
        <ext uri="{3e2802c4-a4d2-4d8b-9148-e3be6c30e623}">
          <xlrd:rvb i="2763"/>
        </ext>
      </extLst>
    </bk>
    <bk>
      <extLst>
        <ext uri="{3e2802c4-a4d2-4d8b-9148-e3be6c30e623}">
          <xlrd:rvb i="2764"/>
        </ext>
      </extLst>
    </bk>
    <bk>
      <extLst>
        <ext uri="{3e2802c4-a4d2-4d8b-9148-e3be6c30e623}">
          <xlrd:rvb i="2765"/>
        </ext>
      </extLst>
    </bk>
    <bk>
      <extLst>
        <ext uri="{3e2802c4-a4d2-4d8b-9148-e3be6c30e623}">
          <xlrd:rvb i="2766"/>
        </ext>
      </extLst>
    </bk>
    <bk>
      <extLst>
        <ext uri="{3e2802c4-a4d2-4d8b-9148-e3be6c30e623}">
          <xlrd:rvb i="2767"/>
        </ext>
      </extLst>
    </bk>
    <bk>
      <extLst>
        <ext uri="{3e2802c4-a4d2-4d8b-9148-e3be6c30e623}">
          <xlrd:rvb i="2768"/>
        </ext>
      </extLst>
    </bk>
    <bk>
      <extLst>
        <ext uri="{3e2802c4-a4d2-4d8b-9148-e3be6c30e623}">
          <xlrd:rvb i="2769"/>
        </ext>
      </extLst>
    </bk>
    <bk>
      <extLst>
        <ext uri="{3e2802c4-a4d2-4d8b-9148-e3be6c30e623}">
          <xlrd:rvb i="2770"/>
        </ext>
      </extLst>
    </bk>
    <bk>
      <extLst>
        <ext uri="{3e2802c4-a4d2-4d8b-9148-e3be6c30e623}">
          <xlrd:rvb i="2771"/>
        </ext>
      </extLst>
    </bk>
    <bk>
      <extLst>
        <ext uri="{3e2802c4-a4d2-4d8b-9148-e3be6c30e623}">
          <xlrd:rvb i="2772"/>
        </ext>
      </extLst>
    </bk>
    <bk>
      <extLst>
        <ext uri="{3e2802c4-a4d2-4d8b-9148-e3be6c30e623}">
          <xlrd:rvb i="2773"/>
        </ext>
      </extLst>
    </bk>
    <bk>
      <extLst>
        <ext uri="{3e2802c4-a4d2-4d8b-9148-e3be6c30e623}">
          <xlrd:rvb i="2774"/>
        </ext>
      </extLst>
    </bk>
    <bk>
      <extLst>
        <ext uri="{3e2802c4-a4d2-4d8b-9148-e3be6c30e623}">
          <xlrd:rvb i="2775"/>
        </ext>
      </extLst>
    </bk>
    <bk>
      <extLst>
        <ext uri="{3e2802c4-a4d2-4d8b-9148-e3be6c30e623}">
          <xlrd:rvb i="2776"/>
        </ext>
      </extLst>
    </bk>
    <bk>
      <extLst>
        <ext uri="{3e2802c4-a4d2-4d8b-9148-e3be6c30e623}">
          <xlrd:rvb i="2777"/>
        </ext>
      </extLst>
    </bk>
    <bk>
      <extLst>
        <ext uri="{3e2802c4-a4d2-4d8b-9148-e3be6c30e623}">
          <xlrd:rvb i="2778"/>
        </ext>
      </extLst>
    </bk>
    <bk>
      <extLst>
        <ext uri="{3e2802c4-a4d2-4d8b-9148-e3be6c30e623}">
          <xlrd:rvb i="2779"/>
        </ext>
      </extLst>
    </bk>
    <bk>
      <extLst>
        <ext uri="{3e2802c4-a4d2-4d8b-9148-e3be6c30e623}">
          <xlrd:rvb i="2780"/>
        </ext>
      </extLst>
    </bk>
    <bk>
      <extLst>
        <ext uri="{3e2802c4-a4d2-4d8b-9148-e3be6c30e623}">
          <xlrd:rvb i="2781"/>
        </ext>
      </extLst>
    </bk>
    <bk>
      <extLst>
        <ext uri="{3e2802c4-a4d2-4d8b-9148-e3be6c30e623}">
          <xlrd:rvb i="2782"/>
        </ext>
      </extLst>
    </bk>
    <bk>
      <extLst>
        <ext uri="{3e2802c4-a4d2-4d8b-9148-e3be6c30e623}">
          <xlrd:rvb i="2783"/>
        </ext>
      </extLst>
    </bk>
    <bk>
      <extLst>
        <ext uri="{3e2802c4-a4d2-4d8b-9148-e3be6c30e623}">
          <xlrd:rvb i="2784"/>
        </ext>
      </extLst>
    </bk>
    <bk>
      <extLst>
        <ext uri="{3e2802c4-a4d2-4d8b-9148-e3be6c30e623}">
          <xlrd:rvb i="2785"/>
        </ext>
      </extLst>
    </bk>
    <bk>
      <extLst>
        <ext uri="{3e2802c4-a4d2-4d8b-9148-e3be6c30e623}">
          <xlrd:rvb i="2786"/>
        </ext>
      </extLst>
    </bk>
    <bk>
      <extLst>
        <ext uri="{3e2802c4-a4d2-4d8b-9148-e3be6c30e623}">
          <xlrd:rvb i="2787"/>
        </ext>
      </extLst>
    </bk>
    <bk>
      <extLst>
        <ext uri="{3e2802c4-a4d2-4d8b-9148-e3be6c30e623}">
          <xlrd:rvb i="2788"/>
        </ext>
      </extLst>
    </bk>
    <bk>
      <extLst>
        <ext uri="{3e2802c4-a4d2-4d8b-9148-e3be6c30e623}">
          <xlrd:rvb i="2789"/>
        </ext>
      </extLst>
    </bk>
    <bk>
      <extLst>
        <ext uri="{3e2802c4-a4d2-4d8b-9148-e3be6c30e623}">
          <xlrd:rvb i="2790"/>
        </ext>
      </extLst>
    </bk>
    <bk>
      <extLst>
        <ext uri="{3e2802c4-a4d2-4d8b-9148-e3be6c30e623}">
          <xlrd:rvb i="2791"/>
        </ext>
      </extLst>
    </bk>
    <bk>
      <extLst>
        <ext uri="{3e2802c4-a4d2-4d8b-9148-e3be6c30e623}">
          <xlrd:rvb i="2792"/>
        </ext>
      </extLst>
    </bk>
    <bk>
      <extLst>
        <ext uri="{3e2802c4-a4d2-4d8b-9148-e3be6c30e623}">
          <xlrd:rvb i="2793"/>
        </ext>
      </extLst>
    </bk>
    <bk>
      <extLst>
        <ext uri="{3e2802c4-a4d2-4d8b-9148-e3be6c30e623}">
          <xlrd:rvb i="2794"/>
        </ext>
      </extLst>
    </bk>
    <bk>
      <extLst>
        <ext uri="{3e2802c4-a4d2-4d8b-9148-e3be6c30e623}">
          <xlrd:rvb i="2795"/>
        </ext>
      </extLst>
    </bk>
    <bk>
      <extLst>
        <ext uri="{3e2802c4-a4d2-4d8b-9148-e3be6c30e623}">
          <xlrd:rvb i="2796"/>
        </ext>
      </extLst>
    </bk>
    <bk>
      <extLst>
        <ext uri="{3e2802c4-a4d2-4d8b-9148-e3be6c30e623}">
          <xlrd:rvb i="2797"/>
        </ext>
      </extLst>
    </bk>
    <bk>
      <extLst>
        <ext uri="{3e2802c4-a4d2-4d8b-9148-e3be6c30e623}">
          <xlrd:rvb i="2798"/>
        </ext>
      </extLst>
    </bk>
    <bk>
      <extLst>
        <ext uri="{3e2802c4-a4d2-4d8b-9148-e3be6c30e623}">
          <xlrd:rvb i="2799"/>
        </ext>
      </extLst>
    </bk>
    <bk>
      <extLst>
        <ext uri="{3e2802c4-a4d2-4d8b-9148-e3be6c30e623}">
          <xlrd:rvb i="2800"/>
        </ext>
      </extLst>
    </bk>
    <bk>
      <extLst>
        <ext uri="{3e2802c4-a4d2-4d8b-9148-e3be6c30e623}">
          <xlrd:rvb i="2801"/>
        </ext>
      </extLst>
    </bk>
    <bk>
      <extLst>
        <ext uri="{3e2802c4-a4d2-4d8b-9148-e3be6c30e623}">
          <xlrd:rvb i="2802"/>
        </ext>
      </extLst>
    </bk>
    <bk>
      <extLst>
        <ext uri="{3e2802c4-a4d2-4d8b-9148-e3be6c30e623}">
          <xlrd:rvb i="2803"/>
        </ext>
      </extLst>
    </bk>
    <bk>
      <extLst>
        <ext uri="{3e2802c4-a4d2-4d8b-9148-e3be6c30e623}">
          <xlrd:rvb i="2804"/>
        </ext>
      </extLst>
    </bk>
    <bk>
      <extLst>
        <ext uri="{3e2802c4-a4d2-4d8b-9148-e3be6c30e623}">
          <xlrd:rvb i="2805"/>
        </ext>
      </extLst>
    </bk>
    <bk>
      <extLst>
        <ext uri="{3e2802c4-a4d2-4d8b-9148-e3be6c30e623}">
          <xlrd:rvb i="2806"/>
        </ext>
      </extLst>
    </bk>
    <bk>
      <extLst>
        <ext uri="{3e2802c4-a4d2-4d8b-9148-e3be6c30e623}">
          <xlrd:rvb i="2807"/>
        </ext>
      </extLst>
    </bk>
    <bk>
      <extLst>
        <ext uri="{3e2802c4-a4d2-4d8b-9148-e3be6c30e623}">
          <xlrd:rvb i="2808"/>
        </ext>
      </extLst>
    </bk>
    <bk>
      <extLst>
        <ext uri="{3e2802c4-a4d2-4d8b-9148-e3be6c30e623}">
          <xlrd:rvb i="2809"/>
        </ext>
      </extLst>
    </bk>
    <bk>
      <extLst>
        <ext uri="{3e2802c4-a4d2-4d8b-9148-e3be6c30e623}">
          <xlrd:rvb i="2810"/>
        </ext>
      </extLst>
    </bk>
    <bk>
      <extLst>
        <ext uri="{3e2802c4-a4d2-4d8b-9148-e3be6c30e623}">
          <xlrd:rvb i="2811"/>
        </ext>
      </extLst>
    </bk>
    <bk>
      <extLst>
        <ext uri="{3e2802c4-a4d2-4d8b-9148-e3be6c30e623}">
          <xlrd:rvb i="2812"/>
        </ext>
      </extLst>
    </bk>
    <bk>
      <extLst>
        <ext uri="{3e2802c4-a4d2-4d8b-9148-e3be6c30e623}">
          <xlrd:rvb i="2813"/>
        </ext>
      </extLst>
    </bk>
    <bk>
      <extLst>
        <ext uri="{3e2802c4-a4d2-4d8b-9148-e3be6c30e623}">
          <xlrd:rvb i="2814"/>
        </ext>
      </extLst>
    </bk>
    <bk>
      <extLst>
        <ext uri="{3e2802c4-a4d2-4d8b-9148-e3be6c30e623}">
          <xlrd:rvb i="2815"/>
        </ext>
      </extLst>
    </bk>
    <bk>
      <extLst>
        <ext uri="{3e2802c4-a4d2-4d8b-9148-e3be6c30e623}">
          <xlrd:rvb i="2816"/>
        </ext>
      </extLst>
    </bk>
    <bk>
      <extLst>
        <ext uri="{3e2802c4-a4d2-4d8b-9148-e3be6c30e623}">
          <xlrd:rvb i="2817"/>
        </ext>
      </extLst>
    </bk>
    <bk>
      <extLst>
        <ext uri="{3e2802c4-a4d2-4d8b-9148-e3be6c30e623}">
          <xlrd:rvb i="2818"/>
        </ext>
      </extLst>
    </bk>
    <bk>
      <extLst>
        <ext uri="{3e2802c4-a4d2-4d8b-9148-e3be6c30e623}">
          <xlrd:rvb i="2819"/>
        </ext>
      </extLst>
    </bk>
    <bk>
      <extLst>
        <ext uri="{3e2802c4-a4d2-4d8b-9148-e3be6c30e623}">
          <xlrd:rvb i="2820"/>
        </ext>
      </extLst>
    </bk>
    <bk>
      <extLst>
        <ext uri="{3e2802c4-a4d2-4d8b-9148-e3be6c30e623}">
          <xlrd:rvb i="2821"/>
        </ext>
      </extLst>
    </bk>
    <bk>
      <extLst>
        <ext uri="{3e2802c4-a4d2-4d8b-9148-e3be6c30e623}">
          <xlrd:rvb i="2822"/>
        </ext>
      </extLst>
    </bk>
    <bk>
      <extLst>
        <ext uri="{3e2802c4-a4d2-4d8b-9148-e3be6c30e623}">
          <xlrd:rvb i="2823"/>
        </ext>
      </extLst>
    </bk>
    <bk>
      <extLst>
        <ext uri="{3e2802c4-a4d2-4d8b-9148-e3be6c30e623}">
          <xlrd:rvb i="2824"/>
        </ext>
      </extLst>
    </bk>
    <bk>
      <extLst>
        <ext uri="{3e2802c4-a4d2-4d8b-9148-e3be6c30e623}">
          <xlrd:rvb i="2825"/>
        </ext>
      </extLst>
    </bk>
    <bk>
      <extLst>
        <ext uri="{3e2802c4-a4d2-4d8b-9148-e3be6c30e623}">
          <xlrd:rvb i="2826"/>
        </ext>
      </extLst>
    </bk>
    <bk>
      <extLst>
        <ext uri="{3e2802c4-a4d2-4d8b-9148-e3be6c30e623}">
          <xlrd:rvb i="2827"/>
        </ext>
      </extLst>
    </bk>
    <bk>
      <extLst>
        <ext uri="{3e2802c4-a4d2-4d8b-9148-e3be6c30e623}">
          <xlrd:rvb i="2828"/>
        </ext>
      </extLst>
    </bk>
    <bk>
      <extLst>
        <ext uri="{3e2802c4-a4d2-4d8b-9148-e3be6c30e623}">
          <xlrd:rvb i="2829"/>
        </ext>
      </extLst>
    </bk>
    <bk>
      <extLst>
        <ext uri="{3e2802c4-a4d2-4d8b-9148-e3be6c30e623}">
          <xlrd:rvb i="2830"/>
        </ext>
      </extLst>
    </bk>
    <bk>
      <extLst>
        <ext uri="{3e2802c4-a4d2-4d8b-9148-e3be6c30e623}">
          <xlrd:rvb i="2831"/>
        </ext>
      </extLst>
    </bk>
    <bk>
      <extLst>
        <ext uri="{3e2802c4-a4d2-4d8b-9148-e3be6c30e623}">
          <xlrd:rvb i="2832"/>
        </ext>
      </extLst>
    </bk>
    <bk>
      <extLst>
        <ext uri="{3e2802c4-a4d2-4d8b-9148-e3be6c30e623}">
          <xlrd:rvb i="2833"/>
        </ext>
      </extLst>
    </bk>
    <bk>
      <extLst>
        <ext uri="{3e2802c4-a4d2-4d8b-9148-e3be6c30e623}">
          <xlrd:rvb i="2834"/>
        </ext>
      </extLst>
    </bk>
    <bk>
      <extLst>
        <ext uri="{3e2802c4-a4d2-4d8b-9148-e3be6c30e623}">
          <xlrd:rvb i="2835"/>
        </ext>
      </extLst>
    </bk>
    <bk>
      <extLst>
        <ext uri="{3e2802c4-a4d2-4d8b-9148-e3be6c30e623}">
          <xlrd:rvb i="2836"/>
        </ext>
      </extLst>
    </bk>
    <bk>
      <extLst>
        <ext uri="{3e2802c4-a4d2-4d8b-9148-e3be6c30e623}">
          <xlrd:rvb i="2837"/>
        </ext>
      </extLst>
    </bk>
    <bk>
      <extLst>
        <ext uri="{3e2802c4-a4d2-4d8b-9148-e3be6c30e623}">
          <xlrd:rvb i="2838"/>
        </ext>
      </extLst>
    </bk>
    <bk>
      <extLst>
        <ext uri="{3e2802c4-a4d2-4d8b-9148-e3be6c30e623}">
          <xlrd:rvb i="2839"/>
        </ext>
      </extLst>
    </bk>
    <bk>
      <extLst>
        <ext uri="{3e2802c4-a4d2-4d8b-9148-e3be6c30e623}">
          <xlrd:rvb i="2840"/>
        </ext>
      </extLst>
    </bk>
    <bk>
      <extLst>
        <ext uri="{3e2802c4-a4d2-4d8b-9148-e3be6c30e623}">
          <xlrd:rvb i="2841"/>
        </ext>
      </extLst>
    </bk>
    <bk>
      <extLst>
        <ext uri="{3e2802c4-a4d2-4d8b-9148-e3be6c30e623}">
          <xlrd:rvb i="2842"/>
        </ext>
      </extLst>
    </bk>
    <bk>
      <extLst>
        <ext uri="{3e2802c4-a4d2-4d8b-9148-e3be6c30e623}">
          <xlrd:rvb i="2843"/>
        </ext>
      </extLst>
    </bk>
    <bk>
      <extLst>
        <ext uri="{3e2802c4-a4d2-4d8b-9148-e3be6c30e623}">
          <xlrd:rvb i="2844"/>
        </ext>
      </extLst>
    </bk>
    <bk>
      <extLst>
        <ext uri="{3e2802c4-a4d2-4d8b-9148-e3be6c30e623}">
          <xlrd:rvb i="2845"/>
        </ext>
      </extLst>
    </bk>
    <bk>
      <extLst>
        <ext uri="{3e2802c4-a4d2-4d8b-9148-e3be6c30e623}">
          <xlrd:rvb i="2846"/>
        </ext>
      </extLst>
    </bk>
    <bk>
      <extLst>
        <ext uri="{3e2802c4-a4d2-4d8b-9148-e3be6c30e623}">
          <xlrd:rvb i="2847"/>
        </ext>
      </extLst>
    </bk>
    <bk>
      <extLst>
        <ext uri="{3e2802c4-a4d2-4d8b-9148-e3be6c30e623}">
          <xlrd:rvb i="2848"/>
        </ext>
      </extLst>
    </bk>
    <bk>
      <extLst>
        <ext uri="{3e2802c4-a4d2-4d8b-9148-e3be6c30e623}">
          <xlrd:rvb i="2849"/>
        </ext>
      </extLst>
    </bk>
    <bk>
      <extLst>
        <ext uri="{3e2802c4-a4d2-4d8b-9148-e3be6c30e623}">
          <xlrd:rvb i="2850"/>
        </ext>
      </extLst>
    </bk>
    <bk>
      <extLst>
        <ext uri="{3e2802c4-a4d2-4d8b-9148-e3be6c30e623}">
          <xlrd:rvb i="2851"/>
        </ext>
      </extLst>
    </bk>
    <bk>
      <extLst>
        <ext uri="{3e2802c4-a4d2-4d8b-9148-e3be6c30e623}">
          <xlrd:rvb i="2852"/>
        </ext>
      </extLst>
    </bk>
    <bk>
      <extLst>
        <ext uri="{3e2802c4-a4d2-4d8b-9148-e3be6c30e623}">
          <xlrd:rvb i="2853"/>
        </ext>
      </extLst>
    </bk>
    <bk>
      <extLst>
        <ext uri="{3e2802c4-a4d2-4d8b-9148-e3be6c30e623}">
          <xlrd:rvb i="2854"/>
        </ext>
      </extLst>
    </bk>
    <bk>
      <extLst>
        <ext uri="{3e2802c4-a4d2-4d8b-9148-e3be6c30e623}">
          <xlrd:rvb i="2855"/>
        </ext>
      </extLst>
    </bk>
    <bk>
      <extLst>
        <ext uri="{3e2802c4-a4d2-4d8b-9148-e3be6c30e623}">
          <xlrd:rvb i="2856"/>
        </ext>
      </extLst>
    </bk>
    <bk>
      <extLst>
        <ext uri="{3e2802c4-a4d2-4d8b-9148-e3be6c30e623}">
          <xlrd:rvb i="2857"/>
        </ext>
      </extLst>
    </bk>
    <bk>
      <extLst>
        <ext uri="{3e2802c4-a4d2-4d8b-9148-e3be6c30e623}">
          <xlrd:rvb i="2858"/>
        </ext>
      </extLst>
    </bk>
    <bk>
      <extLst>
        <ext uri="{3e2802c4-a4d2-4d8b-9148-e3be6c30e623}">
          <xlrd:rvb i="2859"/>
        </ext>
      </extLst>
    </bk>
    <bk>
      <extLst>
        <ext uri="{3e2802c4-a4d2-4d8b-9148-e3be6c30e623}">
          <xlrd:rvb i="2860"/>
        </ext>
      </extLst>
    </bk>
    <bk>
      <extLst>
        <ext uri="{3e2802c4-a4d2-4d8b-9148-e3be6c30e623}">
          <xlrd:rvb i="2861"/>
        </ext>
      </extLst>
    </bk>
    <bk>
      <extLst>
        <ext uri="{3e2802c4-a4d2-4d8b-9148-e3be6c30e623}">
          <xlrd:rvb i="2862"/>
        </ext>
      </extLst>
    </bk>
    <bk>
      <extLst>
        <ext uri="{3e2802c4-a4d2-4d8b-9148-e3be6c30e623}">
          <xlrd:rvb i="2863"/>
        </ext>
      </extLst>
    </bk>
    <bk>
      <extLst>
        <ext uri="{3e2802c4-a4d2-4d8b-9148-e3be6c30e623}">
          <xlrd:rvb i="2864"/>
        </ext>
      </extLst>
    </bk>
    <bk>
      <extLst>
        <ext uri="{3e2802c4-a4d2-4d8b-9148-e3be6c30e623}">
          <xlrd:rvb i="2865"/>
        </ext>
      </extLst>
    </bk>
    <bk>
      <extLst>
        <ext uri="{3e2802c4-a4d2-4d8b-9148-e3be6c30e623}">
          <xlrd:rvb i="2866"/>
        </ext>
      </extLst>
    </bk>
    <bk>
      <extLst>
        <ext uri="{3e2802c4-a4d2-4d8b-9148-e3be6c30e623}">
          <xlrd:rvb i="2867"/>
        </ext>
      </extLst>
    </bk>
    <bk>
      <extLst>
        <ext uri="{3e2802c4-a4d2-4d8b-9148-e3be6c30e623}">
          <xlrd:rvb i="2868"/>
        </ext>
      </extLst>
    </bk>
    <bk>
      <extLst>
        <ext uri="{3e2802c4-a4d2-4d8b-9148-e3be6c30e623}">
          <xlrd:rvb i="2869"/>
        </ext>
      </extLst>
    </bk>
    <bk>
      <extLst>
        <ext uri="{3e2802c4-a4d2-4d8b-9148-e3be6c30e623}">
          <xlrd:rvb i="2870"/>
        </ext>
      </extLst>
    </bk>
    <bk>
      <extLst>
        <ext uri="{3e2802c4-a4d2-4d8b-9148-e3be6c30e623}">
          <xlrd:rvb i="2871"/>
        </ext>
      </extLst>
    </bk>
    <bk>
      <extLst>
        <ext uri="{3e2802c4-a4d2-4d8b-9148-e3be6c30e623}">
          <xlrd:rvb i="2872"/>
        </ext>
      </extLst>
    </bk>
    <bk>
      <extLst>
        <ext uri="{3e2802c4-a4d2-4d8b-9148-e3be6c30e623}">
          <xlrd:rvb i="2873"/>
        </ext>
      </extLst>
    </bk>
    <bk>
      <extLst>
        <ext uri="{3e2802c4-a4d2-4d8b-9148-e3be6c30e623}">
          <xlrd:rvb i="2874"/>
        </ext>
      </extLst>
    </bk>
    <bk>
      <extLst>
        <ext uri="{3e2802c4-a4d2-4d8b-9148-e3be6c30e623}">
          <xlrd:rvb i="2875"/>
        </ext>
      </extLst>
    </bk>
    <bk>
      <extLst>
        <ext uri="{3e2802c4-a4d2-4d8b-9148-e3be6c30e623}">
          <xlrd:rvb i="2876"/>
        </ext>
      </extLst>
    </bk>
    <bk>
      <extLst>
        <ext uri="{3e2802c4-a4d2-4d8b-9148-e3be6c30e623}">
          <xlrd:rvb i="2877"/>
        </ext>
      </extLst>
    </bk>
    <bk>
      <extLst>
        <ext uri="{3e2802c4-a4d2-4d8b-9148-e3be6c30e623}">
          <xlrd:rvb i="2878"/>
        </ext>
      </extLst>
    </bk>
    <bk>
      <extLst>
        <ext uri="{3e2802c4-a4d2-4d8b-9148-e3be6c30e623}">
          <xlrd:rvb i="2879"/>
        </ext>
      </extLst>
    </bk>
    <bk>
      <extLst>
        <ext uri="{3e2802c4-a4d2-4d8b-9148-e3be6c30e623}">
          <xlrd:rvb i="2880"/>
        </ext>
      </extLst>
    </bk>
    <bk>
      <extLst>
        <ext uri="{3e2802c4-a4d2-4d8b-9148-e3be6c30e623}">
          <xlrd:rvb i="2881"/>
        </ext>
      </extLst>
    </bk>
    <bk>
      <extLst>
        <ext uri="{3e2802c4-a4d2-4d8b-9148-e3be6c30e623}">
          <xlrd:rvb i="2882"/>
        </ext>
      </extLst>
    </bk>
    <bk>
      <extLst>
        <ext uri="{3e2802c4-a4d2-4d8b-9148-e3be6c30e623}">
          <xlrd:rvb i="2883"/>
        </ext>
      </extLst>
    </bk>
    <bk>
      <extLst>
        <ext uri="{3e2802c4-a4d2-4d8b-9148-e3be6c30e623}">
          <xlrd:rvb i="2884"/>
        </ext>
      </extLst>
    </bk>
    <bk>
      <extLst>
        <ext uri="{3e2802c4-a4d2-4d8b-9148-e3be6c30e623}">
          <xlrd:rvb i="2885"/>
        </ext>
      </extLst>
    </bk>
    <bk>
      <extLst>
        <ext uri="{3e2802c4-a4d2-4d8b-9148-e3be6c30e623}">
          <xlrd:rvb i="2886"/>
        </ext>
      </extLst>
    </bk>
    <bk>
      <extLst>
        <ext uri="{3e2802c4-a4d2-4d8b-9148-e3be6c30e623}">
          <xlrd:rvb i="2887"/>
        </ext>
      </extLst>
    </bk>
    <bk>
      <extLst>
        <ext uri="{3e2802c4-a4d2-4d8b-9148-e3be6c30e623}">
          <xlrd:rvb i="2888"/>
        </ext>
      </extLst>
    </bk>
    <bk>
      <extLst>
        <ext uri="{3e2802c4-a4d2-4d8b-9148-e3be6c30e623}">
          <xlrd:rvb i="2889"/>
        </ext>
      </extLst>
    </bk>
    <bk>
      <extLst>
        <ext uri="{3e2802c4-a4d2-4d8b-9148-e3be6c30e623}">
          <xlrd:rvb i="2890"/>
        </ext>
      </extLst>
    </bk>
    <bk>
      <extLst>
        <ext uri="{3e2802c4-a4d2-4d8b-9148-e3be6c30e623}">
          <xlrd:rvb i="2891"/>
        </ext>
      </extLst>
    </bk>
    <bk>
      <extLst>
        <ext uri="{3e2802c4-a4d2-4d8b-9148-e3be6c30e623}">
          <xlrd:rvb i="2892"/>
        </ext>
      </extLst>
    </bk>
    <bk>
      <extLst>
        <ext uri="{3e2802c4-a4d2-4d8b-9148-e3be6c30e623}">
          <xlrd:rvb i="2893"/>
        </ext>
      </extLst>
    </bk>
    <bk>
      <extLst>
        <ext uri="{3e2802c4-a4d2-4d8b-9148-e3be6c30e623}">
          <xlrd:rvb i="2894"/>
        </ext>
      </extLst>
    </bk>
    <bk>
      <extLst>
        <ext uri="{3e2802c4-a4d2-4d8b-9148-e3be6c30e623}">
          <xlrd:rvb i="2895"/>
        </ext>
      </extLst>
    </bk>
    <bk>
      <extLst>
        <ext uri="{3e2802c4-a4d2-4d8b-9148-e3be6c30e623}">
          <xlrd:rvb i="2896"/>
        </ext>
      </extLst>
    </bk>
    <bk>
      <extLst>
        <ext uri="{3e2802c4-a4d2-4d8b-9148-e3be6c30e623}">
          <xlrd:rvb i="2897"/>
        </ext>
      </extLst>
    </bk>
    <bk>
      <extLst>
        <ext uri="{3e2802c4-a4d2-4d8b-9148-e3be6c30e623}">
          <xlrd:rvb i="2898"/>
        </ext>
      </extLst>
    </bk>
    <bk>
      <extLst>
        <ext uri="{3e2802c4-a4d2-4d8b-9148-e3be6c30e623}">
          <xlrd:rvb i="2899"/>
        </ext>
      </extLst>
    </bk>
    <bk>
      <extLst>
        <ext uri="{3e2802c4-a4d2-4d8b-9148-e3be6c30e623}">
          <xlrd:rvb i="2900"/>
        </ext>
      </extLst>
    </bk>
    <bk>
      <extLst>
        <ext uri="{3e2802c4-a4d2-4d8b-9148-e3be6c30e623}">
          <xlrd:rvb i="2901"/>
        </ext>
      </extLst>
    </bk>
    <bk>
      <extLst>
        <ext uri="{3e2802c4-a4d2-4d8b-9148-e3be6c30e623}">
          <xlrd:rvb i="2902"/>
        </ext>
      </extLst>
    </bk>
    <bk>
      <extLst>
        <ext uri="{3e2802c4-a4d2-4d8b-9148-e3be6c30e623}">
          <xlrd:rvb i="2903"/>
        </ext>
      </extLst>
    </bk>
    <bk>
      <extLst>
        <ext uri="{3e2802c4-a4d2-4d8b-9148-e3be6c30e623}">
          <xlrd:rvb i="2904"/>
        </ext>
      </extLst>
    </bk>
    <bk>
      <extLst>
        <ext uri="{3e2802c4-a4d2-4d8b-9148-e3be6c30e623}">
          <xlrd:rvb i="2905"/>
        </ext>
      </extLst>
    </bk>
    <bk>
      <extLst>
        <ext uri="{3e2802c4-a4d2-4d8b-9148-e3be6c30e623}">
          <xlrd:rvb i="2906"/>
        </ext>
      </extLst>
    </bk>
    <bk>
      <extLst>
        <ext uri="{3e2802c4-a4d2-4d8b-9148-e3be6c30e623}">
          <xlrd:rvb i="2907"/>
        </ext>
      </extLst>
    </bk>
    <bk>
      <extLst>
        <ext uri="{3e2802c4-a4d2-4d8b-9148-e3be6c30e623}">
          <xlrd:rvb i="2908"/>
        </ext>
      </extLst>
    </bk>
    <bk>
      <extLst>
        <ext uri="{3e2802c4-a4d2-4d8b-9148-e3be6c30e623}">
          <xlrd:rvb i="2909"/>
        </ext>
      </extLst>
    </bk>
    <bk>
      <extLst>
        <ext uri="{3e2802c4-a4d2-4d8b-9148-e3be6c30e623}">
          <xlrd:rvb i="2910"/>
        </ext>
      </extLst>
    </bk>
    <bk>
      <extLst>
        <ext uri="{3e2802c4-a4d2-4d8b-9148-e3be6c30e623}">
          <xlrd:rvb i="2911"/>
        </ext>
      </extLst>
    </bk>
    <bk>
      <extLst>
        <ext uri="{3e2802c4-a4d2-4d8b-9148-e3be6c30e623}">
          <xlrd:rvb i="2912"/>
        </ext>
      </extLst>
    </bk>
    <bk>
      <extLst>
        <ext uri="{3e2802c4-a4d2-4d8b-9148-e3be6c30e623}">
          <xlrd:rvb i="2913"/>
        </ext>
      </extLst>
    </bk>
    <bk>
      <extLst>
        <ext uri="{3e2802c4-a4d2-4d8b-9148-e3be6c30e623}">
          <xlrd:rvb i="2914"/>
        </ext>
      </extLst>
    </bk>
    <bk>
      <extLst>
        <ext uri="{3e2802c4-a4d2-4d8b-9148-e3be6c30e623}">
          <xlrd:rvb i="2915"/>
        </ext>
      </extLst>
    </bk>
    <bk>
      <extLst>
        <ext uri="{3e2802c4-a4d2-4d8b-9148-e3be6c30e623}">
          <xlrd:rvb i="2916"/>
        </ext>
      </extLst>
    </bk>
    <bk>
      <extLst>
        <ext uri="{3e2802c4-a4d2-4d8b-9148-e3be6c30e623}">
          <xlrd:rvb i="2917"/>
        </ext>
      </extLst>
    </bk>
    <bk>
      <extLst>
        <ext uri="{3e2802c4-a4d2-4d8b-9148-e3be6c30e623}">
          <xlrd:rvb i="2918"/>
        </ext>
      </extLst>
    </bk>
    <bk>
      <extLst>
        <ext uri="{3e2802c4-a4d2-4d8b-9148-e3be6c30e623}">
          <xlrd:rvb i="2919"/>
        </ext>
      </extLst>
    </bk>
    <bk>
      <extLst>
        <ext uri="{3e2802c4-a4d2-4d8b-9148-e3be6c30e623}">
          <xlrd:rvb i="2920"/>
        </ext>
      </extLst>
    </bk>
    <bk>
      <extLst>
        <ext uri="{3e2802c4-a4d2-4d8b-9148-e3be6c30e623}">
          <xlrd:rvb i="2921"/>
        </ext>
      </extLst>
    </bk>
    <bk>
      <extLst>
        <ext uri="{3e2802c4-a4d2-4d8b-9148-e3be6c30e623}">
          <xlrd:rvb i="2922"/>
        </ext>
      </extLst>
    </bk>
    <bk>
      <extLst>
        <ext uri="{3e2802c4-a4d2-4d8b-9148-e3be6c30e623}">
          <xlrd:rvb i="2923"/>
        </ext>
      </extLst>
    </bk>
    <bk>
      <extLst>
        <ext uri="{3e2802c4-a4d2-4d8b-9148-e3be6c30e623}">
          <xlrd:rvb i="2924"/>
        </ext>
      </extLst>
    </bk>
    <bk>
      <extLst>
        <ext uri="{3e2802c4-a4d2-4d8b-9148-e3be6c30e623}">
          <xlrd:rvb i="2925"/>
        </ext>
      </extLst>
    </bk>
    <bk>
      <extLst>
        <ext uri="{3e2802c4-a4d2-4d8b-9148-e3be6c30e623}">
          <xlrd:rvb i="2926"/>
        </ext>
      </extLst>
    </bk>
    <bk>
      <extLst>
        <ext uri="{3e2802c4-a4d2-4d8b-9148-e3be6c30e623}">
          <xlrd:rvb i="2927"/>
        </ext>
      </extLst>
    </bk>
    <bk>
      <extLst>
        <ext uri="{3e2802c4-a4d2-4d8b-9148-e3be6c30e623}">
          <xlrd:rvb i="2928"/>
        </ext>
      </extLst>
    </bk>
    <bk>
      <extLst>
        <ext uri="{3e2802c4-a4d2-4d8b-9148-e3be6c30e623}">
          <xlrd:rvb i="2929"/>
        </ext>
      </extLst>
    </bk>
    <bk>
      <extLst>
        <ext uri="{3e2802c4-a4d2-4d8b-9148-e3be6c30e623}">
          <xlrd:rvb i="2930"/>
        </ext>
      </extLst>
    </bk>
    <bk>
      <extLst>
        <ext uri="{3e2802c4-a4d2-4d8b-9148-e3be6c30e623}">
          <xlrd:rvb i="2931"/>
        </ext>
      </extLst>
    </bk>
    <bk>
      <extLst>
        <ext uri="{3e2802c4-a4d2-4d8b-9148-e3be6c30e623}">
          <xlrd:rvb i="2932"/>
        </ext>
      </extLst>
    </bk>
    <bk>
      <extLst>
        <ext uri="{3e2802c4-a4d2-4d8b-9148-e3be6c30e623}">
          <xlrd:rvb i="2933"/>
        </ext>
      </extLst>
    </bk>
    <bk>
      <extLst>
        <ext uri="{3e2802c4-a4d2-4d8b-9148-e3be6c30e623}">
          <xlrd:rvb i="2934"/>
        </ext>
      </extLst>
    </bk>
    <bk>
      <extLst>
        <ext uri="{3e2802c4-a4d2-4d8b-9148-e3be6c30e623}">
          <xlrd:rvb i="2935"/>
        </ext>
      </extLst>
    </bk>
    <bk>
      <extLst>
        <ext uri="{3e2802c4-a4d2-4d8b-9148-e3be6c30e623}">
          <xlrd:rvb i="2936"/>
        </ext>
      </extLst>
    </bk>
    <bk>
      <extLst>
        <ext uri="{3e2802c4-a4d2-4d8b-9148-e3be6c30e623}">
          <xlrd:rvb i="2937"/>
        </ext>
      </extLst>
    </bk>
    <bk>
      <extLst>
        <ext uri="{3e2802c4-a4d2-4d8b-9148-e3be6c30e623}">
          <xlrd:rvb i="2938"/>
        </ext>
      </extLst>
    </bk>
    <bk>
      <extLst>
        <ext uri="{3e2802c4-a4d2-4d8b-9148-e3be6c30e623}">
          <xlrd:rvb i="2939"/>
        </ext>
      </extLst>
    </bk>
    <bk>
      <extLst>
        <ext uri="{3e2802c4-a4d2-4d8b-9148-e3be6c30e623}">
          <xlrd:rvb i="2940"/>
        </ext>
      </extLst>
    </bk>
    <bk>
      <extLst>
        <ext uri="{3e2802c4-a4d2-4d8b-9148-e3be6c30e623}">
          <xlrd:rvb i="2941"/>
        </ext>
      </extLst>
    </bk>
    <bk>
      <extLst>
        <ext uri="{3e2802c4-a4d2-4d8b-9148-e3be6c30e623}">
          <xlrd:rvb i="2942"/>
        </ext>
      </extLst>
    </bk>
    <bk>
      <extLst>
        <ext uri="{3e2802c4-a4d2-4d8b-9148-e3be6c30e623}">
          <xlrd:rvb i="2943"/>
        </ext>
      </extLst>
    </bk>
    <bk>
      <extLst>
        <ext uri="{3e2802c4-a4d2-4d8b-9148-e3be6c30e623}">
          <xlrd:rvb i="2944"/>
        </ext>
      </extLst>
    </bk>
    <bk>
      <extLst>
        <ext uri="{3e2802c4-a4d2-4d8b-9148-e3be6c30e623}">
          <xlrd:rvb i="2945"/>
        </ext>
      </extLst>
    </bk>
    <bk>
      <extLst>
        <ext uri="{3e2802c4-a4d2-4d8b-9148-e3be6c30e623}">
          <xlrd:rvb i="2946"/>
        </ext>
      </extLst>
    </bk>
    <bk>
      <extLst>
        <ext uri="{3e2802c4-a4d2-4d8b-9148-e3be6c30e623}">
          <xlrd:rvb i="2947"/>
        </ext>
      </extLst>
    </bk>
    <bk>
      <extLst>
        <ext uri="{3e2802c4-a4d2-4d8b-9148-e3be6c30e623}">
          <xlrd:rvb i="2948"/>
        </ext>
      </extLst>
    </bk>
    <bk>
      <extLst>
        <ext uri="{3e2802c4-a4d2-4d8b-9148-e3be6c30e623}">
          <xlrd:rvb i="2949"/>
        </ext>
      </extLst>
    </bk>
    <bk>
      <extLst>
        <ext uri="{3e2802c4-a4d2-4d8b-9148-e3be6c30e623}">
          <xlrd:rvb i="2950"/>
        </ext>
      </extLst>
    </bk>
    <bk>
      <extLst>
        <ext uri="{3e2802c4-a4d2-4d8b-9148-e3be6c30e623}">
          <xlrd:rvb i="2951"/>
        </ext>
      </extLst>
    </bk>
    <bk>
      <extLst>
        <ext uri="{3e2802c4-a4d2-4d8b-9148-e3be6c30e623}">
          <xlrd:rvb i="2952"/>
        </ext>
      </extLst>
    </bk>
    <bk>
      <extLst>
        <ext uri="{3e2802c4-a4d2-4d8b-9148-e3be6c30e623}">
          <xlrd:rvb i="2953"/>
        </ext>
      </extLst>
    </bk>
    <bk>
      <extLst>
        <ext uri="{3e2802c4-a4d2-4d8b-9148-e3be6c30e623}">
          <xlrd:rvb i="2954"/>
        </ext>
      </extLst>
    </bk>
    <bk>
      <extLst>
        <ext uri="{3e2802c4-a4d2-4d8b-9148-e3be6c30e623}">
          <xlrd:rvb i="2955"/>
        </ext>
      </extLst>
    </bk>
    <bk>
      <extLst>
        <ext uri="{3e2802c4-a4d2-4d8b-9148-e3be6c30e623}">
          <xlrd:rvb i="2956"/>
        </ext>
      </extLst>
    </bk>
    <bk>
      <extLst>
        <ext uri="{3e2802c4-a4d2-4d8b-9148-e3be6c30e623}">
          <xlrd:rvb i="2957"/>
        </ext>
      </extLst>
    </bk>
    <bk>
      <extLst>
        <ext uri="{3e2802c4-a4d2-4d8b-9148-e3be6c30e623}">
          <xlrd:rvb i="2958"/>
        </ext>
      </extLst>
    </bk>
    <bk>
      <extLst>
        <ext uri="{3e2802c4-a4d2-4d8b-9148-e3be6c30e623}">
          <xlrd:rvb i="2959"/>
        </ext>
      </extLst>
    </bk>
    <bk>
      <extLst>
        <ext uri="{3e2802c4-a4d2-4d8b-9148-e3be6c30e623}">
          <xlrd:rvb i="2960"/>
        </ext>
      </extLst>
    </bk>
    <bk>
      <extLst>
        <ext uri="{3e2802c4-a4d2-4d8b-9148-e3be6c30e623}">
          <xlrd:rvb i="2961"/>
        </ext>
      </extLst>
    </bk>
    <bk>
      <extLst>
        <ext uri="{3e2802c4-a4d2-4d8b-9148-e3be6c30e623}">
          <xlrd:rvb i="2962"/>
        </ext>
      </extLst>
    </bk>
    <bk>
      <extLst>
        <ext uri="{3e2802c4-a4d2-4d8b-9148-e3be6c30e623}">
          <xlrd:rvb i="2963"/>
        </ext>
      </extLst>
    </bk>
    <bk>
      <extLst>
        <ext uri="{3e2802c4-a4d2-4d8b-9148-e3be6c30e623}">
          <xlrd:rvb i="2964"/>
        </ext>
      </extLst>
    </bk>
    <bk>
      <extLst>
        <ext uri="{3e2802c4-a4d2-4d8b-9148-e3be6c30e623}">
          <xlrd:rvb i="2965"/>
        </ext>
      </extLst>
    </bk>
    <bk>
      <extLst>
        <ext uri="{3e2802c4-a4d2-4d8b-9148-e3be6c30e623}">
          <xlrd:rvb i="2966"/>
        </ext>
      </extLst>
    </bk>
    <bk>
      <extLst>
        <ext uri="{3e2802c4-a4d2-4d8b-9148-e3be6c30e623}">
          <xlrd:rvb i="2967"/>
        </ext>
      </extLst>
    </bk>
    <bk>
      <extLst>
        <ext uri="{3e2802c4-a4d2-4d8b-9148-e3be6c30e623}">
          <xlrd:rvb i="2968"/>
        </ext>
      </extLst>
    </bk>
    <bk>
      <extLst>
        <ext uri="{3e2802c4-a4d2-4d8b-9148-e3be6c30e623}">
          <xlrd:rvb i="2969"/>
        </ext>
      </extLst>
    </bk>
    <bk>
      <extLst>
        <ext uri="{3e2802c4-a4d2-4d8b-9148-e3be6c30e623}">
          <xlrd:rvb i="2970"/>
        </ext>
      </extLst>
    </bk>
    <bk>
      <extLst>
        <ext uri="{3e2802c4-a4d2-4d8b-9148-e3be6c30e623}">
          <xlrd:rvb i="2971"/>
        </ext>
      </extLst>
    </bk>
    <bk>
      <extLst>
        <ext uri="{3e2802c4-a4d2-4d8b-9148-e3be6c30e623}">
          <xlrd:rvb i="2972"/>
        </ext>
      </extLst>
    </bk>
    <bk>
      <extLst>
        <ext uri="{3e2802c4-a4d2-4d8b-9148-e3be6c30e623}">
          <xlrd:rvb i="2973"/>
        </ext>
      </extLst>
    </bk>
    <bk>
      <extLst>
        <ext uri="{3e2802c4-a4d2-4d8b-9148-e3be6c30e623}">
          <xlrd:rvb i="2974"/>
        </ext>
      </extLst>
    </bk>
    <bk>
      <extLst>
        <ext uri="{3e2802c4-a4d2-4d8b-9148-e3be6c30e623}">
          <xlrd:rvb i="2975"/>
        </ext>
      </extLst>
    </bk>
    <bk>
      <extLst>
        <ext uri="{3e2802c4-a4d2-4d8b-9148-e3be6c30e623}">
          <xlrd:rvb i="2976"/>
        </ext>
      </extLst>
    </bk>
    <bk>
      <extLst>
        <ext uri="{3e2802c4-a4d2-4d8b-9148-e3be6c30e623}">
          <xlrd:rvb i="2977"/>
        </ext>
      </extLst>
    </bk>
    <bk>
      <extLst>
        <ext uri="{3e2802c4-a4d2-4d8b-9148-e3be6c30e623}">
          <xlrd:rvb i="2978"/>
        </ext>
      </extLst>
    </bk>
    <bk>
      <extLst>
        <ext uri="{3e2802c4-a4d2-4d8b-9148-e3be6c30e623}">
          <xlrd:rvb i="2979"/>
        </ext>
      </extLst>
    </bk>
    <bk>
      <extLst>
        <ext uri="{3e2802c4-a4d2-4d8b-9148-e3be6c30e623}">
          <xlrd:rvb i="2980"/>
        </ext>
      </extLst>
    </bk>
    <bk>
      <extLst>
        <ext uri="{3e2802c4-a4d2-4d8b-9148-e3be6c30e623}">
          <xlrd:rvb i="2981"/>
        </ext>
      </extLst>
    </bk>
    <bk>
      <extLst>
        <ext uri="{3e2802c4-a4d2-4d8b-9148-e3be6c30e623}">
          <xlrd:rvb i="2982"/>
        </ext>
      </extLst>
    </bk>
    <bk>
      <extLst>
        <ext uri="{3e2802c4-a4d2-4d8b-9148-e3be6c30e623}">
          <xlrd:rvb i="2983"/>
        </ext>
      </extLst>
    </bk>
    <bk>
      <extLst>
        <ext uri="{3e2802c4-a4d2-4d8b-9148-e3be6c30e623}">
          <xlrd:rvb i="2984"/>
        </ext>
      </extLst>
    </bk>
    <bk>
      <extLst>
        <ext uri="{3e2802c4-a4d2-4d8b-9148-e3be6c30e623}">
          <xlrd:rvb i="2985"/>
        </ext>
      </extLst>
    </bk>
    <bk>
      <extLst>
        <ext uri="{3e2802c4-a4d2-4d8b-9148-e3be6c30e623}">
          <xlrd:rvb i="2986"/>
        </ext>
      </extLst>
    </bk>
    <bk>
      <extLst>
        <ext uri="{3e2802c4-a4d2-4d8b-9148-e3be6c30e623}">
          <xlrd:rvb i="2987"/>
        </ext>
      </extLst>
    </bk>
    <bk>
      <extLst>
        <ext uri="{3e2802c4-a4d2-4d8b-9148-e3be6c30e623}">
          <xlrd:rvb i="2988"/>
        </ext>
      </extLst>
    </bk>
    <bk>
      <extLst>
        <ext uri="{3e2802c4-a4d2-4d8b-9148-e3be6c30e623}">
          <xlrd:rvb i="2989"/>
        </ext>
      </extLst>
    </bk>
    <bk>
      <extLst>
        <ext uri="{3e2802c4-a4d2-4d8b-9148-e3be6c30e623}">
          <xlrd:rvb i="2990"/>
        </ext>
      </extLst>
    </bk>
    <bk>
      <extLst>
        <ext uri="{3e2802c4-a4d2-4d8b-9148-e3be6c30e623}">
          <xlrd:rvb i="2991"/>
        </ext>
      </extLst>
    </bk>
    <bk>
      <extLst>
        <ext uri="{3e2802c4-a4d2-4d8b-9148-e3be6c30e623}">
          <xlrd:rvb i="2992"/>
        </ext>
      </extLst>
    </bk>
    <bk>
      <extLst>
        <ext uri="{3e2802c4-a4d2-4d8b-9148-e3be6c30e623}">
          <xlrd:rvb i="2993"/>
        </ext>
      </extLst>
    </bk>
    <bk>
      <extLst>
        <ext uri="{3e2802c4-a4d2-4d8b-9148-e3be6c30e623}">
          <xlrd:rvb i="2994"/>
        </ext>
      </extLst>
    </bk>
    <bk>
      <extLst>
        <ext uri="{3e2802c4-a4d2-4d8b-9148-e3be6c30e623}">
          <xlrd:rvb i="2995"/>
        </ext>
      </extLst>
    </bk>
    <bk>
      <extLst>
        <ext uri="{3e2802c4-a4d2-4d8b-9148-e3be6c30e623}">
          <xlrd:rvb i="2996"/>
        </ext>
      </extLst>
    </bk>
    <bk>
      <extLst>
        <ext uri="{3e2802c4-a4d2-4d8b-9148-e3be6c30e623}">
          <xlrd:rvb i="2997"/>
        </ext>
      </extLst>
    </bk>
    <bk>
      <extLst>
        <ext uri="{3e2802c4-a4d2-4d8b-9148-e3be6c30e623}">
          <xlrd:rvb i="2998"/>
        </ext>
      </extLst>
    </bk>
    <bk>
      <extLst>
        <ext uri="{3e2802c4-a4d2-4d8b-9148-e3be6c30e623}">
          <xlrd:rvb i="2999"/>
        </ext>
      </extLst>
    </bk>
    <bk>
      <extLst>
        <ext uri="{3e2802c4-a4d2-4d8b-9148-e3be6c30e623}">
          <xlrd:rvb i="3000"/>
        </ext>
      </extLst>
    </bk>
    <bk>
      <extLst>
        <ext uri="{3e2802c4-a4d2-4d8b-9148-e3be6c30e623}">
          <xlrd:rvb i="3001"/>
        </ext>
      </extLst>
    </bk>
    <bk>
      <extLst>
        <ext uri="{3e2802c4-a4d2-4d8b-9148-e3be6c30e623}">
          <xlrd:rvb i="3002"/>
        </ext>
      </extLst>
    </bk>
    <bk>
      <extLst>
        <ext uri="{3e2802c4-a4d2-4d8b-9148-e3be6c30e623}">
          <xlrd:rvb i="3003"/>
        </ext>
      </extLst>
    </bk>
    <bk>
      <extLst>
        <ext uri="{3e2802c4-a4d2-4d8b-9148-e3be6c30e623}">
          <xlrd:rvb i="3004"/>
        </ext>
      </extLst>
    </bk>
    <bk>
      <extLst>
        <ext uri="{3e2802c4-a4d2-4d8b-9148-e3be6c30e623}">
          <xlrd:rvb i="3005"/>
        </ext>
      </extLst>
    </bk>
    <bk>
      <extLst>
        <ext uri="{3e2802c4-a4d2-4d8b-9148-e3be6c30e623}">
          <xlrd:rvb i="3006"/>
        </ext>
      </extLst>
    </bk>
    <bk>
      <extLst>
        <ext uri="{3e2802c4-a4d2-4d8b-9148-e3be6c30e623}">
          <xlrd:rvb i="3007"/>
        </ext>
      </extLst>
    </bk>
    <bk>
      <extLst>
        <ext uri="{3e2802c4-a4d2-4d8b-9148-e3be6c30e623}">
          <xlrd:rvb i="3008"/>
        </ext>
      </extLst>
    </bk>
    <bk>
      <extLst>
        <ext uri="{3e2802c4-a4d2-4d8b-9148-e3be6c30e623}">
          <xlrd:rvb i="3009"/>
        </ext>
      </extLst>
    </bk>
    <bk>
      <extLst>
        <ext uri="{3e2802c4-a4d2-4d8b-9148-e3be6c30e623}">
          <xlrd:rvb i="3010"/>
        </ext>
      </extLst>
    </bk>
    <bk>
      <extLst>
        <ext uri="{3e2802c4-a4d2-4d8b-9148-e3be6c30e623}">
          <xlrd:rvb i="3011"/>
        </ext>
      </extLst>
    </bk>
    <bk>
      <extLst>
        <ext uri="{3e2802c4-a4d2-4d8b-9148-e3be6c30e623}">
          <xlrd:rvb i="3012"/>
        </ext>
      </extLst>
    </bk>
    <bk>
      <extLst>
        <ext uri="{3e2802c4-a4d2-4d8b-9148-e3be6c30e623}">
          <xlrd:rvb i="3013"/>
        </ext>
      </extLst>
    </bk>
    <bk>
      <extLst>
        <ext uri="{3e2802c4-a4d2-4d8b-9148-e3be6c30e623}">
          <xlrd:rvb i="3014"/>
        </ext>
      </extLst>
    </bk>
    <bk>
      <extLst>
        <ext uri="{3e2802c4-a4d2-4d8b-9148-e3be6c30e623}">
          <xlrd:rvb i="3015"/>
        </ext>
      </extLst>
    </bk>
    <bk>
      <extLst>
        <ext uri="{3e2802c4-a4d2-4d8b-9148-e3be6c30e623}">
          <xlrd:rvb i="3016"/>
        </ext>
      </extLst>
    </bk>
    <bk>
      <extLst>
        <ext uri="{3e2802c4-a4d2-4d8b-9148-e3be6c30e623}">
          <xlrd:rvb i="3017"/>
        </ext>
      </extLst>
    </bk>
    <bk>
      <extLst>
        <ext uri="{3e2802c4-a4d2-4d8b-9148-e3be6c30e623}">
          <xlrd:rvb i="3018"/>
        </ext>
      </extLst>
    </bk>
    <bk>
      <extLst>
        <ext uri="{3e2802c4-a4d2-4d8b-9148-e3be6c30e623}">
          <xlrd:rvb i="3019"/>
        </ext>
      </extLst>
    </bk>
    <bk>
      <extLst>
        <ext uri="{3e2802c4-a4d2-4d8b-9148-e3be6c30e623}">
          <xlrd:rvb i="3020"/>
        </ext>
      </extLst>
    </bk>
    <bk>
      <extLst>
        <ext uri="{3e2802c4-a4d2-4d8b-9148-e3be6c30e623}">
          <xlrd:rvb i="3021"/>
        </ext>
      </extLst>
    </bk>
    <bk>
      <extLst>
        <ext uri="{3e2802c4-a4d2-4d8b-9148-e3be6c30e623}">
          <xlrd:rvb i="3022"/>
        </ext>
      </extLst>
    </bk>
    <bk>
      <extLst>
        <ext uri="{3e2802c4-a4d2-4d8b-9148-e3be6c30e623}">
          <xlrd:rvb i="3023"/>
        </ext>
      </extLst>
    </bk>
    <bk>
      <extLst>
        <ext uri="{3e2802c4-a4d2-4d8b-9148-e3be6c30e623}">
          <xlrd:rvb i="3024"/>
        </ext>
      </extLst>
    </bk>
    <bk>
      <extLst>
        <ext uri="{3e2802c4-a4d2-4d8b-9148-e3be6c30e623}">
          <xlrd:rvb i="3025"/>
        </ext>
      </extLst>
    </bk>
    <bk>
      <extLst>
        <ext uri="{3e2802c4-a4d2-4d8b-9148-e3be6c30e623}">
          <xlrd:rvb i="3026"/>
        </ext>
      </extLst>
    </bk>
    <bk>
      <extLst>
        <ext uri="{3e2802c4-a4d2-4d8b-9148-e3be6c30e623}">
          <xlrd:rvb i="3027"/>
        </ext>
      </extLst>
    </bk>
    <bk>
      <extLst>
        <ext uri="{3e2802c4-a4d2-4d8b-9148-e3be6c30e623}">
          <xlrd:rvb i="3028"/>
        </ext>
      </extLst>
    </bk>
    <bk>
      <extLst>
        <ext uri="{3e2802c4-a4d2-4d8b-9148-e3be6c30e623}">
          <xlrd:rvb i="3029"/>
        </ext>
      </extLst>
    </bk>
    <bk>
      <extLst>
        <ext uri="{3e2802c4-a4d2-4d8b-9148-e3be6c30e623}">
          <xlrd:rvb i="3030"/>
        </ext>
      </extLst>
    </bk>
    <bk>
      <extLst>
        <ext uri="{3e2802c4-a4d2-4d8b-9148-e3be6c30e623}">
          <xlrd:rvb i="3031"/>
        </ext>
      </extLst>
    </bk>
    <bk>
      <extLst>
        <ext uri="{3e2802c4-a4d2-4d8b-9148-e3be6c30e623}">
          <xlrd:rvb i="3032"/>
        </ext>
      </extLst>
    </bk>
    <bk>
      <extLst>
        <ext uri="{3e2802c4-a4d2-4d8b-9148-e3be6c30e623}">
          <xlrd:rvb i="3033"/>
        </ext>
      </extLst>
    </bk>
    <bk>
      <extLst>
        <ext uri="{3e2802c4-a4d2-4d8b-9148-e3be6c30e623}">
          <xlrd:rvb i="3034"/>
        </ext>
      </extLst>
    </bk>
    <bk>
      <extLst>
        <ext uri="{3e2802c4-a4d2-4d8b-9148-e3be6c30e623}">
          <xlrd:rvb i="3035"/>
        </ext>
      </extLst>
    </bk>
    <bk>
      <extLst>
        <ext uri="{3e2802c4-a4d2-4d8b-9148-e3be6c30e623}">
          <xlrd:rvb i="3036"/>
        </ext>
      </extLst>
    </bk>
    <bk>
      <extLst>
        <ext uri="{3e2802c4-a4d2-4d8b-9148-e3be6c30e623}">
          <xlrd:rvb i="3037"/>
        </ext>
      </extLst>
    </bk>
    <bk>
      <extLst>
        <ext uri="{3e2802c4-a4d2-4d8b-9148-e3be6c30e623}">
          <xlrd:rvb i="3038"/>
        </ext>
      </extLst>
    </bk>
    <bk>
      <extLst>
        <ext uri="{3e2802c4-a4d2-4d8b-9148-e3be6c30e623}">
          <xlrd:rvb i="3039"/>
        </ext>
      </extLst>
    </bk>
    <bk>
      <extLst>
        <ext uri="{3e2802c4-a4d2-4d8b-9148-e3be6c30e623}">
          <xlrd:rvb i="3040"/>
        </ext>
      </extLst>
    </bk>
    <bk>
      <extLst>
        <ext uri="{3e2802c4-a4d2-4d8b-9148-e3be6c30e623}">
          <xlrd:rvb i="3041"/>
        </ext>
      </extLst>
    </bk>
    <bk>
      <extLst>
        <ext uri="{3e2802c4-a4d2-4d8b-9148-e3be6c30e623}">
          <xlrd:rvb i="3042"/>
        </ext>
      </extLst>
    </bk>
    <bk>
      <extLst>
        <ext uri="{3e2802c4-a4d2-4d8b-9148-e3be6c30e623}">
          <xlrd:rvb i="3043"/>
        </ext>
      </extLst>
    </bk>
    <bk>
      <extLst>
        <ext uri="{3e2802c4-a4d2-4d8b-9148-e3be6c30e623}">
          <xlrd:rvb i="3044"/>
        </ext>
      </extLst>
    </bk>
    <bk>
      <extLst>
        <ext uri="{3e2802c4-a4d2-4d8b-9148-e3be6c30e623}">
          <xlrd:rvb i="3045"/>
        </ext>
      </extLst>
    </bk>
    <bk>
      <extLst>
        <ext uri="{3e2802c4-a4d2-4d8b-9148-e3be6c30e623}">
          <xlrd:rvb i="3046"/>
        </ext>
      </extLst>
    </bk>
    <bk>
      <extLst>
        <ext uri="{3e2802c4-a4d2-4d8b-9148-e3be6c30e623}">
          <xlrd:rvb i="3047"/>
        </ext>
      </extLst>
    </bk>
    <bk>
      <extLst>
        <ext uri="{3e2802c4-a4d2-4d8b-9148-e3be6c30e623}">
          <xlrd:rvb i="3048"/>
        </ext>
      </extLst>
    </bk>
    <bk>
      <extLst>
        <ext uri="{3e2802c4-a4d2-4d8b-9148-e3be6c30e623}">
          <xlrd:rvb i="3049"/>
        </ext>
      </extLst>
    </bk>
    <bk>
      <extLst>
        <ext uri="{3e2802c4-a4d2-4d8b-9148-e3be6c30e623}">
          <xlrd:rvb i="3050"/>
        </ext>
      </extLst>
    </bk>
    <bk>
      <extLst>
        <ext uri="{3e2802c4-a4d2-4d8b-9148-e3be6c30e623}">
          <xlrd:rvb i="3051"/>
        </ext>
      </extLst>
    </bk>
    <bk>
      <extLst>
        <ext uri="{3e2802c4-a4d2-4d8b-9148-e3be6c30e623}">
          <xlrd:rvb i="3052"/>
        </ext>
      </extLst>
    </bk>
    <bk>
      <extLst>
        <ext uri="{3e2802c4-a4d2-4d8b-9148-e3be6c30e623}">
          <xlrd:rvb i="3053"/>
        </ext>
      </extLst>
    </bk>
    <bk>
      <extLst>
        <ext uri="{3e2802c4-a4d2-4d8b-9148-e3be6c30e623}">
          <xlrd:rvb i="3054"/>
        </ext>
      </extLst>
    </bk>
    <bk>
      <extLst>
        <ext uri="{3e2802c4-a4d2-4d8b-9148-e3be6c30e623}">
          <xlrd:rvb i="3055"/>
        </ext>
      </extLst>
    </bk>
    <bk>
      <extLst>
        <ext uri="{3e2802c4-a4d2-4d8b-9148-e3be6c30e623}">
          <xlrd:rvb i="3056"/>
        </ext>
      </extLst>
    </bk>
    <bk>
      <extLst>
        <ext uri="{3e2802c4-a4d2-4d8b-9148-e3be6c30e623}">
          <xlrd:rvb i="3057"/>
        </ext>
      </extLst>
    </bk>
    <bk>
      <extLst>
        <ext uri="{3e2802c4-a4d2-4d8b-9148-e3be6c30e623}">
          <xlrd:rvb i="3058"/>
        </ext>
      </extLst>
    </bk>
    <bk>
      <extLst>
        <ext uri="{3e2802c4-a4d2-4d8b-9148-e3be6c30e623}">
          <xlrd:rvb i="3059"/>
        </ext>
      </extLst>
    </bk>
    <bk>
      <extLst>
        <ext uri="{3e2802c4-a4d2-4d8b-9148-e3be6c30e623}">
          <xlrd:rvb i="3060"/>
        </ext>
      </extLst>
    </bk>
    <bk>
      <extLst>
        <ext uri="{3e2802c4-a4d2-4d8b-9148-e3be6c30e623}">
          <xlrd:rvb i="3061"/>
        </ext>
      </extLst>
    </bk>
    <bk>
      <extLst>
        <ext uri="{3e2802c4-a4d2-4d8b-9148-e3be6c30e623}">
          <xlrd:rvb i="3062"/>
        </ext>
      </extLst>
    </bk>
    <bk>
      <extLst>
        <ext uri="{3e2802c4-a4d2-4d8b-9148-e3be6c30e623}">
          <xlrd:rvb i="3063"/>
        </ext>
      </extLst>
    </bk>
    <bk>
      <extLst>
        <ext uri="{3e2802c4-a4d2-4d8b-9148-e3be6c30e623}">
          <xlrd:rvb i="3064"/>
        </ext>
      </extLst>
    </bk>
    <bk>
      <extLst>
        <ext uri="{3e2802c4-a4d2-4d8b-9148-e3be6c30e623}">
          <xlrd:rvb i="3065"/>
        </ext>
      </extLst>
    </bk>
    <bk>
      <extLst>
        <ext uri="{3e2802c4-a4d2-4d8b-9148-e3be6c30e623}">
          <xlrd:rvb i="3066"/>
        </ext>
      </extLst>
    </bk>
    <bk>
      <extLst>
        <ext uri="{3e2802c4-a4d2-4d8b-9148-e3be6c30e623}">
          <xlrd:rvb i="3067"/>
        </ext>
      </extLst>
    </bk>
    <bk>
      <extLst>
        <ext uri="{3e2802c4-a4d2-4d8b-9148-e3be6c30e623}">
          <xlrd:rvb i="3068"/>
        </ext>
      </extLst>
    </bk>
    <bk>
      <extLst>
        <ext uri="{3e2802c4-a4d2-4d8b-9148-e3be6c30e623}">
          <xlrd:rvb i="3069"/>
        </ext>
      </extLst>
    </bk>
    <bk>
      <extLst>
        <ext uri="{3e2802c4-a4d2-4d8b-9148-e3be6c30e623}">
          <xlrd:rvb i="3070"/>
        </ext>
      </extLst>
    </bk>
    <bk>
      <extLst>
        <ext uri="{3e2802c4-a4d2-4d8b-9148-e3be6c30e623}">
          <xlrd:rvb i="3071"/>
        </ext>
      </extLst>
    </bk>
    <bk>
      <extLst>
        <ext uri="{3e2802c4-a4d2-4d8b-9148-e3be6c30e623}">
          <xlrd:rvb i="3072"/>
        </ext>
      </extLst>
    </bk>
    <bk>
      <extLst>
        <ext uri="{3e2802c4-a4d2-4d8b-9148-e3be6c30e623}">
          <xlrd:rvb i="3073"/>
        </ext>
      </extLst>
    </bk>
    <bk>
      <extLst>
        <ext uri="{3e2802c4-a4d2-4d8b-9148-e3be6c30e623}">
          <xlrd:rvb i="3074"/>
        </ext>
      </extLst>
    </bk>
    <bk>
      <extLst>
        <ext uri="{3e2802c4-a4d2-4d8b-9148-e3be6c30e623}">
          <xlrd:rvb i="3075"/>
        </ext>
      </extLst>
    </bk>
    <bk>
      <extLst>
        <ext uri="{3e2802c4-a4d2-4d8b-9148-e3be6c30e623}">
          <xlrd:rvb i="3076"/>
        </ext>
      </extLst>
    </bk>
    <bk>
      <extLst>
        <ext uri="{3e2802c4-a4d2-4d8b-9148-e3be6c30e623}">
          <xlrd:rvb i="3077"/>
        </ext>
      </extLst>
    </bk>
    <bk>
      <extLst>
        <ext uri="{3e2802c4-a4d2-4d8b-9148-e3be6c30e623}">
          <xlrd:rvb i="3078"/>
        </ext>
      </extLst>
    </bk>
    <bk>
      <extLst>
        <ext uri="{3e2802c4-a4d2-4d8b-9148-e3be6c30e623}">
          <xlrd:rvb i="3079"/>
        </ext>
      </extLst>
    </bk>
    <bk>
      <extLst>
        <ext uri="{3e2802c4-a4d2-4d8b-9148-e3be6c30e623}">
          <xlrd:rvb i="3080"/>
        </ext>
      </extLst>
    </bk>
    <bk>
      <extLst>
        <ext uri="{3e2802c4-a4d2-4d8b-9148-e3be6c30e623}">
          <xlrd:rvb i="3081"/>
        </ext>
      </extLst>
    </bk>
    <bk>
      <extLst>
        <ext uri="{3e2802c4-a4d2-4d8b-9148-e3be6c30e623}">
          <xlrd:rvb i="3082"/>
        </ext>
      </extLst>
    </bk>
    <bk>
      <extLst>
        <ext uri="{3e2802c4-a4d2-4d8b-9148-e3be6c30e623}">
          <xlrd:rvb i="3083"/>
        </ext>
      </extLst>
    </bk>
    <bk>
      <extLst>
        <ext uri="{3e2802c4-a4d2-4d8b-9148-e3be6c30e623}">
          <xlrd:rvb i="3084"/>
        </ext>
      </extLst>
    </bk>
    <bk>
      <extLst>
        <ext uri="{3e2802c4-a4d2-4d8b-9148-e3be6c30e623}">
          <xlrd:rvb i="3085"/>
        </ext>
      </extLst>
    </bk>
    <bk>
      <extLst>
        <ext uri="{3e2802c4-a4d2-4d8b-9148-e3be6c30e623}">
          <xlrd:rvb i="3086"/>
        </ext>
      </extLst>
    </bk>
    <bk>
      <extLst>
        <ext uri="{3e2802c4-a4d2-4d8b-9148-e3be6c30e623}">
          <xlrd:rvb i="3087"/>
        </ext>
      </extLst>
    </bk>
    <bk>
      <extLst>
        <ext uri="{3e2802c4-a4d2-4d8b-9148-e3be6c30e623}">
          <xlrd:rvb i="3088"/>
        </ext>
      </extLst>
    </bk>
    <bk>
      <extLst>
        <ext uri="{3e2802c4-a4d2-4d8b-9148-e3be6c30e623}">
          <xlrd:rvb i="3089"/>
        </ext>
      </extLst>
    </bk>
    <bk>
      <extLst>
        <ext uri="{3e2802c4-a4d2-4d8b-9148-e3be6c30e623}">
          <xlrd:rvb i="3090"/>
        </ext>
      </extLst>
    </bk>
    <bk>
      <extLst>
        <ext uri="{3e2802c4-a4d2-4d8b-9148-e3be6c30e623}">
          <xlrd:rvb i="3091"/>
        </ext>
      </extLst>
    </bk>
    <bk>
      <extLst>
        <ext uri="{3e2802c4-a4d2-4d8b-9148-e3be6c30e623}">
          <xlrd:rvb i="3092"/>
        </ext>
      </extLst>
    </bk>
    <bk>
      <extLst>
        <ext uri="{3e2802c4-a4d2-4d8b-9148-e3be6c30e623}">
          <xlrd:rvb i="3093"/>
        </ext>
      </extLst>
    </bk>
    <bk>
      <extLst>
        <ext uri="{3e2802c4-a4d2-4d8b-9148-e3be6c30e623}">
          <xlrd:rvb i="3094"/>
        </ext>
      </extLst>
    </bk>
    <bk>
      <extLst>
        <ext uri="{3e2802c4-a4d2-4d8b-9148-e3be6c30e623}">
          <xlrd:rvb i="3095"/>
        </ext>
      </extLst>
    </bk>
    <bk>
      <extLst>
        <ext uri="{3e2802c4-a4d2-4d8b-9148-e3be6c30e623}">
          <xlrd:rvb i="3096"/>
        </ext>
      </extLst>
    </bk>
    <bk>
      <extLst>
        <ext uri="{3e2802c4-a4d2-4d8b-9148-e3be6c30e623}">
          <xlrd:rvb i="3097"/>
        </ext>
      </extLst>
    </bk>
    <bk>
      <extLst>
        <ext uri="{3e2802c4-a4d2-4d8b-9148-e3be6c30e623}">
          <xlrd:rvb i="3098"/>
        </ext>
      </extLst>
    </bk>
    <bk>
      <extLst>
        <ext uri="{3e2802c4-a4d2-4d8b-9148-e3be6c30e623}">
          <xlrd:rvb i="3099"/>
        </ext>
      </extLst>
    </bk>
    <bk>
      <extLst>
        <ext uri="{3e2802c4-a4d2-4d8b-9148-e3be6c30e623}">
          <xlrd:rvb i="3100"/>
        </ext>
      </extLst>
    </bk>
    <bk>
      <extLst>
        <ext uri="{3e2802c4-a4d2-4d8b-9148-e3be6c30e623}">
          <xlrd:rvb i="3101"/>
        </ext>
      </extLst>
    </bk>
    <bk>
      <extLst>
        <ext uri="{3e2802c4-a4d2-4d8b-9148-e3be6c30e623}">
          <xlrd:rvb i="3102"/>
        </ext>
      </extLst>
    </bk>
    <bk>
      <extLst>
        <ext uri="{3e2802c4-a4d2-4d8b-9148-e3be6c30e623}">
          <xlrd:rvb i="3103"/>
        </ext>
      </extLst>
    </bk>
    <bk>
      <extLst>
        <ext uri="{3e2802c4-a4d2-4d8b-9148-e3be6c30e623}">
          <xlrd:rvb i="3104"/>
        </ext>
      </extLst>
    </bk>
    <bk>
      <extLst>
        <ext uri="{3e2802c4-a4d2-4d8b-9148-e3be6c30e623}">
          <xlrd:rvb i="3105"/>
        </ext>
      </extLst>
    </bk>
    <bk>
      <extLst>
        <ext uri="{3e2802c4-a4d2-4d8b-9148-e3be6c30e623}">
          <xlrd:rvb i="3106"/>
        </ext>
      </extLst>
    </bk>
    <bk>
      <extLst>
        <ext uri="{3e2802c4-a4d2-4d8b-9148-e3be6c30e623}">
          <xlrd:rvb i="3107"/>
        </ext>
      </extLst>
    </bk>
    <bk>
      <extLst>
        <ext uri="{3e2802c4-a4d2-4d8b-9148-e3be6c30e623}">
          <xlrd:rvb i="3108"/>
        </ext>
      </extLst>
    </bk>
    <bk>
      <extLst>
        <ext uri="{3e2802c4-a4d2-4d8b-9148-e3be6c30e623}">
          <xlrd:rvb i="3109"/>
        </ext>
      </extLst>
    </bk>
    <bk>
      <extLst>
        <ext uri="{3e2802c4-a4d2-4d8b-9148-e3be6c30e623}">
          <xlrd:rvb i="3110"/>
        </ext>
      </extLst>
    </bk>
    <bk>
      <extLst>
        <ext uri="{3e2802c4-a4d2-4d8b-9148-e3be6c30e623}">
          <xlrd:rvb i="3111"/>
        </ext>
      </extLst>
    </bk>
    <bk>
      <extLst>
        <ext uri="{3e2802c4-a4d2-4d8b-9148-e3be6c30e623}">
          <xlrd:rvb i="3112"/>
        </ext>
      </extLst>
    </bk>
    <bk>
      <extLst>
        <ext uri="{3e2802c4-a4d2-4d8b-9148-e3be6c30e623}">
          <xlrd:rvb i="3113"/>
        </ext>
      </extLst>
    </bk>
    <bk>
      <extLst>
        <ext uri="{3e2802c4-a4d2-4d8b-9148-e3be6c30e623}">
          <xlrd:rvb i="3114"/>
        </ext>
      </extLst>
    </bk>
    <bk>
      <extLst>
        <ext uri="{3e2802c4-a4d2-4d8b-9148-e3be6c30e623}">
          <xlrd:rvb i="3115"/>
        </ext>
      </extLst>
    </bk>
    <bk>
      <extLst>
        <ext uri="{3e2802c4-a4d2-4d8b-9148-e3be6c30e623}">
          <xlrd:rvb i="3116"/>
        </ext>
      </extLst>
    </bk>
    <bk>
      <extLst>
        <ext uri="{3e2802c4-a4d2-4d8b-9148-e3be6c30e623}">
          <xlrd:rvb i="3117"/>
        </ext>
      </extLst>
    </bk>
    <bk>
      <extLst>
        <ext uri="{3e2802c4-a4d2-4d8b-9148-e3be6c30e623}">
          <xlrd:rvb i="3118"/>
        </ext>
      </extLst>
    </bk>
    <bk>
      <extLst>
        <ext uri="{3e2802c4-a4d2-4d8b-9148-e3be6c30e623}">
          <xlrd:rvb i="3119"/>
        </ext>
      </extLst>
    </bk>
    <bk>
      <extLst>
        <ext uri="{3e2802c4-a4d2-4d8b-9148-e3be6c30e623}">
          <xlrd:rvb i="3120"/>
        </ext>
      </extLst>
    </bk>
    <bk>
      <extLst>
        <ext uri="{3e2802c4-a4d2-4d8b-9148-e3be6c30e623}">
          <xlrd:rvb i="3121"/>
        </ext>
      </extLst>
    </bk>
    <bk>
      <extLst>
        <ext uri="{3e2802c4-a4d2-4d8b-9148-e3be6c30e623}">
          <xlrd:rvb i="3122"/>
        </ext>
      </extLst>
    </bk>
    <bk>
      <extLst>
        <ext uri="{3e2802c4-a4d2-4d8b-9148-e3be6c30e623}">
          <xlrd:rvb i="3123"/>
        </ext>
      </extLst>
    </bk>
    <bk>
      <extLst>
        <ext uri="{3e2802c4-a4d2-4d8b-9148-e3be6c30e623}">
          <xlrd:rvb i="3124"/>
        </ext>
      </extLst>
    </bk>
    <bk>
      <extLst>
        <ext uri="{3e2802c4-a4d2-4d8b-9148-e3be6c30e623}">
          <xlrd:rvb i="3125"/>
        </ext>
      </extLst>
    </bk>
    <bk>
      <extLst>
        <ext uri="{3e2802c4-a4d2-4d8b-9148-e3be6c30e623}">
          <xlrd:rvb i="3126"/>
        </ext>
      </extLst>
    </bk>
    <bk>
      <extLst>
        <ext uri="{3e2802c4-a4d2-4d8b-9148-e3be6c30e623}">
          <xlrd:rvb i="3127"/>
        </ext>
      </extLst>
    </bk>
    <bk>
      <extLst>
        <ext uri="{3e2802c4-a4d2-4d8b-9148-e3be6c30e623}">
          <xlrd:rvb i="3128"/>
        </ext>
      </extLst>
    </bk>
    <bk>
      <extLst>
        <ext uri="{3e2802c4-a4d2-4d8b-9148-e3be6c30e623}">
          <xlrd:rvb i="3129"/>
        </ext>
      </extLst>
    </bk>
    <bk>
      <extLst>
        <ext uri="{3e2802c4-a4d2-4d8b-9148-e3be6c30e623}">
          <xlrd:rvb i="3130"/>
        </ext>
      </extLst>
    </bk>
    <bk>
      <extLst>
        <ext uri="{3e2802c4-a4d2-4d8b-9148-e3be6c30e623}">
          <xlrd:rvb i="3131"/>
        </ext>
      </extLst>
    </bk>
    <bk>
      <extLst>
        <ext uri="{3e2802c4-a4d2-4d8b-9148-e3be6c30e623}">
          <xlrd:rvb i="3132"/>
        </ext>
      </extLst>
    </bk>
    <bk>
      <extLst>
        <ext uri="{3e2802c4-a4d2-4d8b-9148-e3be6c30e623}">
          <xlrd:rvb i="3133"/>
        </ext>
      </extLst>
    </bk>
    <bk>
      <extLst>
        <ext uri="{3e2802c4-a4d2-4d8b-9148-e3be6c30e623}">
          <xlrd:rvb i="3134"/>
        </ext>
      </extLst>
    </bk>
    <bk>
      <extLst>
        <ext uri="{3e2802c4-a4d2-4d8b-9148-e3be6c30e623}">
          <xlrd:rvb i="3135"/>
        </ext>
      </extLst>
    </bk>
    <bk>
      <extLst>
        <ext uri="{3e2802c4-a4d2-4d8b-9148-e3be6c30e623}">
          <xlrd:rvb i="3136"/>
        </ext>
      </extLst>
    </bk>
    <bk>
      <extLst>
        <ext uri="{3e2802c4-a4d2-4d8b-9148-e3be6c30e623}">
          <xlrd:rvb i="3137"/>
        </ext>
      </extLst>
    </bk>
    <bk>
      <extLst>
        <ext uri="{3e2802c4-a4d2-4d8b-9148-e3be6c30e623}">
          <xlrd:rvb i="3138"/>
        </ext>
      </extLst>
    </bk>
    <bk>
      <extLst>
        <ext uri="{3e2802c4-a4d2-4d8b-9148-e3be6c30e623}">
          <xlrd:rvb i="3139"/>
        </ext>
      </extLst>
    </bk>
    <bk>
      <extLst>
        <ext uri="{3e2802c4-a4d2-4d8b-9148-e3be6c30e623}">
          <xlrd:rvb i="3140"/>
        </ext>
      </extLst>
    </bk>
    <bk>
      <extLst>
        <ext uri="{3e2802c4-a4d2-4d8b-9148-e3be6c30e623}">
          <xlrd:rvb i="3141"/>
        </ext>
      </extLst>
    </bk>
    <bk>
      <extLst>
        <ext uri="{3e2802c4-a4d2-4d8b-9148-e3be6c30e623}">
          <xlrd:rvb i="3142"/>
        </ext>
      </extLst>
    </bk>
    <bk>
      <extLst>
        <ext uri="{3e2802c4-a4d2-4d8b-9148-e3be6c30e623}">
          <xlrd:rvb i="3143"/>
        </ext>
      </extLst>
    </bk>
    <bk>
      <extLst>
        <ext uri="{3e2802c4-a4d2-4d8b-9148-e3be6c30e623}">
          <xlrd:rvb i="3144"/>
        </ext>
      </extLst>
    </bk>
    <bk>
      <extLst>
        <ext uri="{3e2802c4-a4d2-4d8b-9148-e3be6c30e623}">
          <xlrd:rvb i="3145"/>
        </ext>
      </extLst>
    </bk>
    <bk>
      <extLst>
        <ext uri="{3e2802c4-a4d2-4d8b-9148-e3be6c30e623}">
          <xlrd:rvb i="3146"/>
        </ext>
      </extLst>
    </bk>
    <bk>
      <extLst>
        <ext uri="{3e2802c4-a4d2-4d8b-9148-e3be6c30e623}">
          <xlrd:rvb i="3147"/>
        </ext>
      </extLst>
    </bk>
    <bk>
      <extLst>
        <ext uri="{3e2802c4-a4d2-4d8b-9148-e3be6c30e623}">
          <xlrd:rvb i="3148"/>
        </ext>
      </extLst>
    </bk>
    <bk>
      <extLst>
        <ext uri="{3e2802c4-a4d2-4d8b-9148-e3be6c30e623}">
          <xlrd:rvb i="3149"/>
        </ext>
      </extLst>
    </bk>
    <bk>
      <extLst>
        <ext uri="{3e2802c4-a4d2-4d8b-9148-e3be6c30e623}">
          <xlrd:rvb i="3150"/>
        </ext>
      </extLst>
    </bk>
    <bk>
      <extLst>
        <ext uri="{3e2802c4-a4d2-4d8b-9148-e3be6c30e623}">
          <xlrd:rvb i="3151"/>
        </ext>
      </extLst>
    </bk>
    <bk>
      <extLst>
        <ext uri="{3e2802c4-a4d2-4d8b-9148-e3be6c30e623}">
          <xlrd:rvb i="3152"/>
        </ext>
      </extLst>
    </bk>
    <bk>
      <extLst>
        <ext uri="{3e2802c4-a4d2-4d8b-9148-e3be6c30e623}">
          <xlrd:rvb i="3153"/>
        </ext>
      </extLst>
    </bk>
    <bk>
      <extLst>
        <ext uri="{3e2802c4-a4d2-4d8b-9148-e3be6c30e623}">
          <xlrd:rvb i="3154"/>
        </ext>
      </extLst>
    </bk>
    <bk>
      <extLst>
        <ext uri="{3e2802c4-a4d2-4d8b-9148-e3be6c30e623}">
          <xlrd:rvb i="3155"/>
        </ext>
      </extLst>
    </bk>
    <bk>
      <extLst>
        <ext uri="{3e2802c4-a4d2-4d8b-9148-e3be6c30e623}">
          <xlrd:rvb i="3156"/>
        </ext>
      </extLst>
    </bk>
    <bk>
      <extLst>
        <ext uri="{3e2802c4-a4d2-4d8b-9148-e3be6c30e623}">
          <xlrd:rvb i="3157"/>
        </ext>
      </extLst>
    </bk>
    <bk>
      <extLst>
        <ext uri="{3e2802c4-a4d2-4d8b-9148-e3be6c30e623}">
          <xlrd:rvb i="3158"/>
        </ext>
      </extLst>
    </bk>
    <bk>
      <extLst>
        <ext uri="{3e2802c4-a4d2-4d8b-9148-e3be6c30e623}">
          <xlrd:rvb i="3159"/>
        </ext>
      </extLst>
    </bk>
    <bk>
      <extLst>
        <ext uri="{3e2802c4-a4d2-4d8b-9148-e3be6c30e623}">
          <xlrd:rvb i="3160"/>
        </ext>
      </extLst>
    </bk>
    <bk>
      <extLst>
        <ext uri="{3e2802c4-a4d2-4d8b-9148-e3be6c30e623}">
          <xlrd:rvb i="3161"/>
        </ext>
      </extLst>
    </bk>
    <bk>
      <extLst>
        <ext uri="{3e2802c4-a4d2-4d8b-9148-e3be6c30e623}">
          <xlrd:rvb i="3162"/>
        </ext>
      </extLst>
    </bk>
    <bk>
      <extLst>
        <ext uri="{3e2802c4-a4d2-4d8b-9148-e3be6c30e623}">
          <xlrd:rvb i="3163"/>
        </ext>
      </extLst>
    </bk>
    <bk>
      <extLst>
        <ext uri="{3e2802c4-a4d2-4d8b-9148-e3be6c30e623}">
          <xlrd:rvb i="3164"/>
        </ext>
      </extLst>
    </bk>
    <bk>
      <extLst>
        <ext uri="{3e2802c4-a4d2-4d8b-9148-e3be6c30e623}">
          <xlrd:rvb i="3165"/>
        </ext>
      </extLst>
    </bk>
    <bk>
      <extLst>
        <ext uri="{3e2802c4-a4d2-4d8b-9148-e3be6c30e623}">
          <xlrd:rvb i="3166"/>
        </ext>
      </extLst>
    </bk>
    <bk>
      <extLst>
        <ext uri="{3e2802c4-a4d2-4d8b-9148-e3be6c30e623}">
          <xlrd:rvb i="3167"/>
        </ext>
      </extLst>
    </bk>
    <bk>
      <extLst>
        <ext uri="{3e2802c4-a4d2-4d8b-9148-e3be6c30e623}">
          <xlrd:rvb i="3168"/>
        </ext>
      </extLst>
    </bk>
    <bk>
      <extLst>
        <ext uri="{3e2802c4-a4d2-4d8b-9148-e3be6c30e623}">
          <xlrd:rvb i="3169"/>
        </ext>
      </extLst>
    </bk>
    <bk>
      <extLst>
        <ext uri="{3e2802c4-a4d2-4d8b-9148-e3be6c30e623}">
          <xlrd:rvb i="3170"/>
        </ext>
      </extLst>
    </bk>
    <bk>
      <extLst>
        <ext uri="{3e2802c4-a4d2-4d8b-9148-e3be6c30e623}">
          <xlrd:rvb i="3171"/>
        </ext>
      </extLst>
    </bk>
    <bk>
      <extLst>
        <ext uri="{3e2802c4-a4d2-4d8b-9148-e3be6c30e623}">
          <xlrd:rvb i="3172"/>
        </ext>
      </extLst>
    </bk>
    <bk>
      <extLst>
        <ext uri="{3e2802c4-a4d2-4d8b-9148-e3be6c30e623}">
          <xlrd:rvb i="3173"/>
        </ext>
      </extLst>
    </bk>
    <bk>
      <extLst>
        <ext uri="{3e2802c4-a4d2-4d8b-9148-e3be6c30e623}">
          <xlrd:rvb i="3174"/>
        </ext>
      </extLst>
    </bk>
    <bk>
      <extLst>
        <ext uri="{3e2802c4-a4d2-4d8b-9148-e3be6c30e623}">
          <xlrd:rvb i="3175"/>
        </ext>
      </extLst>
    </bk>
    <bk>
      <extLst>
        <ext uri="{3e2802c4-a4d2-4d8b-9148-e3be6c30e623}">
          <xlrd:rvb i="3176"/>
        </ext>
      </extLst>
    </bk>
    <bk>
      <extLst>
        <ext uri="{3e2802c4-a4d2-4d8b-9148-e3be6c30e623}">
          <xlrd:rvb i="3177"/>
        </ext>
      </extLst>
    </bk>
    <bk>
      <extLst>
        <ext uri="{3e2802c4-a4d2-4d8b-9148-e3be6c30e623}">
          <xlrd:rvb i="3178"/>
        </ext>
      </extLst>
    </bk>
    <bk>
      <extLst>
        <ext uri="{3e2802c4-a4d2-4d8b-9148-e3be6c30e623}">
          <xlrd:rvb i="3179"/>
        </ext>
      </extLst>
    </bk>
    <bk>
      <extLst>
        <ext uri="{3e2802c4-a4d2-4d8b-9148-e3be6c30e623}">
          <xlrd:rvb i="3180"/>
        </ext>
      </extLst>
    </bk>
    <bk>
      <extLst>
        <ext uri="{3e2802c4-a4d2-4d8b-9148-e3be6c30e623}">
          <xlrd:rvb i="3181"/>
        </ext>
      </extLst>
    </bk>
    <bk>
      <extLst>
        <ext uri="{3e2802c4-a4d2-4d8b-9148-e3be6c30e623}">
          <xlrd:rvb i="3182"/>
        </ext>
      </extLst>
    </bk>
    <bk>
      <extLst>
        <ext uri="{3e2802c4-a4d2-4d8b-9148-e3be6c30e623}">
          <xlrd:rvb i="3183"/>
        </ext>
      </extLst>
    </bk>
    <bk>
      <extLst>
        <ext uri="{3e2802c4-a4d2-4d8b-9148-e3be6c30e623}">
          <xlrd:rvb i="3184"/>
        </ext>
      </extLst>
    </bk>
    <bk>
      <extLst>
        <ext uri="{3e2802c4-a4d2-4d8b-9148-e3be6c30e623}">
          <xlrd:rvb i="3185"/>
        </ext>
      </extLst>
    </bk>
    <bk>
      <extLst>
        <ext uri="{3e2802c4-a4d2-4d8b-9148-e3be6c30e623}">
          <xlrd:rvb i="3186"/>
        </ext>
      </extLst>
    </bk>
    <bk>
      <extLst>
        <ext uri="{3e2802c4-a4d2-4d8b-9148-e3be6c30e623}">
          <xlrd:rvb i="3187"/>
        </ext>
      </extLst>
    </bk>
    <bk>
      <extLst>
        <ext uri="{3e2802c4-a4d2-4d8b-9148-e3be6c30e623}">
          <xlrd:rvb i="3188"/>
        </ext>
      </extLst>
    </bk>
    <bk>
      <extLst>
        <ext uri="{3e2802c4-a4d2-4d8b-9148-e3be6c30e623}">
          <xlrd:rvb i="3189"/>
        </ext>
      </extLst>
    </bk>
    <bk>
      <extLst>
        <ext uri="{3e2802c4-a4d2-4d8b-9148-e3be6c30e623}">
          <xlrd:rvb i="3190"/>
        </ext>
      </extLst>
    </bk>
    <bk>
      <extLst>
        <ext uri="{3e2802c4-a4d2-4d8b-9148-e3be6c30e623}">
          <xlrd:rvb i="3191"/>
        </ext>
      </extLst>
    </bk>
    <bk>
      <extLst>
        <ext uri="{3e2802c4-a4d2-4d8b-9148-e3be6c30e623}">
          <xlrd:rvb i="3192"/>
        </ext>
      </extLst>
    </bk>
    <bk>
      <extLst>
        <ext uri="{3e2802c4-a4d2-4d8b-9148-e3be6c30e623}">
          <xlrd:rvb i="3193"/>
        </ext>
      </extLst>
    </bk>
    <bk>
      <extLst>
        <ext uri="{3e2802c4-a4d2-4d8b-9148-e3be6c30e623}">
          <xlrd:rvb i="3194"/>
        </ext>
      </extLst>
    </bk>
    <bk>
      <extLst>
        <ext uri="{3e2802c4-a4d2-4d8b-9148-e3be6c30e623}">
          <xlrd:rvb i="3195"/>
        </ext>
      </extLst>
    </bk>
    <bk>
      <extLst>
        <ext uri="{3e2802c4-a4d2-4d8b-9148-e3be6c30e623}">
          <xlrd:rvb i="3196"/>
        </ext>
      </extLst>
    </bk>
    <bk>
      <extLst>
        <ext uri="{3e2802c4-a4d2-4d8b-9148-e3be6c30e623}">
          <xlrd:rvb i="3197"/>
        </ext>
      </extLst>
    </bk>
    <bk>
      <extLst>
        <ext uri="{3e2802c4-a4d2-4d8b-9148-e3be6c30e623}">
          <xlrd:rvb i="3198"/>
        </ext>
      </extLst>
    </bk>
    <bk>
      <extLst>
        <ext uri="{3e2802c4-a4d2-4d8b-9148-e3be6c30e623}">
          <xlrd:rvb i="3199"/>
        </ext>
      </extLst>
    </bk>
    <bk>
      <extLst>
        <ext uri="{3e2802c4-a4d2-4d8b-9148-e3be6c30e623}">
          <xlrd:rvb i="3200"/>
        </ext>
      </extLst>
    </bk>
    <bk>
      <extLst>
        <ext uri="{3e2802c4-a4d2-4d8b-9148-e3be6c30e623}">
          <xlrd:rvb i="3201"/>
        </ext>
      </extLst>
    </bk>
    <bk>
      <extLst>
        <ext uri="{3e2802c4-a4d2-4d8b-9148-e3be6c30e623}">
          <xlrd:rvb i="3202"/>
        </ext>
      </extLst>
    </bk>
    <bk>
      <extLst>
        <ext uri="{3e2802c4-a4d2-4d8b-9148-e3be6c30e623}">
          <xlrd:rvb i="3203"/>
        </ext>
      </extLst>
    </bk>
    <bk>
      <extLst>
        <ext uri="{3e2802c4-a4d2-4d8b-9148-e3be6c30e623}">
          <xlrd:rvb i="3204"/>
        </ext>
      </extLst>
    </bk>
    <bk>
      <extLst>
        <ext uri="{3e2802c4-a4d2-4d8b-9148-e3be6c30e623}">
          <xlrd:rvb i="3205"/>
        </ext>
      </extLst>
    </bk>
    <bk>
      <extLst>
        <ext uri="{3e2802c4-a4d2-4d8b-9148-e3be6c30e623}">
          <xlrd:rvb i="3206"/>
        </ext>
      </extLst>
    </bk>
    <bk>
      <extLst>
        <ext uri="{3e2802c4-a4d2-4d8b-9148-e3be6c30e623}">
          <xlrd:rvb i="3207"/>
        </ext>
      </extLst>
    </bk>
    <bk>
      <extLst>
        <ext uri="{3e2802c4-a4d2-4d8b-9148-e3be6c30e623}">
          <xlrd:rvb i="3208"/>
        </ext>
      </extLst>
    </bk>
    <bk>
      <extLst>
        <ext uri="{3e2802c4-a4d2-4d8b-9148-e3be6c30e623}">
          <xlrd:rvb i="3209"/>
        </ext>
      </extLst>
    </bk>
    <bk>
      <extLst>
        <ext uri="{3e2802c4-a4d2-4d8b-9148-e3be6c30e623}">
          <xlrd:rvb i="3210"/>
        </ext>
      </extLst>
    </bk>
    <bk>
      <extLst>
        <ext uri="{3e2802c4-a4d2-4d8b-9148-e3be6c30e623}">
          <xlrd:rvb i="3211"/>
        </ext>
      </extLst>
    </bk>
    <bk>
      <extLst>
        <ext uri="{3e2802c4-a4d2-4d8b-9148-e3be6c30e623}">
          <xlrd:rvb i="3212"/>
        </ext>
      </extLst>
    </bk>
    <bk>
      <extLst>
        <ext uri="{3e2802c4-a4d2-4d8b-9148-e3be6c30e623}">
          <xlrd:rvb i="3213"/>
        </ext>
      </extLst>
    </bk>
    <bk>
      <extLst>
        <ext uri="{3e2802c4-a4d2-4d8b-9148-e3be6c30e623}">
          <xlrd:rvb i="3214"/>
        </ext>
      </extLst>
    </bk>
    <bk>
      <extLst>
        <ext uri="{3e2802c4-a4d2-4d8b-9148-e3be6c30e623}">
          <xlrd:rvb i="3215"/>
        </ext>
      </extLst>
    </bk>
    <bk>
      <extLst>
        <ext uri="{3e2802c4-a4d2-4d8b-9148-e3be6c30e623}">
          <xlrd:rvb i="3216"/>
        </ext>
      </extLst>
    </bk>
    <bk>
      <extLst>
        <ext uri="{3e2802c4-a4d2-4d8b-9148-e3be6c30e623}">
          <xlrd:rvb i="3217"/>
        </ext>
      </extLst>
    </bk>
    <bk>
      <extLst>
        <ext uri="{3e2802c4-a4d2-4d8b-9148-e3be6c30e623}">
          <xlrd:rvb i="3218"/>
        </ext>
      </extLst>
    </bk>
    <bk>
      <extLst>
        <ext uri="{3e2802c4-a4d2-4d8b-9148-e3be6c30e623}">
          <xlrd:rvb i="3219"/>
        </ext>
      </extLst>
    </bk>
    <bk>
      <extLst>
        <ext uri="{3e2802c4-a4d2-4d8b-9148-e3be6c30e623}">
          <xlrd:rvb i="3220"/>
        </ext>
      </extLst>
    </bk>
    <bk>
      <extLst>
        <ext uri="{3e2802c4-a4d2-4d8b-9148-e3be6c30e623}">
          <xlrd:rvb i="3221"/>
        </ext>
      </extLst>
    </bk>
    <bk>
      <extLst>
        <ext uri="{3e2802c4-a4d2-4d8b-9148-e3be6c30e623}">
          <xlrd:rvb i="3222"/>
        </ext>
      </extLst>
    </bk>
    <bk>
      <extLst>
        <ext uri="{3e2802c4-a4d2-4d8b-9148-e3be6c30e623}">
          <xlrd:rvb i="3223"/>
        </ext>
      </extLst>
    </bk>
    <bk>
      <extLst>
        <ext uri="{3e2802c4-a4d2-4d8b-9148-e3be6c30e623}">
          <xlrd:rvb i="3224"/>
        </ext>
      </extLst>
    </bk>
    <bk>
      <extLst>
        <ext uri="{3e2802c4-a4d2-4d8b-9148-e3be6c30e623}">
          <xlrd:rvb i="3225"/>
        </ext>
      </extLst>
    </bk>
    <bk>
      <extLst>
        <ext uri="{3e2802c4-a4d2-4d8b-9148-e3be6c30e623}">
          <xlrd:rvb i="3226"/>
        </ext>
      </extLst>
    </bk>
    <bk>
      <extLst>
        <ext uri="{3e2802c4-a4d2-4d8b-9148-e3be6c30e623}">
          <xlrd:rvb i="3227"/>
        </ext>
      </extLst>
    </bk>
    <bk>
      <extLst>
        <ext uri="{3e2802c4-a4d2-4d8b-9148-e3be6c30e623}">
          <xlrd:rvb i="3228"/>
        </ext>
      </extLst>
    </bk>
    <bk>
      <extLst>
        <ext uri="{3e2802c4-a4d2-4d8b-9148-e3be6c30e623}">
          <xlrd:rvb i="3229"/>
        </ext>
      </extLst>
    </bk>
    <bk>
      <extLst>
        <ext uri="{3e2802c4-a4d2-4d8b-9148-e3be6c30e623}">
          <xlrd:rvb i="3230"/>
        </ext>
      </extLst>
    </bk>
    <bk>
      <extLst>
        <ext uri="{3e2802c4-a4d2-4d8b-9148-e3be6c30e623}">
          <xlrd:rvb i="3231"/>
        </ext>
      </extLst>
    </bk>
    <bk>
      <extLst>
        <ext uri="{3e2802c4-a4d2-4d8b-9148-e3be6c30e623}">
          <xlrd:rvb i="3232"/>
        </ext>
      </extLst>
    </bk>
    <bk>
      <extLst>
        <ext uri="{3e2802c4-a4d2-4d8b-9148-e3be6c30e623}">
          <xlrd:rvb i="3233"/>
        </ext>
      </extLst>
    </bk>
    <bk>
      <extLst>
        <ext uri="{3e2802c4-a4d2-4d8b-9148-e3be6c30e623}">
          <xlrd:rvb i="3234"/>
        </ext>
      </extLst>
    </bk>
    <bk>
      <extLst>
        <ext uri="{3e2802c4-a4d2-4d8b-9148-e3be6c30e623}">
          <xlrd:rvb i="3235"/>
        </ext>
      </extLst>
    </bk>
    <bk>
      <extLst>
        <ext uri="{3e2802c4-a4d2-4d8b-9148-e3be6c30e623}">
          <xlrd:rvb i="3236"/>
        </ext>
      </extLst>
    </bk>
    <bk>
      <extLst>
        <ext uri="{3e2802c4-a4d2-4d8b-9148-e3be6c30e623}">
          <xlrd:rvb i="3237"/>
        </ext>
      </extLst>
    </bk>
    <bk>
      <extLst>
        <ext uri="{3e2802c4-a4d2-4d8b-9148-e3be6c30e623}">
          <xlrd:rvb i="3238"/>
        </ext>
      </extLst>
    </bk>
    <bk>
      <extLst>
        <ext uri="{3e2802c4-a4d2-4d8b-9148-e3be6c30e623}">
          <xlrd:rvb i="3239"/>
        </ext>
      </extLst>
    </bk>
    <bk>
      <extLst>
        <ext uri="{3e2802c4-a4d2-4d8b-9148-e3be6c30e623}">
          <xlrd:rvb i="3240"/>
        </ext>
      </extLst>
    </bk>
    <bk>
      <extLst>
        <ext uri="{3e2802c4-a4d2-4d8b-9148-e3be6c30e623}">
          <xlrd:rvb i="3241"/>
        </ext>
      </extLst>
    </bk>
    <bk>
      <extLst>
        <ext uri="{3e2802c4-a4d2-4d8b-9148-e3be6c30e623}">
          <xlrd:rvb i="3242"/>
        </ext>
      </extLst>
    </bk>
    <bk>
      <extLst>
        <ext uri="{3e2802c4-a4d2-4d8b-9148-e3be6c30e623}">
          <xlrd:rvb i="3243"/>
        </ext>
      </extLst>
    </bk>
    <bk>
      <extLst>
        <ext uri="{3e2802c4-a4d2-4d8b-9148-e3be6c30e623}">
          <xlrd:rvb i="3244"/>
        </ext>
      </extLst>
    </bk>
    <bk>
      <extLst>
        <ext uri="{3e2802c4-a4d2-4d8b-9148-e3be6c30e623}">
          <xlrd:rvb i="3245"/>
        </ext>
      </extLst>
    </bk>
    <bk>
      <extLst>
        <ext uri="{3e2802c4-a4d2-4d8b-9148-e3be6c30e623}">
          <xlrd:rvb i="3246"/>
        </ext>
      </extLst>
    </bk>
    <bk>
      <extLst>
        <ext uri="{3e2802c4-a4d2-4d8b-9148-e3be6c30e623}">
          <xlrd:rvb i="3247"/>
        </ext>
      </extLst>
    </bk>
    <bk>
      <extLst>
        <ext uri="{3e2802c4-a4d2-4d8b-9148-e3be6c30e623}">
          <xlrd:rvb i="3248"/>
        </ext>
      </extLst>
    </bk>
    <bk>
      <extLst>
        <ext uri="{3e2802c4-a4d2-4d8b-9148-e3be6c30e623}">
          <xlrd:rvb i="3249"/>
        </ext>
      </extLst>
    </bk>
    <bk>
      <extLst>
        <ext uri="{3e2802c4-a4d2-4d8b-9148-e3be6c30e623}">
          <xlrd:rvb i="3250"/>
        </ext>
      </extLst>
    </bk>
    <bk>
      <extLst>
        <ext uri="{3e2802c4-a4d2-4d8b-9148-e3be6c30e623}">
          <xlrd:rvb i="3251"/>
        </ext>
      </extLst>
    </bk>
    <bk>
      <extLst>
        <ext uri="{3e2802c4-a4d2-4d8b-9148-e3be6c30e623}">
          <xlrd:rvb i="3252"/>
        </ext>
      </extLst>
    </bk>
    <bk>
      <extLst>
        <ext uri="{3e2802c4-a4d2-4d8b-9148-e3be6c30e623}">
          <xlrd:rvb i="3253"/>
        </ext>
      </extLst>
    </bk>
    <bk>
      <extLst>
        <ext uri="{3e2802c4-a4d2-4d8b-9148-e3be6c30e623}">
          <xlrd:rvb i="3254"/>
        </ext>
      </extLst>
    </bk>
    <bk>
      <extLst>
        <ext uri="{3e2802c4-a4d2-4d8b-9148-e3be6c30e623}">
          <xlrd:rvb i="3255"/>
        </ext>
      </extLst>
    </bk>
    <bk>
      <extLst>
        <ext uri="{3e2802c4-a4d2-4d8b-9148-e3be6c30e623}">
          <xlrd:rvb i="3256"/>
        </ext>
      </extLst>
    </bk>
    <bk>
      <extLst>
        <ext uri="{3e2802c4-a4d2-4d8b-9148-e3be6c30e623}">
          <xlrd:rvb i="3257"/>
        </ext>
      </extLst>
    </bk>
    <bk>
      <extLst>
        <ext uri="{3e2802c4-a4d2-4d8b-9148-e3be6c30e623}">
          <xlrd:rvb i="3258"/>
        </ext>
      </extLst>
    </bk>
    <bk>
      <extLst>
        <ext uri="{3e2802c4-a4d2-4d8b-9148-e3be6c30e623}">
          <xlrd:rvb i="3259"/>
        </ext>
      </extLst>
    </bk>
    <bk>
      <extLst>
        <ext uri="{3e2802c4-a4d2-4d8b-9148-e3be6c30e623}">
          <xlrd:rvb i="3260"/>
        </ext>
      </extLst>
    </bk>
    <bk>
      <extLst>
        <ext uri="{3e2802c4-a4d2-4d8b-9148-e3be6c30e623}">
          <xlrd:rvb i="3261"/>
        </ext>
      </extLst>
    </bk>
    <bk>
      <extLst>
        <ext uri="{3e2802c4-a4d2-4d8b-9148-e3be6c30e623}">
          <xlrd:rvb i="3262"/>
        </ext>
      </extLst>
    </bk>
    <bk>
      <extLst>
        <ext uri="{3e2802c4-a4d2-4d8b-9148-e3be6c30e623}">
          <xlrd:rvb i="3263"/>
        </ext>
      </extLst>
    </bk>
    <bk>
      <extLst>
        <ext uri="{3e2802c4-a4d2-4d8b-9148-e3be6c30e623}">
          <xlrd:rvb i="3264"/>
        </ext>
      </extLst>
    </bk>
    <bk>
      <extLst>
        <ext uri="{3e2802c4-a4d2-4d8b-9148-e3be6c30e623}">
          <xlrd:rvb i="3265"/>
        </ext>
      </extLst>
    </bk>
    <bk>
      <extLst>
        <ext uri="{3e2802c4-a4d2-4d8b-9148-e3be6c30e623}">
          <xlrd:rvb i="3266"/>
        </ext>
      </extLst>
    </bk>
    <bk>
      <extLst>
        <ext uri="{3e2802c4-a4d2-4d8b-9148-e3be6c30e623}">
          <xlrd:rvb i="3267"/>
        </ext>
      </extLst>
    </bk>
    <bk>
      <extLst>
        <ext uri="{3e2802c4-a4d2-4d8b-9148-e3be6c30e623}">
          <xlrd:rvb i="3268"/>
        </ext>
      </extLst>
    </bk>
    <bk>
      <extLst>
        <ext uri="{3e2802c4-a4d2-4d8b-9148-e3be6c30e623}">
          <xlrd:rvb i="3269"/>
        </ext>
      </extLst>
    </bk>
    <bk>
      <extLst>
        <ext uri="{3e2802c4-a4d2-4d8b-9148-e3be6c30e623}">
          <xlrd:rvb i="3270"/>
        </ext>
      </extLst>
    </bk>
    <bk>
      <extLst>
        <ext uri="{3e2802c4-a4d2-4d8b-9148-e3be6c30e623}">
          <xlrd:rvb i="3271"/>
        </ext>
      </extLst>
    </bk>
    <bk>
      <extLst>
        <ext uri="{3e2802c4-a4d2-4d8b-9148-e3be6c30e623}">
          <xlrd:rvb i="3272"/>
        </ext>
      </extLst>
    </bk>
    <bk>
      <extLst>
        <ext uri="{3e2802c4-a4d2-4d8b-9148-e3be6c30e623}">
          <xlrd:rvb i="3273"/>
        </ext>
      </extLst>
    </bk>
    <bk>
      <extLst>
        <ext uri="{3e2802c4-a4d2-4d8b-9148-e3be6c30e623}">
          <xlrd:rvb i="3274"/>
        </ext>
      </extLst>
    </bk>
    <bk>
      <extLst>
        <ext uri="{3e2802c4-a4d2-4d8b-9148-e3be6c30e623}">
          <xlrd:rvb i="3275"/>
        </ext>
      </extLst>
    </bk>
    <bk>
      <extLst>
        <ext uri="{3e2802c4-a4d2-4d8b-9148-e3be6c30e623}">
          <xlrd:rvb i="3276"/>
        </ext>
      </extLst>
    </bk>
    <bk>
      <extLst>
        <ext uri="{3e2802c4-a4d2-4d8b-9148-e3be6c30e623}">
          <xlrd:rvb i="3277"/>
        </ext>
      </extLst>
    </bk>
    <bk>
      <extLst>
        <ext uri="{3e2802c4-a4d2-4d8b-9148-e3be6c30e623}">
          <xlrd:rvb i="3278"/>
        </ext>
      </extLst>
    </bk>
    <bk>
      <extLst>
        <ext uri="{3e2802c4-a4d2-4d8b-9148-e3be6c30e623}">
          <xlrd:rvb i="3279"/>
        </ext>
      </extLst>
    </bk>
    <bk>
      <extLst>
        <ext uri="{3e2802c4-a4d2-4d8b-9148-e3be6c30e623}">
          <xlrd:rvb i="3280"/>
        </ext>
      </extLst>
    </bk>
    <bk>
      <extLst>
        <ext uri="{3e2802c4-a4d2-4d8b-9148-e3be6c30e623}">
          <xlrd:rvb i="3281"/>
        </ext>
      </extLst>
    </bk>
    <bk>
      <extLst>
        <ext uri="{3e2802c4-a4d2-4d8b-9148-e3be6c30e623}">
          <xlrd:rvb i="3282"/>
        </ext>
      </extLst>
    </bk>
    <bk>
      <extLst>
        <ext uri="{3e2802c4-a4d2-4d8b-9148-e3be6c30e623}">
          <xlrd:rvb i="3283"/>
        </ext>
      </extLst>
    </bk>
    <bk>
      <extLst>
        <ext uri="{3e2802c4-a4d2-4d8b-9148-e3be6c30e623}">
          <xlrd:rvb i="3284"/>
        </ext>
      </extLst>
    </bk>
    <bk>
      <extLst>
        <ext uri="{3e2802c4-a4d2-4d8b-9148-e3be6c30e623}">
          <xlrd:rvb i="3285"/>
        </ext>
      </extLst>
    </bk>
    <bk>
      <extLst>
        <ext uri="{3e2802c4-a4d2-4d8b-9148-e3be6c30e623}">
          <xlrd:rvb i="3286"/>
        </ext>
      </extLst>
    </bk>
    <bk>
      <extLst>
        <ext uri="{3e2802c4-a4d2-4d8b-9148-e3be6c30e623}">
          <xlrd:rvb i="3287"/>
        </ext>
      </extLst>
    </bk>
    <bk>
      <extLst>
        <ext uri="{3e2802c4-a4d2-4d8b-9148-e3be6c30e623}">
          <xlrd:rvb i="3288"/>
        </ext>
      </extLst>
    </bk>
    <bk>
      <extLst>
        <ext uri="{3e2802c4-a4d2-4d8b-9148-e3be6c30e623}">
          <xlrd:rvb i="3289"/>
        </ext>
      </extLst>
    </bk>
    <bk>
      <extLst>
        <ext uri="{3e2802c4-a4d2-4d8b-9148-e3be6c30e623}">
          <xlrd:rvb i="3290"/>
        </ext>
      </extLst>
    </bk>
    <bk>
      <extLst>
        <ext uri="{3e2802c4-a4d2-4d8b-9148-e3be6c30e623}">
          <xlrd:rvb i="3291"/>
        </ext>
      </extLst>
    </bk>
    <bk>
      <extLst>
        <ext uri="{3e2802c4-a4d2-4d8b-9148-e3be6c30e623}">
          <xlrd:rvb i="3292"/>
        </ext>
      </extLst>
    </bk>
    <bk>
      <extLst>
        <ext uri="{3e2802c4-a4d2-4d8b-9148-e3be6c30e623}">
          <xlrd:rvb i="3293"/>
        </ext>
      </extLst>
    </bk>
    <bk>
      <extLst>
        <ext uri="{3e2802c4-a4d2-4d8b-9148-e3be6c30e623}">
          <xlrd:rvb i="3294"/>
        </ext>
      </extLst>
    </bk>
    <bk>
      <extLst>
        <ext uri="{3e2802c4-a4d2-4d8b-9148-e3be6c30e623}">
          <xlrd:rvb i="3295"/>
        </ext>
      </extLst>
    </bk>
    <bk>
      <extLst>
        <ext uri="{3e2802c4-a4d2-4d8b-9148-e3be6c30e623}">
          <xlrd:rvb i="3296"/>
        </ext>
      </extLst>
    </bk>
    <bk>
      <extLst>
        <ext uri="{3e2802c4-a4d2-4d8b-9148-e3be6c30e623}">
          <xlrd:rvb i="3297"/>
        </ext>
      </extLst>
    </bk>
    <bk>
      <extLst>
        <ext uri="{3e2802c4-a4d2-4d8b-9148-e3be6c30e623}">
          <xlrd:rvb i="3298"/>
        </ext>
      </extLst>
    </bk>
    <bk>
      <extLst>
        <ext uri="{3e2802c4-a4d2-4d8b-9148-e3be6c30e623}">
          <xlrd:rvb i="3299"/>
        </ext>
      </extLst>
    </bk>
    <bk>
      <extLst>
        <ext uri="{3e2802c4-a4d2-4d8b-9148-e3be6c30e623}">
          <xlrd:rvb i="3300"/>
        </ext>
      </extLst>
    </bk>
    <bk>
      <extLst>
        <ext uri="{3e2802c4-a4d2-4d8b-9148-e3be6c30e623}">
          <xlrd:rvb i="3301"/>
        </ext>
      </extLst>
    </bk>
    <bk>
      <extLst>
        <ext uri="{3e2802c4-a4d2-4d8b-9148-e3be6c30e623}">
          <xlrd:rvb i="3302"/>
        </ext>
      </extLst>
    </bk>
    <bk>
      <extLst>
        <ext uri="{3e2802c4-a4d2-4d8b-9148-e3be6c30e623}">
          <xlrd:rvb i="3303"/>
        </ext>
      </extLst>
    </bk>
    <bk>
      <extLst>
        <ext uri="{3e2802c4-a4d2-4d8b-9148-e3be6c30e623}">
          <xlrd:rvb i="3304"/>
        </ext>
      </extLst>
    </bk>
    <bk>
      <extLst>
        <ext uri="{3e2802c4-a4d2-4d8b-9148-e3be6c30e623}">
          <xlrd:rvb i="3305"/>
        </ext>
      </extLst>
    </bk>
    <bk>
      <extLst>
        <ext uri="{3e2802c4-a4d2-4d8b-9148-e3be6c30e623}">
          <xlrd:rvb i="3306"/>
        </ext>
      </extLst>
    </bk>
    <bk>
      <extLst>
        <ext uri="{3e2802c4-a4d2-4d8b-9148-e3be6c30e623}">
          <xlrd:rvb i="3307"/>
        </ext>
      </extLst>
    </bk>
    <bk>
      <extLst>
        <ext uri="{3e2802c4-a4d2-4d8b-9148-e3be6c30e623}">
          <xlrd:rvb i="3308"/>
        </ext>
      </extLst>
    </bk>
    <bk>
      <extLst>
        <ext uri="{3e2802c4-a4d2-4d8b-9148-e3be6c30e623}">
          <xlrd:rvb i="3309"/>
        </ext>
      </extLst>
    </bk>
    <bk>
      <extLst>
        <ext uri="{3e2802c4-a4d2-4d8b-9148-e3be6c30e623}">
          <xlrd:rvb i="3310"/>
        </ext>
      </extLst>
    </bk>
    <bk>
      <extLst>
        <ext uri="{3e2802c4-a4d2-4d8b-9148-e3be6c30e623}">
          <xlrd:rvb i="3311"/>
        </ext>
      </extLst>
    </bk>
    <bk>
      <extLst>
        <ext uri="{3e2802c4-a4d2-4d8b-9148-e3be6c30e623}">
          <xlrd:rvb i="3312"/>
        </ext>
      </extLst>
    </bk>
    <bk>
      <extLst>
        <ext uri="{3e2802c4-a4d2-4d8b-9148-e3be6c30e623}">
          <xlrd:rvb i="3313"/>
        </ext>
      </extLst>
    </bk>
    <bk>
      <extLst>
        <ext uri="{3e2802c4-a4d2-4d8b-9148-e3be6c30e623}">
          <xlrd:rvb i="3314"/>
        </ext>
      </extLst>
    </bk>
    <bk>
      <extLst>
        <ext uri="{3e2802c4-a4d2-4d8b-9148-e3be6c30e623}">
          <xlrd:rvb i="3315"/>
        </ext>
      </extLst>
    </bk>
    <bk>
      <extLst>
        <ext uri="{3e2802c4-a4d2-4d8b-9148-e3be6c30e623}">
          <xlrd:rvb i="3316"/>
        </ext>
      </extLst>
    </bk>
    <bk>
      <extLst>
        <ext uri="{3e2802c4-a4d2-4d8b-9148-e3be6c30e623}">
          <xlrd:rvb i="3317"/>
        </ext>
      </extLst>
    </bk>
    <bk>
      <extLst>
        <ext uri="{3e2802c4-a4d2-4d8b-9148-e3be6c30e623}">
          <xlrd:rvb i="3318"/>
        </ext>
      </extLst>
    </bk>
    <bk>
      <extLst>
        <ext uri="{3e2802c4-a4d2-4d8b-9148-e3be6c30e623}">
          <xlrd:rvb i="3319"/>
        </ext>
      </extLst>
    </bk>
    <bk>
      <extLst>
        <ext uri="{3e2802c4-a4d2-4d8b-9148-e3be6c30e623}">
          <xlrd:rvb i="3320"/>
        </ext>
      </extLst>
    </bk>
    <bk>
      <extLst>
        <ext uri="{3e2802c4-a4d2-4d8b-9148-e3be6c30e623}">
          <xlrd:rvb i="3321"/>
        </ext>
      </extLst>
    </bk>
    <bk>
      <extLst>
        <ext uri="{3e2802c4-a4d2-4d8b-9148-e3be6c30e623}">
          <xlrd:rvb i="3322"/>
        </ext>
      </extLst>
    </bk>
    <bk>
      <extLst>
        <ext uri="{3e2802c4-a4d2-4d8b-9148-e3be6c30e623}">
          <xlrd:rvb i="3323"/>
        </ext>
      </extLst>
    </bk>
    <bk>
      <extLst>
        <ext uri="{3e2802c4-a4d2-4d8b-9148-e3be6c30e623}">
          <xlrd:rvb i="3324"/>
        </ext>
      </extLst>
    </bk>
    <bk>
      <extLst>
        <ext uri="{3e2802c4-a4d2-4d8b-9148-e3be6c30e623}">
          <xlrd:rvb i="3325"/>
        </ext>
      </extLst>
    </bk>
    <bk>
      <extLst>
        <ext uri="{3e2802c4-a4d2-4d8b-9148-e3be6c30e623}">
          <xlrd:rvb i="3326"/>
        </ext>
      </extLst>
    </bk>
    <bk>
      <extLst>
        <ext uri="{3e2802c4-a4d2-4d8b-9148-e3be6c30e623}">
          <xlrd:rvb i="3327"/>
        </ext>
      </extLst>
    </bk>
    <bk>
      <extLst>
        <ext uri="{3e2802c4-a4d2-4d8b-9148-e3be6c30e623}">
          <xlrd:rvb i="3328"/>
        </ext>
      </extLst>
    </bk>
    <bk>
      <extLst>
        <ext uri="{3e2802c4-a4d2-4d8b-9148-e3be6c30e623}">
          <xlrd:rvb i="3329"/>
        </ext>
      </extLst>
    </bk>
    <bk>
      <extLst>
        <ext uri="{3e2802c4-a4d2-4d8b-9148-e3be6c30e623}">
          <xlrd:rvb i="3330"/>
        </ext>
      </extLst>
    </bk>
    <bk>
      <extLst>
        <ext uri="{3e2802c4-a4d2-4d8b-9148-e3be6c30e623}">
          <xlrd:rvb i="3331"/>
        </ext>
      </extLst>
    </bk>
    <bk>
      <extLst>
        <ext uri="{3e2802c4-a4d2-4d8b-9148-e3be6c30e623}">
          <xlrd:rvb i="3332"/>
        </ext>
      </extLst>
    </bk>
    <bk>
      <extLst>
        <ext uri="{3e2802c4-a4d2-4d8b-9148-e3be6c30e623}">
          <xlrd:rvb i="3333"/>
        </ext>
      </extLst>
    </bk>
    <bk>
      <extLst>
        <ext uri="{3e2802c4-a4d2-4d8b-9148-e3be6c30e623}">
          <xlrd:rvb i="3334"/>
        </ext>
      </extLst>
    </bk>
    <bk>
      <extLst>
        <ext uri="{3e2802c4-a4d2-4d8b-9148-e3be6c30e623}">
          <xlrd:rvb i="3335"/>
        </ext>
      </extLst>
    </bk>
    <bk>
      <extLst>
        <ext uri="{3e2802c4-a4d2-4d8b-9148-e3be6c30e623}">
          <xlrd:rvb i="3336"/>
        </ext>
      </extLst>
    </bk>
    <bk>
      <extLst>
        <ext uri="{3e2802c4-a4d2-4d8b-9148-e3be6c30e623}">
          <xlrd:rvb i="3337"/>
        </ext>
      </extLst>
    </bk>
    <bk>
      <extLst>
        <ext uri="{3e2802c4-a4d2-4d8b-9148-e3be6c30e623}">
          <xlrd:rvb i="3338"/>
        </ext>
      </extLst>
    </bk>
    <bk>
      <extLst>
        <ext uri="{3e2802c4-a4d2-4d8b-9148-e3be6c30e623}">
          <xlrd:rvb i="3339"/>
        </ext>
      </extLst>
    </bk>
    <bk>
      <extLst>
        <ext uri="{3e2802c4-a4d2-4d8b-9148-e3be6c30e623}">
          <xlrd:rvb i="3340"/>
        </ext>
      </extLst>
    </bk>
    <bk>
      <extLst>
        <ext uri="{3e2802c4-a4d2-4d8b-9148-e3be6c30e623}">
          <xlrd:rvb i="3341"/>
        </ext>
      </extLst>
    </bk>
    <bk>
      <extLst>
        <ext uri="{3e2802c4-a4d2-4d8b-9148-e3be6c30e623}">
          <xlrd:rvb i="3342"/>
        </ext>
      </extLst>
    </bk>
    <bk>
      <extLst>
        <ext uri="{3e2802c4-a4d2-4d8b-9148-e3be6c30e623}">
          <xlrd:rvb i="3343"/>
        </ext>
      </extLst>
    </bk>
    <bk>
      <extLst>
        <ext uri="{3e2802c4-a4d2-4d8b-9148-e3be6c30e623}">
          <xlrd:rvb i="3344"/>
        </ext>
      </extLst>
    </bk>
    <bk>
      <extLst>
        <ext uri="{3e2802c4-a4d2-4d8b-9148-e3be6c30e623}">
          <xlrd:rvb i="3345"/>
        </ext>
      </extLst>
    </bk>
    <bk>
      <extLst>
        <ext uri="{3e2802c4-a4d2-4d8b-9148-e3be6c30e623}">
          <xlrd:rvb i="3346"/>
        </ext>
      </extLst>
    </bk>
    <bk>
      <extLst>
        <ext uri="{3e2802c4-a4d2-4d8b-9148-e3be6c30e623}">
          <xlrd:rvb i="3347"/>
        </ext>
      </extLst>
    </bk>
    <bk>
      <extLst>
        <ext uri="{3e2802c4-a4d2-4d8b-9148-e3be6c30e623}">
          <xlrd:rvb i="3348"/>
        </ext>
      </extLst>
    </bk>
    <bk>
      <extLst>
        <ext uri="{3e2802c4-a4d2-4d8b-9148-e3be6c30e623}">
          <xlrd:rvb i="3349"/>
        </ext>
      </extLst>
    </bk>
    <bk>
      <extLst>
        <ext uri="{3e2802c4-a4d2-4d8b-9148-e3be6c30e623}">
          <xlrd:rvb i="3350"/>
        </ext>
      </extLst>
    </bk>
    <bk>
      <extLst>
        <ext uri="{3e2802c4-a4d2-4d8b-9148-e3be6c30e623}">
          <xlrd:rvb i="3351"/>
        </ext>
      </extLst>
    </bk>
    <bk>
      <extLst>
        <ext uri="{3e2802c4-a4d2-4d8b-9148-e3be6c30e623}">
          <xlrd:rvb i="3352"/>
        </ext>
      </extLst>
    </bk>
    <bk>
      <extLst>
        <ext uri="{3e2802c4-a4d2-4d8b-9148-e3be6c30e623}">
          <xlrd:rvb i="3353"/>
        </ext>
      </extLst>
    </bk>
    <bk>
      <extLst>
        <ext uri="{3e2802c4-a4d2-4d8b-9148-e3be6c30e623}">
          <xlrd:rvb i="3354"/>
        </ext>
      </extLst>
    </bk>
    <bk>
      <extLst>
        <ext uri="{3e2802c4-a4d2-4d8b-9148-e3be6c30e623}">
          <xlrd:rvb i="3355"/>
        </ext>
      </extLst>
    </bk>
    <bk>
      <extLst>
        <ext uri="{3e2802c4-a4d2-4d8b-9148-e3be6c30e623}">
          <xlrd:rvb i="3356"/>
        </ext>
      </extLst>
    </bk>
    <bk>
      <extLst>
        <ext uri="{3e2802c4-a4d2-4d8b-9148-e3be6c30e623}">
          <xlrd:rvb i="3357"/>
        </ext>
      </extLst>
    </bk>
    <bk>
      <extLst>
        <ext uri="{3e2802c4-a4d2-4d8b-9148-e3be6c30e623}">
          <xlrd:rvb i="3358"/>
        </ext>
      </extLst>
    </bk>
    <bk>
      <extLst>
        <ext uri="{3e2802c4-a4d2-4d8b-9148-e3be6c30e623}">
          <xlrd:rvb i="3359"/>
        </ext>
      </extLst>
    </bk>
    <bk>
      <extLst>
        <ext uri="{3e2802c4-a4d2-4d8b-9148-e3be6c30e623}">
          <xlrd:rvb i="3360"/>
        </ext>
      </extLst>
    </bk>
    <bk>
      <extLst>
        <ext uri="{3e2802c4-a4d2-4d8b-9148-e3be6c30e623}">
          <xlrd:rvb i="3361"/>
        </ext>
      </extLst>
    </bk>
    <bk>
      <extLst>
        <ext uri="{3e2802c4-a4d2-4d8b-9148-e3be6c30e623}">
          <xlrd:rvb i="3362"/>
        </ext>
      </extLst>
    </bk>
    <bk>
      <extLst>
        <ext uri="{3e2802c4-a4d2-4d8b-9148-e3be6c30e623}">
          <xlrd:rvb i="3363"/>
        </ext>
      </extLst>
    </bk>
    <bk>
      <extLst>
        <ext uri="{3e2802c4-a4d2-4d8b-9148-e3be6c30e623}">
          <xlrd:rvb i="3364"/>
        </ext>
      </extLst>
    </bk>
    <bk>
      <extLst>
        <ext uri="{3e2802c4-a4d2-4d8b-9148-e3be6c30e623}">
          <xlrd:rvb i="3365"/>
        </ext>
      </extLst>
    </bk>
    <bk>
      <extLst>
        <ext uri="{3e2802c4-a4d2-4d8b-9148-e3be6c30e623}">
          <xlrd:rvb i="3366"/>
        </ext>
      </extLst>
    </bk>
    <bk>
      <extLst>
        <ext uri="{3e2802c4-a4d2-4d8b-9148-e3be6c30e623}">
          <xlrd:rvb i="3367"/>
        </ext>
      </extLst>
    </bk>
    <bk>
      <extLst>
        <ext uri="{3e2802c4-a4d2-4d8b-9148-e3be6c30e623}">
          <xlrd:rvb i="3368"/>
        </ext>
      </extLst>
    </bk>
    <bk>
      <extLst>
        <ext uri="{3e2802c4-a4d2-4d8b-9148-e3be6c30e623}">
          <xlrd:rvb i="3369"/>
        </ext>
      </extLst>
    </bk>
    <bk>
      <extLst>
        <ext uri="{3e2802c4-a4d2-4d8b-9148-e3be6c30e623}">
          <xlrd:rvb i="3370"/>
        </ext>
      </extLst>
    </bk>
    <bk>
      <extLst>
        <ext uri="{3e2802c4-a4d2-4d8b-9148-e3be6c30e623}">
          <xlrd:rvb i="3371"/>
        </ext>
      </extLst>
    </bk>
    <bk>
      <extLst>
        <ext uri="{3e2802c4-a4d2-4d8b-9148-e3be6c30e623}">
          <xlrd:rvb i="3372"/>
        </ext>
      </extLst>
    </bk>
    <bk>
      <extLst>
        <ext uri="{3e2802c4-a4d2-4d8b-9148-e3be6c30e623}">
          <xlrd:rvb i="3373"/>
        </ext>
      </extLst>
    </bk>
    <bk>
      <extLst>
        <ext uri="{3e2802c4-a4d2-4d8b-9148-e3be6c30e623}">
          <xlrd:rvb i="3374"/>
        </ext>
      </extLst>
    </bk>
    <bk>
      <extLst>
        <ext uri="{3e2802c4-a4d2-4d8b-9148-e3be6c30e623}">
          <xlrd:rvb i="3375"/>
        </ext>
      </extLst>
    </bk>
    <bk>
      <extLst>
        <ext uri="{3e2802c4-a4d2-4d8b-9148-e3be6c30e623}">
          <xlrd:rvb i="3376"/>
        </ext>
      </extLst>
    </bk>
    <bk>
      <extLst>
        <ext uri="{3e2802c4-a4d2-4d8b-9148-e3be6c30e623}">
          <xlrd:rvb i="3377"/>
        </ext>
      </extLst>
    </bk>
    <bk>
      <extLst>
        <ext uri="{3e2802c4-a4d2-4d8b-9148-e3be6c30e623}">
          <xlrd:rvb i="3378"/>
        </ext>
      </extLst>
    </bk>
    <bk>
      <extLst>
        <ext uri="{3e2802c4-a4d2-4d8b-9148-e3be6c30e623}">
          <xlrd:rvb i="3379"/>
        </ext>
      </extLst>
    </bk>
    <bk>
      <extLst>
        <ext uri="{3e2802c4-a4d2-4d8b-9148-e3be6c30e623}">
          <xlrd:rvb i="3380"/>
        </ext>
      </extLst>
    </bk>
    <bk>
      <extLst>
        <ext uri="{3e2802c4-a4d2-4d8b-9148-e3be6c30e623}">
          <xlrd:rvb i="3381"/>
        </ext>
      </extLst>
    </bk>
    <bk>
      <extLst>
        <ext uri="{3e2802c4-a4d2-4d8b-9148-e3be6c30e623}">
          <xlrd:rvb i="3382"/>
        </ext>
      </extLst>
    </bk>
    <bk>
      <extLst>
        <ext uri="{3e2802c4-a4d2-4d8b-9148-e3be6c30e623}">
          <xlrd:rvb i="3383"/>
        </ext>
      </extLst>
    </bk>
    <bk>
      <extLst>
        <ext uri="{3e2802c4-a4d2-4d8b-9148-e3be6c30e623}">
          <xlrd:rvb i="3384"/>
        </ext>
      </extLst>
    </bk>
    <bk>
      <extLst>
        <ext uri="{3e2802c4-a4d2-4d8b-9148-e3be6c30e623}">
          <xlrd:rvb i="3385"/>
        </ext>
      </extLst>
    </bk>
    <bk>
      <extLst>
        <ext uri="{3e2802c4-a4d2-4d8b-9148-e3be6c30e623}">
          <xlrd:rvb i="3386"/>
        </ext>
      </extLst>
    </bk>
    <bk>
      <extLst>
        <ext uri="{3e2802c4-a4d2-4d8b-9148-e3be6c30e623}">
          <xlrd:rvb i="3387"/>
        </ext>
      </extLst>
    </bk>
    <bk>
      <extLst>
        <ext uri="{3e2802c4-a4d2-4d8b-9148-e3be6c30e623}">
          <xlrd:rvb i="3388"/>
        </ext>
      </extLst>
    </bk>
    <bk>
      <extLst>
        <ext uri="{3e2802c4-a4d2-4d8b-9148-e3be6c30e623}">
          <xlrd:rvb i="3389"/>
        </ext>
      </extLst>
    </bk>
    <bk>
      <extLst>
        <ext uri="{3e2802c4-a4d2-4d8b-9148-e3be6c30e623}">
          <xlrd:rvb i="3390"/>
        </ext>
      </extLst>
    </bk>
    <bk>
      <extLst>
        <ext uri="{3e2802c4-a4d2-4d8b-9148-e3be6c30e623}">
          <xlrd:rvb i="3391"/>
        </ext>
      </extLst>
    </bk>
    <bk>
      <extLst>
        <ext uri="{3e2802c4-a4d2-4d8b-9148-e3be6c30e623}">
          <xlrd:rvb i="3392"/>
        </ext>
      </extLst>
    </bk>
    <bk>
      <extLst>
        <ext uri="{3e2802c4-a4d2-4d8b-9148-e3be6c30e623}">
          <xlrd:rvb i="3393"/>
        </ext>
      </extLst>
    </bk>
    <bk>
      <extLst>
        <ext uri="{3e2802c4-a4d2-4d8b-9148-e3be6c30e623}">
          <xlrd:rvb i="3394"/>
        </ext>
      </extLst>
    </bk>
    <bk>
      <extLst>
        <ext uri="{3e2802c4-a4d2-4d8b-9148-e3be6c30e623}">
          <xlrd:rvb i="3395"/>
        </ext>
      </extLst>
    </bk>
    <bk>
      <extLst>
        <ext uri="{3e2802c4-a4d2-4d8b-9148-e3be6c30e623}">
          <xlrd:rvb i="3396"/>
        </ext>
      </extLst>
    </bk>
    <bk>
      <extLst>
        <ext uri="{3e2802c4-a4d2-4d8b-9148-e3be6c30e623}">
          <xlrd:rvb i="3397"/>
        </ext>
      </extLst>
    </bk>
    <bk>
      <extLst>
        <ext uri="{3e2802c4-a4d2-4d8b-9148-e3be6c30e623}">
          <xlrd:rvb i="3398"/>
        </ext>
      </extLst>
    </bk>
    <bk>
      <extLst>
        <ext uri="{3e2802c4-a4d2-4d8b-9148-e3be6c30e623}">
          <xlrd:rvb i="3399"/>
        </ext>
      </extLst>
    </bk>
    <bk>
      <extLst>
        <ext uri="{3e2802c4-a4d2-4d8b-9148-e3be6c30e623}">
          <xlrd:rvb i="3400"/>
        </ext>
      </extLst>
    </bk>
    <bk>
      <extLst>
        <ext uri="{3e2802c4-a4d2-4d8b-9148-e3be6c30e623}">
          <xlrd:rvb i="3401"/>
        </ext>
      </extLst>
    </bk>
    <bk>
      <extLst>
        <ext uri="{3e2802c4-a4d2-4d8b-9148-e3be6c30e623}">
          <xlrd:rvb i="3402"/>
        </ext>
      </extLst>
    </bk>
    <bk>
      <extLst>
        <ext uri="{3e2802c4-a4d2-4d8b-9148-e3be6c30e623}">
          <xlrd:rvb i="3403"/>
        </ext>
      </extLst>
    </bk>
    <bk>
      <extLst>
        <ext uri="{3e2802c4-a4d2-4d8b-9148-e3be6c30e623}">
          <xlrd:rvb i="3404"/>
        </ext>
      </extLst>
    </bk>
    <bk>
      <extLst>
        <ext uri="{3e2802c4-a4d2-4d8b-9148-e3be6c30e623}">
          <xlrd:rvb i="3405"/>
        </ext>
      </extLst>
    </bk>
    <bk>
      <extLst>
        <ext uri="{3e2802c4-a4d2-4d8b-9148-e3be6c30e623}">
          <xlrd:rvb i="3406"/>
        </ext>
      </extLst>
    </bk>
    <bk>
      <extLst>
        <ext uri="{3e2802c4-a4d2-4d8b-9148-e3be6c30e623}">
          <xlrd:rvb i="3407"/>
        </ext>
      </extLst>
    </bk>
    <bk>
      <extLst>
        <ext uri="{3e2802c4-a4d2-4d8b-9148-e3be6c30e623}">
          <xlrd:rvb i="3408"/>
        </ext>
      </extLst>
    </bk>
    <bk>
      <extLst>
        <ext uri="{3e2802c4-a4d2-4d8b-9148-e3be6c30e623}">
          <xlrd:rvb i="3409"/>
        </ext>
      </extLst>
    </bk>
    <bk>
      <extLst>
        <ext uri="{3e2802c4-a4d2-4d8b-9148-e3be6c30e623}">
          <xlrd:rvb i="3410"/>
        </ext>
      </extLst>
    </bk>
    <bk>
      <extLst>
        <ext uri="{3e2802c4-a4d2-4d8b-9148-e3be6c30e623}">
          <xlrd:rvb i="3411"/>
        </ext>
      </extLst>
    </bk>
    <bk>
      <extLst>
        <ext uri="{3e2802c4-a4d2-4d8b-9148-e3be6c30e623}">
          <xlrd:rvb i="3412"/>
        </ext>
      </extLst>
    </bk>
    <bk>
      <extLst>
        <ext uri="{3e2802c4-a4d2-4d8b-9148-e3be6c30e623}">
          <xlrd:rvb i="3413"/>
        </ext>
      </extLst>
    </bk>
    <bk>
      <extLst>
        <ext uri="{3e2802c4-a4d2-4d8b-9148-e3be6c30e623}">
          <xlrd:rvb i="3414"/>
        </ext>
      </extLst>
    </bk>
    <bk>
      <extLst>
        <ext uri="{3e2802c4-a4d2-4d8b-9148-e3be6c30e623}">
          <xlrd:rvb i="3415"/>
        </ext>
      </extLst>
    </bk>
    <bk>
      <extLst>
        <ext uri="{3e2802c4-a4d2-4d8b-9148-e3be6c30e623}">
          <xlrd:rvb i="3416"/>
        </ext>
      </extLst>
    </bk>
    <bk>
      <extLst>
        <ext uri="{3e2802c4-a4d2-4d8b-9148-e3be6c30e623}">
          <xlrd:rvb i="3417"/>
        </ext>
      </extLst>
    </bk>
    <bk>
      <extLst>
        <ext uri="{3e2802c4-a4d2-4d8b-9148-e3be6c30e623}">
          <xlrd:rvb i="3418"/>
        </ext>
      </extLst>
    </bk>
    <bk>
      <extLst>
        <ext uri="{3e2802c4-a4d2-4d8b-9148-e3be6c30e623}">
          <xlrd:rvb i="3419"/>
        </ext>
      </extLst>
    </bk>
    <bk>
      <extLst>
        <ext uri="{3e2802c4-a4d2-4d8b-9148-e3be6c30e623}">
          <xlrd:rvb i="3420"/>
        </ext>
      </extLst>
    </bk>
    <bk>
      <extLst>
        <ext uri="{3e2802c4-a4d2-4d8b-9148-e3be6c30e623}">
          <xlrd:rvb i="3421"/>
        </ext>
      </extLst>
    </bk>
    <bk>
      <extLst>
        <ext uri="{3e2802c4-a4d2-4d8b-9148-e3be6c30e623}">
          <xlrd:rvb i="3422"/>
        </ext>
      </extLst>
    </bk>
    <bk>
      <extLst>
        <ext uri="{3e2802c4-a4d2-4d8b-9148-e3be6c30e623}">
          <xlrd:rvb i="3423"/>
        </ext>
      </extLst>
    </bk>
    <bk>
      <extLst>
        <ext uri="{3e2802c4-a4d2-4d8b-9148-e3be6c30e623}">
          <xlrd:rvb i="3424"/>
        </ext>
      </extLst>
    </bk>
    <bk>
      <extLst>
        <ext uri="{3e2802c4-a4d2-4d8b-9148-e3be6c30e623}">
          <xlrd:rvb i="3425"/>
        </ext>
      </extLst>
    </bk>
    <bk>
      <extLst>
        <ext uri="{3e2802c4-a4d2-4d8b-9148-e3be6c30e623}">
          <xlrd:rvb i="3426"/>
        </ext>
      </extLst>
    </bk>
    <bk>
      <extLst>
        <ext uri="{3e2802c4-a4d2-4d8b-9148-e3be6c30e623}">
          <xlrd:rvb i="3427"/>
        </ext>
      </extLst>
    </bk>
    <bk>
      <extLst>
        <ext uri="{3e2802c4-a4d2-4d8b-9148-e3be6c30e623}">
          <xlrd:rvb i="3428"/>
        </ext>
      </extLst>
    </bk>
    <bk>
      <extLst>
        <ext uri="{3e2802c4-a4d2-4d8b-9148-e3be6c30e623}">
          <xlrd:rvb i="3429"/>
        </ext>
      </extLst>
    </bk>
    <bk>
      <extLst>
        <ext uri="{3e2802c4-a4d2-4d8b-9148-e3be6c30e623}">
          <xlrd:rvb i="3430"/>
        </ext>
      </extLst>
    </bk>
    <bk>
      <extLst>
        <ext uri="{3e2802c4-a4d2-4d8b-9148-e3be6c30e623}">
          <xlrd:rvb i="3431"/>
        </ext>
      </extLst>
    </bk>
    <bk>
      <extLst>
        <ext uri="{3e2802c4-a4d2-4d8b-9148-e3be6c30e623}">
          <xlrd:rvb i="3432"/>
        </ext>
      </extLst>
    </bk>
    <bk>
      <extLst>
        <ext uri="{3e2802c4-a4d2-4d8b-9148-e3be6c30e623}">
          <xlrd:rvb i="3433"/>
        </ext>
      </extLst>
    </bk>
    <bk>
      <extLst>
        <ext uri="{3e2802c4-a4d2-4d8b-9148-e3be6c30e623}">
          <xlrd:rvb i="3434"/>
        </ext>
      </extLst>
    </bk>
    <bk>
      <extLst>
        <ext uri="{3e2802c4-a4d2-4d8b-9148-e3be6c30e623}">
          <xlrd:rvb i="3435"/>
        </ext>
      </extLst>
    </bk>
    <bk>
      <extLst>
        <ext uri="{3e2802c4-a4d2-4d8b-9148-e3be6c30e623}">
          <xlrd:rvb i="3436"/>
        </ext>
      </extLst>
    </bk>
    <bk>
      <extLst>
        <ext uri="{3e2802c4-a4d2-4d8b-9148-e3be6c30e623}">
          <xlrd:rvb i="3437"/>
        </ext>
      </extLst>
    </bk>
    <bk>
      <extLst>
        <ext uri="{3e2802c4-a4d2-4d8b-9148-e3be6c30e623}">
          <xlrd:rvb i="3438"/>
        </ext>
      </extLst>
    </bk>
    <bk>
      <extLst>
        <ext uri="{3e2802c4-a4d2-4d8b-9148-e3be6c30e623}">
          <xlrd:rvb i="3439"/>
        </ext>
      </extLst>
    </bk>
    <bk>
      <extLst>
        <ext uri="{3e2802c4-a4d2-4d8b-9148-e3be6c30e623}">
          <xlrd:rvb i="3440"/>
        </ext>
      </extLst>
    </bk>
    <bk>
      <extLst>
        <ext uri="{3e2802c4-a4d2-4d8b-9148-e3be6c30e623}">
          <xlrd:rvb i="3441"/>
        </ext>
      </extLst>
    </bk>
    <bk>
      <extLst>
        <ext uri="{3e2802c4-a4d2-4d8b-9148-e3be6c30e623}">
          <xlrd:rvb i="3442"/>
        </ext>
      </extLst>
    </bk>
    <bk>
      <extLst>
        <ext uri="{3e2802c4-a4d2-4d8b-9148-e3be6c30e623}">
          <xlrd:rvb i="3443"/>
        </ext>
      </extLst>
    </bk>
    <bk>
      <extLst>
        <ext uri="{3e2802c4-a4d2-4d8b-9148-e3be6c30e623}">
          <xlrd:rvb i="3444"/>
        </ext>
      </extLst>
    </bk>
    <bk>
      <extLst>
        <ext uri="{3e2802c4-a4d2-4d8b-9148-e3be6c30e623}">
          <xlrd:rvb i="3445"/>
        </ext>
      </extLst>
    </bk>
    <bk>
      <extLst>
        <ext uri="{3e2802c4-a4d2-4d8b-9148-e3be6c30e623}">
          <xlrd:rvb i="3446"/>
        </ext>
      </extLst>
    </bk>
    <bk>
      <extLst>
        <ext uri="{3e2802c4-a4d2-4d8b-9148-e3be6c30e623}">
          <xlrd:rvb i="3447"/>
        </ext>
      </extLst>
    </bk>
    <bk>
      <extLst>
        <ext uri="{3e2802c4-a4d2-4d8b-9148-e3be6c30e623}">
          <xlrd:rvb i="3448"/>
        </ext>
      </extLst>
    </bk>
    <bk>
      <extLst>
        <ext uri="{3e2802c4-a4d2-4d8b-9148-e3be6c30e623}">
          <xlrd:rvb i="3449"/>
        </ext>
      </extLst>
    </bk>
    <bk>
      <extLst>
        <ext uri="{3e2802c4-a4d2-4d8b-9148-e3be6c30e623}">
          <xlrd:rvb i="3450"/>
        </ext>
      </extLst>
    </bk>
    <bk>
      <extLst>
        <ext uri="{3e2802c4-a4d2-4d8b-9148-e3be6c30e623}">
          <xlrd:rvb i="3451"/>
        </ext>
      </extLst>
    </bk>
    <bk>
      <extLst>
        <ext uri="{3e2802c4-a4d2-4d8b-9148-e3be6c30e623}">
          <xlrd:rvb i="3452"/>
        </ext>
      </extLst>
    </bk>
    <bk>
      <extLst>
        <ext uri="{3e2802c4-a4d2-4d8b-9148-e3be6c30e623}">
          <xlrd:rvb i="3453"/>
        </ext>
      </extLst>
    </bk>
    <bk>
      <extLst>
        <ext uri="{3e2802c4-a4d2-4d8b-9148-e3be6c30e623}">
          <xlrd:rvb i="3454"/>
        </ext>
      </extLst>
    </bk>
    <bk>
      <extLst>
        <ext uri="{3e2802c4-a4d2-4d8b-9148-e3be6c30e623}">
          <xlrd:rvb i="3455"/>
        </ext>
      </extLst>
    </bk>
    <bk>
      <extLst>
        <ext uri="{3e2802c4-a4d2-4d8b-9148-e3be6c30e623}">
          <xlrd:rvb i="3456"/>
        </ext>
      </extLst>
    </bk>
    <bk>
      <extLst>
        <ext uri="{3e2802c4-a4d2-4d8b-9148-e3be6c30e623}">
          <xlrd:rvb i="3457"/>
        </ext>
      </extLst>
    </bk>
    <bk>
      <extLst>
        <ext uri="{3e2802c4-a4d2-4d8b-9148-e3be6c30e623}">
          <xlrd:rvb i="3458"/>
        </ext>
      </extLst>
    </bk>
    <bk>
      <extLst>
        <ext uri="{3e2802c4-a4d2-4d8b-9148-e3be6c30e623}">
          <xlrd:rvb i="3459"/>
        </ext>
      </extLst>
    </bk>
    <bk>
      <extLst>
        <ext uri="{3e2802c4-a4d2-4d8b-9148-e3be6c30e623}">
          <xlrd:rvb i="3460"/>
        </ext>
      </extLst>
    </bk>
    <bk>
      <extLst>
        <ext uri="{3e2802c4-a4d2-4d8b-9148-e3be6c30e623}">
          <xlrd:rvb i="3461"/>
        </ext>
      </extLst>
    </bk>
    <bk>
      <extLst>
        <ext uri="{3e2802c4-a4d2-4d8b-9148-e3be6c30e623}">
          <xlrd:rvb i="3462"/>
        </ext>
      </extLst>
    </bk>
    <bk>
      <extLst>
        <ext uri="{3e2802c4-a4d2-4d8b-9148-e3be6c30e623}">
          <xlrd:rvb i="3463"/>
        </ext>
      </extLst>
    </bk>
    <bk>
      <extLst>
        <ext uri="{3e2802c4-a4d2-4d8b-9148-e3be6c30e623}">
          <xlrd:rvb i="3464"/>
        </ext>
      </extLst>
    </bk>
    <bk>
      <extLst>
        <ext uri="{3e2802c4-a4d2-4d8b-9148-e3be6c30e623}">
          <xlrd:rvb i="3465"/>
        </ext>
      </extLst>
    </bk>
    <bk>
      <extLst>
        <ext uri="{3e2802c4-a4d2-4d8b-9148-e3be6c30e623}">
          <xlrd:rvb i="3466"/>
        </ext>
      </extLst>
    </bk>
    <bk>
      <extLst>
        <ext uri="{3e2802c4-a4d2-4d8b-9148-e3be6c30e623}">
          <xlrd:rvb i="3467"/>
        </ext>
      </extLst>
    </bk>
    <bk>
      <extLst>
        <ext uri="{3e2802c4-a4d2-4d8b-9148-e3be6c30e623}">
          <xlrd:rvb i="3468"/>
        </ext>
      </extLst>
    </bk>
    <bk>
      <extLst>
        <ext uri="{3e2802c4-a4d2-4d8b-9148-e3be6c30e623}">
          <xlrd:rvb i="3469"/>
        </ext>
      </extLst>
    </bk>
    <bk>
      <extLst>
        <ext uri="{3e2802c4-a4d2-4d8b-9148-e3be6c30e623}">
          <xlrd:rvb i="3470"/>
        </ext>
      </extLst>
    </bk>
    <bk>
      <extLst>
        <ext uri="{3e2802c4-a4d2-4d8b-9148-e3be6c30e623}">
          <xlrd:rvb i="3471"/>
        </ext>
      </extLst>
    </bk>
    <bk>
      <extLst>
        <ext uri="{3e2802c4-a4d2-4d8b-9148-e3be6c30e623}">
          <xlrd:rvb i="3472"/>
        </ext>
      </extLst>
    </bk>
    <bk>
      <extLst>
        <ext uri="{3e2802c4-a4d2-4d8b-9148-e3be6c30e623}">
          <xlrd:rvb i="3473"/>
        </ext>
      </extLst>
    </bk>
    <bk>
      <extLst>
        <ext uri="{3e2802c4-a4d2-4d8b-9148-e3be6c30e623}">
          <xlrd:rvb i="3474"/>
        </ext>
      </extLst>
    </bk>
    <bk>
      <extLst>
        <ext uri="{3e2802c4-a4d2-4d8b-9148-e3be6c30e623}">
          <xlrd:rvb i="3475"/>
        </ext>
      </extLst>
    </bk>
    <bk>
      <extLst>
        <ext uri="{3e2802c4-a4d2-4d8b-9148-e3be6c30e623}">
          <xlrd:rvb i="3476"/>
        </ext>
      </extLst>
    </bk>
    <bk>
      <extLst>
        <ext uri="{3e2802c4-a4d2-4d8b-9148-e3be6c30e623}">
          <xlrd:rvb i="3477"/>
        </ext>
      </extLst>
    </bk>
    <bk>
      <extLst>
        <ext uri="{3e2802c4-a4d2-4d8b-9148-e3be6c30e623}">
          <xlrd:rvb i="3478"/>
        </ext>
      </extLst>
    </bk>
    <bk>
      <extLst>
        <ext uri="{3e2802c4-a4d2-4d8b-9148-e3be6c30e623}">
          <xlrd:rvb i="3479"/>
        </ext>
      </extLst>
    </bk>
    <bk>
      <extLst>
        <ext uri="{3e2802c4-a4d2-4d8b-9148-e3be6c30e623}">
          <xlrd:rvb i="3480"/>
        </ext>
      </extLst>
    </bk>
    <bk>
      <extLst>
        <ext uri="{3e2802c4-a4d2-4d8b-9148-e3be6c30e623}">
          <xlrd:rvb i="3481"/>
        </ext>
      </extLst>
    </bk>
    <bk>
      <extLst>
        <ext uri="{3e2802c4-a4d2-4d8b-9148-e3be6c30e623}">
          <xlrd:rvb i="3482"/>
        </ext>
      </extLst>
    </bk>
    <bk>
      <extLst>
        <ext uri="{3e2802c4-a4d2-4d8b-9148-e3be6c30e623}">
          <xlrd:rvb i="3483"/>
        </ext>
      </extLst>
    </bk>
    <bk>
      <extLst>
        <ext uri="{3e2802c4-a4d2-4d8b-9148-e3be6c30e623}">
          <xlrd:rvb i="3484"/>
        </ext>
      </extLst>
    </bk>
    <bk>
      <extLst>
        <ext uri="{3e2802c4-a4d2-4d8b-9148-e3be6c30e623}">
          <xlrd:rvb i="3485"/>
        </ext>
      </extLst>
    </bk>
    <bk>
      <extLst>
        <ext uri="{3e2802c4-a4d2-4d8b-9148-e3be6c30e623}">
          <xlrd:rvb i="3486"/>
        </ext>
      </extLst>
    </bk>
    <bk>
      <extLst>
        <ext uri="{3e2802c4-a4d2-4d8b-9148-e3be6c30e623}">
          <xlrd:rvb i="3487"/>
        </ext>
      </extLst>
    </bk>
    <bk>
      <extLst>
        <ext uri="{3e2802c4-a4d2-4d8b-9148-e3be6c30e623}">
          <xlrd:rvb i="3488"/>
        </ext>
      </extLst>
    </bk>
    <bk>
      <extLst>
        <ext uri="{3e2802c4-a4d2-4d8b-9148-e3be6c30e623}">
          <xlrd:rvb i="3489"/>
        </ext>
      </extLst>
    </bk>
    <bk>
      <extLst>
        <ext uri="{3e2802c4-a4d2-4d8b-9148-e3be6c30e623}">
          <xlrd:rvb i="3490"/>
        </ext>
      </extLst>
    </bk>
    <bk>
      <extLst>
        <ext uri="{3e2802c4-a4d2-4d8b-9148-e3be6c30e623}">
          <xlrd:rvb i="3491"/>
        </ext>
      </extLst>
    </bk>
    <bk>
      <extLst>
        <ext uri="{3e2802c4-a4d2-4d8b-9148-e3be6c30e623}">
          <xlrd:rvb i="3492"/>
        </ext>
      </extLst>
    </bk>
    <bk>
      <extLst>
        <ext uri="{3e2802c4-a4d2-4d8b-9148-e3be6c30e623}">
          <xlrd:rvb i="3493"/>
        </ext>
      </extLst>
    </bk>
    <bk>
      <extLst>
        <ext uri="{3e2802c4-a4d2-4d8b-9148-e3be6c30e623}">
          <xlrd:rvb i="3494"/>
        </ext>
      </extLst>
    </bk>
    <bk>
      <extLst>
        <ext uri="{3e2802c4-a4d2-4d8b-9148-e3be6c30e623}">
          <xlrd:rvb i="3495"/>
        </ext>
      </extLst>
    </bk>
    <bk>
      <extLst>
        <ext uri="{3e2802c4-a4d2-4d8b-9148-e3be6c30e623}">
          <xlrd:rvb i="3496"/>
        </ext>
      </extLst>
    </bk>
    <bk>
      <extLst>
        <ext uri="{3e2802c4-a4d2-4d8b-9148-e3be6c30e623}">
          <xlrd:rvb i="3497"/>
        </ext>
      </extLst>
    </bk>
    <bk>
      <extLst>
        <ext uri="{3e2802c4-a4d2-4d8b-9148-e3be6c30e623}">
          <xlrd:rvb i="3498"/>
        </ext>
      </extLst>
    </bk>
    <bk>
      <extLst>
        <ext uri="{3e2802c4-a4d2-4d8b-9148-e3be6c30e623}">
          <xlrd:rvb i="3499"/>
        </ext>
      </extLst>
    </bk>
    <bk>
      <extLst>
        <ext uri="{3e2802c4-a4d2-4d8b-9148-e3be6c30e623}">
          <xlrd:rvb i="3500"/>
        </ext>
      </extLst>
    </bk>
    <bk>
      <extLst>
        <ext uri="{3e2802c4-a4d2-4d8b-9148-e3be6c30e623}">
          <xlrd:rvb i="3501"/>
        </ext>
      </extLst>
    </bk>
    <bk>
      <extLst>
        <ext uri="{3e2802c4-a4d2-4d8b-9148-e3be6c30e623}">
          <xlrd:rvb i="3502"/>
        </ext>
      </extLst>
    </bk>
    <bk>
      <extLst>
        <ext uri="{3e2802c4-a4d2-4d8b-9148-e3be6c30e623}">
          <xlrd:rvb i="3503"/>
        </ext>
      </extLst>
    </bk>
    <bk>
      <extLst>
        <ext uri="{3e2802c4-a4d2-4d8b-9148-e3be6c30e623}">
          <xlrd:rvb i="3504"/>
        </ext>
      </extLst>
    </bk>
    <bk>
      <extLst>
        <ext uri="{3e2802c4-a4d2-4d8b-9148-e3be6c30e623}">
          <xlrd:rvb i="3505"/>
        </ext>
      </extLst>
    </bk>
    <bk>
      <extLst>
        <ext uri="{3e2802c4-a4d2-4d8b-9148-e3be6c30e623}">
          <xlrd:rvb i="3506"/>
        </ext>
      </extLst>
    </bk>
    <bk>
      <extLst>
        <ext uri="{3e2802c4-a4d2-4d8b-9148-e3be6c30e623}">
          <xlrd:rvb i="3507"/>
        </ext>
      </extLst>
    </bk>
    <bk>
      <extLst>
        <ext uri="{3e2802c4-a4d2-4d8b-9148-e3be6c30e623}">
          <xlrd:rvb i="3508"/>
        </ext>
      </extLst>
    </bk>
    <bk>
      <extLst>
        <ext uri="{3e2802c4-a4d2-4d8b-9148-e3be6c30e623}">
          <xlrd:rvb i="3509"/>
        </ext>
      </extLst>
    </bk>
    <bk>
      <extLst>
        <ext uri="{3e2802c4-a4d2-4d8b-9148-e3be6c30e623}">
          <xlrd:rvb i="3510"/>
        </ext>
      </extLst>
    </bk>
    <bk>
      <extLst>
        <ext uri="{3e2802c4-a4d2-4d8b-9148-e3be6c30e623}">
          <xlrd:rvb i="3511"/>
        </ext>
      </extLst>
    </bk>
    <bk>
      <extLst>
        <ext uri="{3e2802c4-a4d2-4d8b-9148-e3be6c30e623}">
          <xlrd:rvb i="3512"/>
        </ext>
      </extLst>
    </bk>
    <bk>
      <extLst>
        <ext uri="{3e2802c4-a4d2-4d8b-9148-e3be6c30e623}">
          <xlrd:rvb i="3513"/>
        </ext>
      </extLst>
    </bk>
    <bk>
      <extLst>
        <ext uri="{3e2802c4-a4d2-4d8b-9148-e3be6c30e623}">
          <xlrd:rvb i="3514"/>
        </ext>
      </extLst>
    </bk>
    <bk>
      <extLst>
        <ext uri="{3e2802c4-a4d2-4d8b-9148-e3be6c30e623}">
          <xlrd:rvb i="3515"/>
        </ext>
      </extLst>
    </bk>
    <bk>
      <extLst>
        <ext uri="{3e2802c4-a4d2-4d8b-9148-e3be6c30e623}">
          <xlrd:rvb i="3516"/>
        </ext>
      </extLst>
    </bk>
    <bk>
      <extLst>
        <ext uri="{3e2802c4-a4d2-4d8b-9148-e3be6c30e623}">
          <xlrd:rvb i="3517"/>
        </ext>
      </extLst>
    </bk>
    <bk>
      <extLst>
        <ext uri="{3e2802c4-a4d2-4d8b-9148-e3be6c30e623}">
          <xlrd:rvb i="3518"/>
        </ext>
      </extLst>
    </bk>
    <bk>
      <extLst>
        <ext uri="{3e2802c4-a4d2-4d8b-9148-e3be6c30e623}">
          <xlrd:rvb i="3519"/>
        </ext>
      </extLst>
    </bk>
    <bk>
      <extLst>
        <ext uri="{3e2802c4-a4d2-4d8b-9148-e3be6c30e623}">
          <xlrd:rvb i="3520"/>
        </ext>
      </extLst>
    </bk>
    <bk>
      <extLst>
        <ext uri="{3e2802c4-a4d2-4d8b-9148-e3be6c30e623}">
          <xlrd:rvb i="3521"/>
        </ext>
      </extLst>
    </bk>
    <bk>
      <extLst>
        <ext uri="{3e2802c4-a4d2-4d8b-9148-e3be6c30e623}">
          <xlrd:rvb i="3522"/>
        </ext>
      </extLst>
    </bk>
    <bk>
      <extLst>
        <ext uri="{3e2802c4-a4d2-4d8b-9148-e3be6c30e623}">
          <xlrd:rvb i="3523"/>
        </ext>
      </extLst>
    </bk>
    <bk>
      <extLst>
        <ext uri="{3e2802c4-a4d2-4d8b-9148-e3be6c30e623}">
          <xlrd:rvb i="3524"/>
        </ext>
      </extLst>
    </bk>
    <bk>
      <extLst>
        <ext uri="{3e2802c4-a4d2-4d8b-9148-e3be6c30e623}">
          <xlrd:rvb i="3525"/>
        </ext>
      </extLst>
    </bk>
    <bk>
      <extLst>
        <ext uri="{3e2802c4-a4d2-4d8b-9148-e3be6c30e623}">
          <xlrd:rvb i="3526"/>
        </ext>
      </extLst>
    </bk>
    <bk>
      <extLst>
        <ext uri="{3e2802c4-a4d2-4d8b-9148-e3be6c30e623}">
          <xlrd:rvb i="3527"/>
        </ext>
      </extLst>
    </bk>
    <bk>
      <extLst>
        <ext uri="{3e2802c4-a4d2-4d8b-9148-e3be6c30e623}">
          <xlrd:rvb i="3528"/>
        </ext>
      </extLst>
    </bk>
    <bk>
      <extLst>
        <ext uri="{3e2802c4-a4d2-4d8b-9148-e3be6c30e623}">
          <xlrd:rvb i="3529"/>
        </ext>
      </extLst>
    </bk>
    <bk>
      <extLst>
        <ext uri="{3e2802c4-a4d2-4d8b-9148-e3be6c30e623}">
          <xlrd:rvb i="3530"/>
        </ext>
      </extLst>
    </bk>
    <bk>
      <extLst>
        <ext uri="{3e2802c4-a4d2-4d8b-9148-e3be6c30e623}">
          <xlrd:rvb i="3531"/>
        </ext>
      </extLst>
    </bk>
    <bk>
      <extLst>
        <ext uri="{3e2802c4-a4d2-4d8b-9148-e3be6c30e623}">
          <xlrd:rvb i="3532"/>
        </ext>
      </extLst>
    </bk>
    <bk>
      <extLst>
        <ext uri="{3e2802c4-a4d2-4d8b-9148-e3be6c30e623}">
          <xlrd:rvb i="3533"/>
        </ext>
      </extLst>
    </bk>
    <bk>
      <extLst>
        <ext uri="{3e2802c4-a4d2-4d8b-9148-e3be6c30e623}">
          <xlrd:rvb i="3534"/>
        </ext>
      </extLst>
    </bk>
    <bk>
      <extLst>
        <ext uri="{3e2802c4-a4d2-4d8b-9148-e3be6c30e623}">
          <xlrd:rvb i="3535"/>
        </ext>
      </extLst>
    </bk>
    <bk>
      <extLst>
        <ext uri="{3e2802c4-a4d2-4d8b-9148-e3be6c30e623}">
          <xlrd:rvb i="3536"/>
        </ext>
      </extLst>
    </bk>
    <bk>
      <extLst>
        <ext uri="{3e2802c4-a4d2-4d8b-9148-e3be6c30e623}">
          <xlrd:rvb i="3537"/>
        </ext>
      </extLst>
    </bk>
    <bk>
      <extLst>
        <ext uri="{3e2802c4-a4d2-4d8b-9148-e3be6c30e623}">
          <xlrd:rvb i="3538"/>
        </ext>
      </extLst>
    </bk>
    <bk>
      <extLst>
        <ext uri="{3e2802c4-a4d2-4d8b-9148-e3be6c30e623}">
          <xlrd:rvb i="3539"/>
        </ext>
      </extLst>
    </bk>
    <bk>
      <extLst>
        <ext uri="{3e2802c4-a4d2-4d8b-9148-e3be6c30e623}">
          <xlrd:rvb i="3540"/>
        </ext>
      </extLst>
    </bk>
    <bk>
      <extLst>
        <ext uri="{3e2802c4-a4d2-4d8b-9148-e3be6c30e623}">
          <xlrd:rvb i="3541"/>
        </ext>
      </extLst>
    </bk>
    <bk>
      <extLst>
        <ext uri="{3e2802c4-a4d2-4d8b-9148-e3be6c30e623}">
          <xlrd:rvb i="3542"/>
        </ext>
      </extLst>
    </bk>
    <bk>
      <extLst>
        <ext uri="{3e2802c4-a4d2-4d8b-9148-e3be6c30e623}">
          <xlrd:rvb i="3543"/>
        </ext>
      </extLst>
    </bk>
    <bk>
      <extLst>
        <ext uri="{3e2802c4-a4d2-4d8b-9148-e3be6c30e623}">
          <xlrd:rvb i="3544"/>
        </ext>
      </extLst>
    </bk>
    <bk>
      <extLst>
        <ext uri="{3e2802c4-a4d2-4d8b-9148-e3be6c30e623}">
          <xlrd:rvb i="3545"/>
        </ext>
      </extLst>
    </bk>
    <bk>
      <extLst>
        <ext uri="{3e2802c4-a4d2-4d8b-9148-e3be6c30e623}">
          <xlrd:rvb i="3546"/>
        </ext>
      </extLst>
    </bk>
    <bk>
      <extLst>
        <ext uri="{3e2802c4-a4d2-4d8b-9148-e3be6c30e623}">
          <xlrd:rvb i="3547"/>
        </ext>
      </extLst>
    </bk>
    <bk>
      <extLst>
        <ext uri="{3e2802c4-a4d2-4d8b-9148-e3be6c30e623}">
          <xlrd:rvb i="3548"/>
        </ext>
      </extLst>
    </bk>
    <bk>
      <extLst>
        <ext uri="{3e2802c4-a4d2-4d8b-9148-e3be6c30e623}">
          <xlrd:rvb i="3549"/>
        </ext>
      </extLst>
    </bk>
    <bk>
      <extLst>
        <ext uri="{3e2802c4-a4d2-4d8b-9148-e3be6c30e623}">
          <xlrd:rvb i="3550"/>
        </ext>
      </extLst>
    </bk>
    <bk>
      <extLst>
        <ext uri="{3e2802c4-a4d2-4d8b-9148-e3be6c30e623}">
          <xlrd:rvb i="3551"/>
        </ext>
      </extLst>
    </bk>
    <bk>
      <extLst>
        <ext uri="{3e2802c4-a4d2-4d8b-9148-e3be6c30e623}">
          <xlrd:rvb i="3552"/>
        </ext>
      </extLst>
    </bk>
    <bk>
      <extLst>
        <ext uri="{3e2802c4-a4d2-4d8b-9148-e3be6c30e623}">
          <xlrd:rvb i="3553"/>
        </ext>
      </extLst>
    </bk>
    <bk>
      <extLst>
        <ext uri="{3e2802c4-a4d2-4d8b-9148-e3be6c30e623}">
          <xlrd:rvb i="3554"/>
        </ext>
      </extLst>
    </bk>
    <bk>
      <extLst>
        <ext uri="{3e2802c4-a4d2-4d8b-9148-e3be6c30e623}">
          <xlrd:rvb i="3555"/>
        </ext>
      </extLst>
    </bk>
    <bk>
      <extLst>
        <ext uri="{3e2802c4-a4d2-4d8b-9148-e3be6c30e623}">
          <xlrd:rvb i="3556"/>
        </ext>
      </extLst>
    </bk>
    <bk>
      <extLst>
        <ext uri="{3e2802c4-a4d2-4d8b-9148-e3be6c30e623}">
          <xlrd:rvb i="3557"/>
        </ext>
      </extLst>
    </bk>
    <bk>
      <extLst>
        <ext uri="{3e2802c4-a4d2-4d8b-9148-e3be6c30e623}">
          <xlrd:rvb i="3558"/>
        </ext>
      </extLst>
    </bk>
    <bk>
      <extLst>
        <ext uri="{3e2802c4-a4d2-4d8b-9148-e3be6c30e623}">
          <xlrd:rvb i="3559"/>
        </ext>
      </extLst>
    </bk>
    <bk>
      <extLst>
        <ext uri="{3e2802c4-a4d2-4d8b-9148-e3be6c30e623}">
          <xlrd:rvb i="3560"/>
        </ext>
      </extLst>
    </bk>
    <bk>
      <extLst>
        <ext uri="{3e2802c4-a4d2-4d8b-9148-e3be6c30e623}">
          <xlrd:rvb i="3561"/>
        </ext>
      </extLst>
    </bk>
    <bk>
      <extLst>
        <ext uri="{3e2802c4-a4d2-4d8b-9148-e3be6c30e623}">
          <xlrd:rvb i="3562"/>
        </ext>
      </extLst>
    </bk>
    <bk>
      <extLst>
        <ext uri="{3e2802c4-a4d2-4d8b-9148-e3be6c30e623}">
          <xlrd:rvb i="3563"/>
        </ext>
      </extLst>
    </bk>
    <bk>
      <extLst>
        <ext uri="{3e2802c4-a4d2-4d8b-9148-e3be6c30e623}">
          <xlrd:rvb i="3564"/>
        </ext>
      </extLst>
    </bk>
    <bk>
      <extLst>
        <ext uri="{3e2802c4-a4d2-4d8b-9148-e3be6c30e623}">
          <xlrd:rvb i="3565"/>
        </ext>
      </extLst>
    </bk>
    <bk>
      <extLst>
        <ext uri="{3e2802c4-a4d2-4d8b-9148-e3be6c30e623}">
          <xlrd:rvb i="3566"/>
        </ext>
      </extLst>
    </bk>
    <bk>
      <extLst>
        <ext uri="{3e2802c4-a4d2-4d8b-9148-e3be6c30e623}">
          <xlrd:rvb i="3567"/>
        </ext>
      </extLst>
    </bk>
    <bk>
      <extLst>
        <ext uri="{3e2802c4-a4d2-4d8b-9148-e3be6c30e623}">
          <xlrd:rvb i="3568"/>
        </ext>
      </extLst>
    </bk>
    <bk>
      <extLst>
        <ext uri="{3e2802c4-a4d2-4d8b-9148-e3be6c30e623}">
          <xlrd:rvb i="3569"/>
        </ext>
      </extLst>
    </bk>
    <bk>
      <extLst>
        <ext uri="{3e2802c4-a4d2-4d8b-9148-e3be6c30e623}">
          <xlrd:rvb i="3570"/>
        </ext>
      </extLst>
    </bk>
    <bk>
      <extLst>
        <ext uri="{3e2802c4-a4d2-4d8b-9148-e3be6c30e623}">
          <xlrd:rvb i="3571"/>
        </ext>
      </extLst>
    </bk>
    <bk>
      <extLst>
        <ext uri="{3e2802c4-a4d2-4d8b-9148-e3be6c30e623}">
          <xlrd:rvb i="3572"/>
        </ext>
      </extLst>
    </bk>
    <bk>
      <extLst>
        <ext uri="{3e2802c4-a4d2-4d8b-9148-e3be6c30e623}">
          <xlrd:rvb i="3573"/>
        </ext>
      </extLst>
    </bk>
    <bk>
      <extLst>
        <ext uri="{3e2802c4-a4d2-4d8b-9148-e3be6c30e623}">
          <xlrd:rvb i="3574"/>
        </ext>
      </extLst>
    </bk>
    <bk>
      <extLst>
        <ext uri="{3e2802c4-a4d2-4d8b-9148-e3be6c30e623}">
          <xlrd:rvb i="3575"/>
        </ext>
      </extLst>
    </bk>
    <bk>
      <extLst>
        <ext uri="{3e2802c4-a4d2-4d8b-9148-e3be6c30e623}">
          <xlrd:rvb i="3576"/>
        </ext>
      </extLst>
    </bk>
    <bk>
      <extLst>
        <ext uri="{3e2802c4-a4d2-4d8b-9148-e3be6c30e623}">
          <xlrd:rvb i="3577"/>
        </ext>
      </extLst>
    </bk>
    <bk>
      <extLst>
        <ext uri="{3e2802c4-a4d2-4d8b-9148-e3be6c30e623}">
          <xlrd:rvb i="3578"/>
        </ext>
      </extLst>
    </bk>
    <bk>
      <extLst>
        <ext uri="{3e2802c4-a4d2-4d8b-9148-e3be6c30e623}">
          <xlrd:rvb i="3579"/>
        </ext>
      </extLst>
    </bk>
    <bk>
      <extLst>
        <ext uri="{3e2802c4-a4d2-4d8b-9148-e3be6c30e623}">
          <xlrd:rvb i="3580"/>
        </ext>
      </extLst>
    </bk>
    <bk>
      <extLst>
        <ext uri="{3e2802c4-a4d2-4d8b-9148-e3be6c30e623}">
          <xlrd:rvb i="3581"/>
        </ext>
      </extLst>
    </bk>
    <bk>
      <extLst>
        <ext uri="{3e2802c4-a4d2-4d8b-9148-e3be6c30e623}">
          <xlrd:rvb i="3582"/>
        </ext>
      </extLst>
    </bk>
    <bk>
      <extLst>
        <ext uri="{3e2802c4-a4d2-4d8b-9148-e3be6c30e623}">
          <xlrd:rvb i="3583"/>
        </ext>
      </extLst>
    </bk>
    <bk>
      <extLst>
        <ext uri="{3e2802c4-a4d2-4d8b-9148-e3be6c30e623}">
          <xlrd:rvb i="3584"/>
        </ext>
      </extLst>
    </bk>
    <bk>
      <extLst>
        <ext uri="{3e2802c4-a4d2-4d8b-9148-e3be6c30e623}">
          <xlrd:rvb i="3585"/>
        </ext>
      </extLst>
    </bk>
    <bk>
      <extLst>
        <ext uri="{3e2802c4-a4d2-4d8b-9148-e3be6c30e623}">
          <xlrd:rvb i="3586"/>
        </ext>
      </extLst>
    </bk>
    <bk>
      <extLst>
        <ext uri="{3e2802c4-a4d2-4d8b-9148-e3be6c30e623}">
          <xlrd:rvb i="3587"/>
        </ext>
      </extLst>
    </bk>
    <bk>
      <extLst>
        <ext uri="{3e2802c4-a4d2-4d8b-9148-e3be6c30e623}">
          <xlrd:rvb i="3588"/>
        </ext>
      </extLst>
    </bk>
    <bk>
      <extLst>
        <ext uri="{3e2802c4-a4d2-4d8b-9148-e3be6c30e623}">
          <xlrd:rvb i="3589"/>
        </ext>
      </extLst>
    </bk>
    <bk>
      <extLst>
        <ext uri="{3e2802c4-a4d2-4d8b-9148-e3be6c30e623}">
          <xlrd:rvb i="3590"/>
        </ext>
      </extLst>
    </bk>
    <bk>
      <extLst>
        <ext uri="{3e2802c4-a4d2-4d8b-9148-e3be6c30e623}">
          <xlrd:rvb i="3591"/>
        </ext>
      </extLst>
    </bk>
    <bk>
      <extLst>
        <ext uri="{3e2802c4-a4d2-4d8b-9148-e3be6c30e623}">
          <xlrd:rvb i="3592"/>
        </ext>
      </extLst>
    </bk>
    <bk>
      <extLst>
        <ext uri="{3e2802c4-a4d2-4d8b-9148-e3be6c30e623}">
          <xlrd:rvb i="3593"/>
        </ext>
      </extLst>
    </bk>
    <bk>
      <extLst>
        <ext uri="{3e2802c4-a4d2-4d8b-9148-e3be6c30e623}">
          <xlrd:rvb i="3594"/>
        </ext>
      </extLst>
    </bk>
    <bk>
      <extLst>
        <ext uri="{3e2802c4-a4d2-4d8b-9148-e3be6c30e623}">
          <xlrd:rvb i="3595"/>
        </ext>
      </extLst>
    </bk>
    <bk>
      <extLst>
        <ext uri="{3e2802c4-a4d2-4d8b-9148-e3be6c30e623}">
          <xlrd:rvb i="3596"/>
        </ext>
      </extLst>
    </bk>
    <bk>
      <extLst>
        <ext uri="{3e2802c4-a4d2-4d8b-9148-e3be6c30e623}">
          <xlrd:rvb i="3597"/>
        </ext>
      </extLst>
    </bk>
    <bk>
      <extLst>
        <ext uri="{3e2802c4-a4d2-4d8b-9148-e3be6c30e623}">
          <xlrd:rvb i="3598"/>
        </ext>
      </extLst>
    </bk>
    <bk>
      <extLst>
        <ext uri="{3e2802c4-a4d2-4d8b-9148-e3be6c30e623}">
          <xlrd:rvb i="3599"/>
        </ext>
      </extLst>
    </bk>
    <bk>
      <extLst>
        <ext uri="{3e2802c4-a4d2-4d8b-9148-e3be6c30e623}">
          <xlrd:rvb i="3600"/>
        </ext>
      </extLst>
    </bk>
    <bk>
      <extLst>
        <ext uri="{3e2802c4-a4d2-4d8b-9148-e3be6c30e623}">
          <xlrd:rvb i="3601"/>
        </ext>
      </extLst>
    </bk>
    <bk>
      <extLst>
        <ext uri="{3e2802c4-a4d2-4d8b-9148-e3be6c30e623}">
          <xlrd:rvb i="3602"/>
        </ext>
      </extLst>
    </bk>
    <bk>
      <extLst>
        <ext uri="{3e2802c4-a4d2-4d8b-9148-e3be6c30e623}">
          <xlrd:rvb i="3603"/>
        </ext>
      </extLst>
    </bk>
    <bk>
      <extLst>
        <ext uri="{3e2802c4-a4d2-4d8b-9148-e3be6c30e623}">
          <xlrd:rvb i="3604"/>
        </ext>
      </extLst>
    </bk>
    <bk>
      <extLst>
        <ext uri="{3e2802c4-a4d2-4d8b-9148-e3be6c30e623}">
          <xlrd:rvb i="3605"/>
        </ext>
      </extLst>
    </bk>
    <bk>
      <extLst>
        <ext uri="{3e2802c4-a4d2-4d8b-9148-e3be6c30e623}">
          <xlrd:rvb i="3606"/>
        </ext>
      </extLst>
    </bk>
    <bk>
      <extLst>
        <ext uri="{3e2802c4-a4d2-4d8b-9148-e3be6c30e623}">
          <xlrd:rvb i="3607"/>
        </ext>
      </extLst>
    </bk>
    <bk>
      <extLst>
        <ext uri="{3e2802c4-a4d2-4d8b-9148-e3be6c30e623}">
          <xlrd:rvb i="3608"/>
        </ext>
      </extLst>
    </bk>
    <bk>
      <extLst>
        <ext uri="{3e2802c4-a4d2-4d8b-9148-e3be6c30e623}">
          <xlrd:rvb i="3609"/>
        </ext>
      </extLst>
    </bk>
    <bk>
      <extLst>
        <ext uri="{3e2802c4-a4d2-4d8b-9148-e3be6c30e623}">
          <xlrd:rvb i="3610"/>
        </ext>
      </extLst>
    </bk>
    <bk>
      <extLst>
        <ext uri="{3e2802c4-a4d2-4d8b-9148-e3be6c30e623}">
          <xlrd:rvb i="3611"/>
        </ext>
      </extLst>
    </bk>
    <bk>
      <extLst>
        <ext uri="{3e2802c4-a4d2-4d8b-9148-e3be6c30e623}">
          <xlrd:rvb i="3612"/>
        </ext>
      </extLst>
    </bk>
    <bk>
      <extLst>
        <ext uri="{3e2802c4-a4d2-4d8b-9148-e3be6c30e623}">
          <xlrd:rvb i="3613"/>
        </ext>
      </extLst>
    </bk>
    <bk>
      <extLst>
        <ext uri="{3e2802c4-a4d2-4d8b-9148-e3be6c30e623}">
          <xlrd:rvb i="3614"/>
        </ext>
      </extLst>
    </bk>
    <bk>
      <extLst>
        <ext uri="{3e2802c4-a4d2-4d8b-9148-e3be6c30e623}">
          <xlrd:rvb i="3615"/>
        </ext>
      </extLst>
    </bk>
    <bk>
      <extLst>
        <ext uri="{3e2802c4-a4d2-4d8b-9148-e3be6c30e623}">
          <xlrd:rvb i="3616"/>
        </ext>
      </extLst>
    </bk>
    <bk>
      <extLst>
        <ext uri="{3e2802c4-a4d2-4d8b-9148-e3be6c30e623}">
          <xlrd:rvb i="3617"/>
        </ext>
      </extLst>
    </bk>
    <bk>
      <extLst>
        <ext uri="{3e2802c4-a4d2-4d8b-9148-e3be6c30e623}">
          <xlrd:rvb i="3618"/>
        </ext>
      </extLst>
    </bk>
    <bk>
      <extLst>
        <ext uri="{3e2802c4-a4d2-4d8b-9148-e3be6c30e623}">
          <xlrd:rvb i="3619"/>
        </ext>
      </extLst>
    </bk>
    <bk>
      <extLst>
        <ext uri="{3e2802c4-a4d2-4d8b-9148-e3be6c30e623}">
          <xlrd:rvb i="3620"/>
        </ext>
      </extLst>
    </bk>
    <bk>
      <extLst>
        <ext uri="{3e2802c4-a4d2-4d8b-9148-e3be6c30e623}">
          <xlrd:rvb i="3621"/>
        </ext>
      </extLst>
    </bk>
    <bk>
      <extLst>
        <ext uri="{3e2802c4-a4d2-4d8b-9148-e3be6c30e623}">
          <xlrd:rvb i="3622"/>
        </ext>
      </extLst>
    </bk>
    <bk>
      <extLst>
        <ext uri="{3e2802c4-a4d2-4d8b-9148-e3be6c30e623}">
          <xlrd:rvb i="3623"/>
        </ext>
      </extLst>
    </bk>
    <bk>
      <extLst>
        <ext uri="{3e2802c4-a4d2-4d8b-9148-e3be6c30e623}">
          <xlrd:rvb i="3624"/>
        </ext>
      </extLst>
    </bk>
    <bk>
      <extLst>
        <ext uri="{3e2802c4-a4d2-4d8b-9148-e3be6c30e623}">
          <xlrd:rvb i="3625"/>
        </ext>
      </extLst>
    </bk>
    <bk>
      <extLst>
        <ext uri="{3e2802c4-a4d2-4d8b-9148-e3be6c30e623}">
          <xlrd:rvb i="3626"/>
        </ext>
      </extLst>
    </bk>
    <bk>
      <extLst>
        <ext uri="{3e2802c4-a4d2-4d8b-9148-e3be6c30e623}">
          <xlrd:rvb i="3627"/>
        </ext>
      </extLst>
    </bk>
    <bk>
      <extLst>
        <ext uri="{3e2802c4-a4d2-4d8b-9148-e3be6c30e623}">
          <xlrd:rvb i="3628"/>
        </ext>
      </extLst>
    </bk>
    <bk>
      <extLst>
        <ext uri="{3e2802c4-a4d2-4d8b-9148-e3be6c30e623}">
          <xlrd:rvb i="3629"/>
        </ext>
      </extLst>
    </bk>
    <bk>
      <extLst>
        <ext uri="{3e2802c4-a4d2-4d8b-9148-e3be6c30e623}">
          <xlrd:rvb i="3630"/>
        </ext>
      </extLst>
    </bk>
    <bk>
      <extLst>
        <ext uri="{3e2802c4-a4d2-4d8b-9148-e3be6c30e623}">
          <xlrd:rvb i="3631"/>
        </ext>
      </extLst>
    </bk>
    <bk>
      <extLst>
        <ext uri="{3e2802c4-a4d2-4d8b-9148-e3be6c30e623}">
          <xlrd:rvb i="3632"/>
        </ext>
      </extLst>
    </bk>
    <bk>
      <extLst>
        <ext uri="{3e2802c4-a4d2-4d8b-9148-e3be6c30e623}">
          <xlrd:rvb i="3633"/>
        </ext>
      </extLst>
    </bk>
    <bk>
      <extLst>
        <ext uri="{3e2802c4-a4d2-4d8b-9148-e3be6c30e623}">
          <xlrd:rvb i="3634"/>
        </ext>
      </extLst>
    </bk>
    <bk>
      <extLst>
        <ext uri="{3e2802c4-a4d2-4d8b-9148-e3be6c30e623}">
          <xlrd:rvb i="3635"/>
        </ext>
      </extLst>
    </bk>
    <bk>
      <extLst>
        <ext uri="{3e2802c4-a4d2-4d8b-9148-e3be6c30e623}">
          <xlrd:rvb i="3636"/>
        </ext>
      </extLst>
    </bk>
    <bk>
      <extLst>
        <ext uri="{3e2802c4-a4d2-4d8b-9148-e3be6c30e623}">
          <xlrd:rvb i="3637"/>
        </ext>
      </extLst>
    </bk>
    <bk>
      <extLst>
        <ext uri="{3e2802c4-a4d2-4d8b-9148-e3be6c30e623}">
          <xlrd:rvb i="3638"/>
        </ext>
      </extLst>
    </bk>
    <bk>
      <extLst>
        <ext uri="{3e2802c4-a4d2-4d8b-9148-e3be6c30e623}">
          <xlrd:rvb i="3639"/>
        </ext>
      </extLst>
    </bk>
    <bk>
      <extLst>
        <ext uri="{3e2802c4-a4d2-4d8b-9148-e3be6c30e623}">
          <xlrd:rvb i="3640"/>
        </ext>
      </extLst>
    </bk>
    <bk>
      <extLst>
        <ext uri="{3e2802c4-a4d2-4d8b-9148-e3be6c30e623}">
          <xlrd:rvb i="3641"/>
        </ext>
      </extLst>
    </bk>
    <bk>
      <extLst>
        <ext uri="{3e2802c4-a4d2-4d8b-9148-e3be6c30e623}">
          <xlrd:rvb i="3642"/>
        </ext>
      </extLst>
    </bk>
    <bk>
      <extLst>
        <ext uri="{3e2802c4-a4d2-4d8b-9148-e3be6c30e623}">
          <xlrd:rvb i="3643"/>
        </ext>
      </extLst>
    </bk>
    <bk>
      <extLst>
        <ext uri="{3e2802c4-a4d2-4d8b-9148-e3be6c30e623}">
          <xlrd:rvb i="3644"/>
        </ext>
      </extLst>
    </bk>
    <bk>
      <extLst>
        <ext uri="{3e2802c4-a4d2-4d8b-9148-e3be6c30e623}">
          <xlrd:rvb i="3645"/>
        </ext>
      </extLst>
    </bk>
    <bk>
      <extLst>
        <ext uri="{3e2802c4-a4d2-4d8b-9148-e3be6c30e623}">
          <xlrd:rvb i="3646"/>
        </ext>
      </extLst>
    </bk>
    <bk>
      <extLst>
        <ext uri="{3e2802c4-a4d2-4d8b-9148-e3be6c30e623}">
          <xlrd:rvb i="3647"/>
        </ext>
      </extLst>
    </bk>
    <bk>
      <extLst>
        <ext uri="{3e2802c4-a4d2-4d8b-9148-e3be6c30e623}">
          <xlrd:rvb i="3648"/>
        </ext>
      </extLst>
    </bk>
    <bk>
      <extLst>
        <ext uri="{3e2802c4-a4d2-4d8b-9148-e3be6c30e623}">
          <xlrd:rvb i="3649"/>
        </ext>
      </extLst>
    </bk>
    <bk>
      <extLst>
        <ext uri="{3e2802c4-a4d2-4d8b-9148-e3be6c30e623}">
          <xlrd:rvb i="3650"/>
        </ext>
      </extLst>
    </bk>
    <bk>
      <extLst>
        <ext uri="{3e2802c4-a4d2-4d8b-9148-e3be6c30e623}">
          <xlrd:rvb i="3651"/>
        </ext>
      </extLst>
    </bk>
    <bk>
      <extLst>
        <ext uri="{3e2802c4-a4d2-4d8b-9148-e3be6c30e623}">
          <xlrd:rvb i="3652"/>
        </ext>
      </extLst>
    </bk>
    <bk>
      <extLst>
        <ext uri="{3e2802c4-a4d2-4d8b-9148-e3be6c30e623}">
          <xlrd:rvb i="3653"/>
        </ext>
      </extLst>
    </bk>
    <bk>
      <extLst>
        <ext uri="{3e2802c4-a4d2-4d8b-9148-e3be6c30e623}">
          <xlrd:rvb i="3654"/>
        </ext>
      </extLst>
    </bk>
    <bk>
      <extLst>
        <ext uri="{3e2802c4-a4d2-4d8b-9148-e3be6c30e623}">
          <xlrd:rvb i="3655"/>
        </ext>
      </extLst>
    </bk>
    <bk>
      <extLst>
        <ext uri="{3e2802c4-a4d2-4d8b-9148-e3be6c30e623}">
          <xlrd:rvb i="3656"/>
        </ext>
      </extLst>
    </bk>
    <bk>
      <extLst>
        <ext uri="{3e2802c4-a4d2-4d8b-9148-e3be6c30e623}">
          <xlrd:rvb i="3657"/>
        </ext>
      </extLst>
    </bk>
    <bk>
      <extLst>
        <ext uri="{3e2802c4-a4d2-4d8b-9148-e3be6c30e623}">
          <xlrd:rvb i="3658"/>
        </ext>
      </extLst>
    </bk>
    <bk>
      <extLst>
        <ext uri="{3e2802c4-a4d2-4d8b-9148-e3be6c30e623}">
          <xlrd:rvb i="3659"/>
        </ext>
      </extLst>
    </bk>
    <bk>
      <extLst>
        <ext uri="{3e2802c4-a4d2-4d8b-9148-e3be6c30e623}">
          <xlrd:rvb i="3660"/>
        </ext>
      </extLst>
    </bk>
    <bk>
      <extLst>
        <ext uri="{3e2802c4-a4d2-4d8b-9148-e3be6c30e623}">
          <xlrd:rvb i="3661"/>
        </ext>
      </extLst>
    </bk>
    <bk>
      <extLst>
        <ext uri="{3e2802c4-a4d2-4d8b-9148-e3be6c30e623}">
          <xlrd:rvb i="3662"/>
        </ext>
      </extLst>
    </bk>
    <bk>
      <extLst>
        <ext uri="{3e2802c4-a4d2-4d8b-9148-e3be6c30e623}">
          <xlrd:rvb i="3663"/>
        </ext>
      </extLst>
    </bk>
    <bk>
      <extLst>
        <ext uri="{3e2802c4-a4d2-4d8b-9148-e3be6c30e623}">
          <xlrd:rvb i="3664"/>
        </ext>
      </extLst>
    </bk>
    <bk>
      <extLst>
        <ext uri="{3e2802c4-a4d2-4d8b-9148-e3be6c30e623}">
          <xlrd:rvb i="3665"/>
        </ext>
      </extLst>
    </bk>
    <bk>
      <extLst>
        <ext uri="{3e2802c4-a4d2-4d8b-9148-e3be6c30e623}">
          <xlrd:rvb i="3666"/>
        </ext>
      </extLst>
    </bk>
    <bk>
      <extLst>
        <ext uri="{3e2802c4-a4d2-4d8b-9148-e3be6c30e623}">
          <xlrd:rvb i="3667"/>
        </ext>
      </extLst>
    </bk>
    <bk>
      <extLst>
        <ext uri="{3e2802c4-a4d2-4d8b-9148-e3be6c30e623}">
          <xlrd:rvb i="3668"/>
        </ext>
      </extLst>
    </bk>
    <bk>
      <extLst>
        <ext uri="{3e2802c4-a4d2-4d8b-9148-e3be6c30e623}">
          <xlrd:rvb i="3669"/>
        </ext>
      </extLst>
    </bk>
    <bk>
      <extLst>
        <ext uri="{3e2802c4-a4d2-4d8b-9148-e3be6c30e623}">
          <xlrd:rvb i="3670"/>
        </ext>
      </extLst>
    </bk>
    <bk>
      <extLst>
        <ext uri="{3e2802c4-a4d2-4d8b-9148-e3be6c30e623}">
          <xlrd:rvb i="3671"/>
        </ext>
      </extLst>
    </bk>
    <bk>
      <extLst>
        <ext uri="{3e2802c4-a4d2-4d8b-9148-e3be6c30e623}">
          <xlrd:rvb i="3672"/>
        </ext>
      </extLst>
    </bk>
    <bk>
      <extLst>
        <ext uri="{3e2802c4-a4d2-4d8b-9148-e3be6c30e623}">
          <xlrd:rvb i="3673"/>
        </ext>
      </extLst>
    </bk>
    <bk>
      <extLst>
        <ext uri="{3e2802c4-a4d2-4d8b-9148-e3be6c30e623}">
          <xlrd:rvb i="3674"/>
        </ext>
      </extLst>
    </bk>
    <bk>
      <extLst>
        <ext uri="{3e2802c4-a4d2-4d8b-9148-e3be6c30e623}">
          <xlrd:rvb i="3675"/>
        </ext>
      </extLst>
    </bk>
    <bk>
      <extLst>
        <ext uri="{3e2802c4-a4d2-4d8b-9148-e3be6c30e623}">
          <xlrd:rvb i="3676"/>
        </ext>
      </extLst>
    </bk>
    <bk>
      <extLst>
        <ext uri="{3e2802c4-a4d2-4d8b-9148-e3be6c30e623}">
          <xlrd:rvb i="3677"/>
        </ext>
      </extLst>
    </bk>
    <bk>
      <extLst>
        <ext uri="{3e2802c4-a4d2-4d8b-9148-e3be6c30e623}">
          <xlrd:rvb i="3678"/>
        </ext>
      </extLst>
    </bk>
    <bk>
      <extLst>
        <ext uri="{3e2802c4-a4d2-4d8b-9148-e3be6c30e623}">
          <xlrd:rvb i="3679"/>
        </ext>
      </extLst>
    </bk>
    <bk>
      <extLst>
        <ext uri="{3e2802c4-a4d2-4d8b-9148-e3be6c30e623}">
          <xlrd:rvb i="3680"/>
        </ext>
      </extLst>
    </bk>
    <bk>
      <extLst>
        <ext uri="{3e2802c4-a4d2-4d8b-9148-e3be6c30e623}">
          <xlrd:rvb i="3681"/>
        </ext>
      </extLst>
    </bk>
    <bk>
      <extLst>
        <ext uri="{3e2802c4-a4d2-4d8b-9148-e3be6c30e623}">
          <xlrd:rvb i="3682"/>
        </ext>
      </extLst>
    </bk>
    <bk>
      <extLst>
        <ext uri="{3e2802c4-a4d2-4d8b-9148-e3be6c30e623}">
          <xlrd:rvb i="3683"/>
        </ext>
      </extLst>
    </bk>
    <bk>
      <extLst>
        <ext uri="{3e2802c4-a4d2-4d8b-9148-e3be6c30e623}">
          <xlrd:rvb i="3684"/>
        </ext>
      </extLst>
    </bk>
    <bk>
      <extLst>
        <ext uri="{3e2802c4-a4d2-4d8b-9148-e3be6c30e623}">
          <xlrd:rvb i="3685"/>
        </ext>
      </extLst>
    </bk>
    <bk>
      <extLst>
        <ext uri="{3e2802c4-a4d2-4d8b-9148-e3be6c30e623}">
          <xlrd:rvb i="3686"/>
        </ext>
      </extLst>
    </bk>
    <bk>
      <extLst>
        <ext uri="{3e2802c4-a4d2-4d8b-9148-e3be6c30e623}">
          <xlrd:rvb i="3687"/>
        </ext>
      </extLst>
    </bk>
    <bk>
      <extLst>
        <ext uri="{3e2802c4-a4d2-4d8b-9148-e3be6c30e623}">
          <xlrd:rvb i="3688"/>
        </ext>
      </extLst>
    </bk>
    <bk>
      <extLst>
        <ext uri="{3e2802c4-a4d2-4d8b-9148-e3be6c30e623}">
          <xlrd:rvb i="3689"/>
        </ext>
      </extLst>
    </bk>
    <bk>
      <extLst>
        <ext uri="{3e2802c4-a4d2-4d8b-9148-e3be6c30e623}">
          <xlrd:rvb i="3690"/>
        </ext>
      </extLst>
    </bk>
    <bk>
      <extLst>
        <ext uri="{3e2802c4-a4d2-4d8b-9148-e3be6c30e623}">
          <xlrd:rvb i="3691"/>
        </ext>
      </extLst>
    </bk>
    <bk>
      <extLst>
        <ext uri="{3e2802c4-a4d2-4d8b-9148-e3be6c30e623}">
          <xlrd:rvb i="3692"/>
        </ext>
      </extLst>
    </bk>
    <bk>
      <extLst>
        <ext uri="{3e2802c4-a4d2-4d8b-9148-e3be6c30e623}">
          <xlrd:rvb i="3693"/>
        </ext>
      </extLst>
    </bk>
    <bk>
      <extLst>
        <ext uri="{3e2802c4-a4d2-4d8b-9148-e3be6c30e623}">
          <xlrd:rvb i="3694"/>
        </ext>
      </extLst>
    </bk>
    <bk>
      <extLst>
        <ext uri="{3e2802c4-a4d2-4d8b-9148-e3be6c30e623}">
          <xlrd:rvb i="3695"/>
        </ext>
      </extLst>
    </bk>
    <bk>
      <extLst>
        <ext uri="{3e2802c4-a4d2-4d8b-9148-e3be6c30e623}">
          <xlrd:rvb i="3696"/>
        </ext>
      </extLst>
    </bk>
    <bk>
      <extLst>
        <ext uri="{3e2802c4-a4d2-4d8b-9148-e3be6c30e623}">
          <xlrd:rvb i="3697"/>
        </ext>
      </extLst>
    </bk>
    <bk>
      <extLst>
        <ext uri="{3e2802c4-a4d2-4d8b-9148-e3be6c30e623}">
          <xlrd:rvb i="3698"/>
        </ext>
      </extLst>
    </bk>
    <bk>
      <extLst>
        <ext uri="{3e2802c4-a4d2-4d8b-9148-e3be6c30e623}">
          <xlrd:rvb i="3699"/>
        </ext>
      </extLst>
    </bk>
    <bk>
      <extLst>
        <ext uri="{3e2802c4-a4d2-4d8b-9148-e3be6c30e623}">
          <xlrd:rvb i="3700"/>
        </ext>
      </extLst>
    </bk>
    <bk>
      <extLst>
        <ext uri="{3e2802c4-a4d2-4d8b-9148-e3be6c30e623}">
          <xlrd:rvb i="3701"/>
        </ext>
      </extLst>
    </bk>
    <bk>
      <extLst>
        <ext uri="{3e2802c4-a4d2-4d8b-9148-e3be6c30e623}">
          <xlrd:rvb i="3702"/>
        </ext>
      </extLst>
    </bk>
    <bk>
      <extLst>
        <ext uri="{3e2802c4-a4d2-4d8b-9148-e3be6c30e623}">
          <xlrd:rvb i="3703"/>
        </ext>
      </extLst>
    </bk>
    <bk>
      <extLst>
        <ext uri="{3e2802c4-a4d2-4d8b-9148-e3be6c30e623}">
          <xlrd:rvb i="3704"/>
        </ext>
      </extLst>
    </bk>
    <bk>
      <extLst>
        <ext uri="{3e2802c4-a4d2-4d8b-9148-e3be6c30e623}">
          <xlrd:rvb i="3705"/>
        </ext>
      </extLst>
    </bk>
    <bk>
      <extLst>
        <ext uri="{3e2802c4-a4d2-4d8b-9148-e3be6c30e623}">
          <xlrd:rvb i="3706"/>
        </ext>
      </extLst>
    </bk>
    <bk>
      <extLst>
        <ext uri="{3e2802c4-a4d2-4d8b-9148-e3be6c30e623}">
          <xlrd:rvb i="3707"/>
        </ext>
      </extLst>
    </bk>
    <bk>
      <extLst>
        <ext uri="{3e2802c4-a4d2-4d8b-9148-e3be6c30e623}">
          <xlrd:rvb i="3708"/>
        </ext>
      </extLst>
    </bk>
    <bk>
      <extLst>
        <ext uri="{3e2802c4-a4d2-4d8b-9148-e3be6c30e623}">
          <xlrd:rvb i="3709"/>
        </ext>
      </extLst>
    </bk>
    <bk>
      <extLst>
        <ext uri="{3e2802c4-a4d2-4d8b-9148-e3be6c30e623}">
          <xlrd:rvb i="3710"/>
        </ext>
      </extLst>
    </bk>
    <bk>
      <extLst>
        <ext uri="{3e2802c4-a4d2-4d8b-9148-e3be6c30e623}">
          <xlrd:rvb i="3711"/>
        </ext>
      </extLst>
    </bk>
    <bk>
      <extLst>
        <ext uri="{3e2802c4-a4d2-4d8b-9148-e3be6c30e623}">
          <xlrd:rvb i="3712"/>
        </ext>
      </extLst>
    </bk>
    <bk>
      <extLst>
        <ext uri="{3e2802c4-a4d2-4d8b-9148-e3be6c30e623}">
          <xlrd:rvb i="3713"/>
        </ext>
      </extLst>
    </bk>
    <bk>
      <extLst>
        <ext uri="{3e2802c4-a4d2-4d8b-9148-e3be6c30e623}">
          <xlrd:rvb i="3714"/>
        </ext>
      </extLst>
    </bk>
    <bk>
      <extLst>
        <ext uri="{3e2802c4-a4d2-4d8b-9148-e3be6c30e623}">
          <xlrd:rvb i="3715"/>
        </ext>
      </extLst>
    </bk>
    <bk>
      <extLst>
        <ext uri="{3e2802c4-a4d2-4d8b-9148-e3be6c30e623}">
          <xlrd:rvb i="3716"/>
        </ext>
      </extLst>
    </bk>
    <bk>
      <extLst>
        <ext uri="{3e2802c4-a4d2-4d8b-9148-e3be6c30e623}">
          <xlrd:rvb i="3717"/>
        </ext>
      </extLst>
    </bk>
    <bk>
      <extLst>
        <ext uri="{3e2802c4-a4d2-4d8b-9148-e3be6c30e623}">
          <xlrd:rvb i="3718"/>
        </ext>
      </extLst>
    </bk>
    <bk>
      <extLst>
        <ext uri="{3e2802c4-a4d2-4d8b-9148-e3be6c30e623}">
          <xlrd:rvb i="3719"/>
        </ext>
      </extLst>
    </bk>
    <bk>
      <extLst>
        <ext uri="{3e2802c4-a4d2-4d8b-9148-e3be6c30e623}">
          <xlrd:rvb i="3720"/>
        </ext>
      </extLst>
    </bk>
    <bk>
      <extLst>
        <ext uri="{3e2802c4-a4d2-4d8b-9148-e3be6c30e623}">
          <xlrd:rvb i="3721"/>
        </ext>
      </extLst>
    </bk>
    <bk>
      <extLst>
        <ext uri="{3e2802c4-a4d2-4d8b-9148-e3be6c30e623}">
          <xlrd:rvb i="3722"/>
        </ext>
      </extLst>
    </bk>
    <bk>
      <extLst>
        <ext uri="{3e2802c4-a4d2-4d8b-9148-e3be6c30e623}">
          <xlrd:rvb i="3723"/>
        </ext>
      </extLst>
    </bk>
    <bk>
      <extLst>
        <ext uri="{3e2802c4-a4d2-4d8b-9148-e3be6c30e623}">
          <xlrd:rvb i="3724"/>
        </ext>
      </extLst>
    </bk>
    <bk>
      <extLst>
        <ext uri="{3e2802c4-a4d2-4d8b-9148-e3be6c30e623}">
          <xlrd:rvb i="3725"/>
        </ext>
      </extLst>
    </bk>
    <bk>
      <extLst>
        <ext uri="{3e2802c4-a4d2-4d8b-9148-e3be6c30e623}">
          <xlrd:rvb i="3726"/>
        </ext>
      </extLst>
    </bk>
    <bk>
      <extLst>
        <ext uri="{3e2802c4-a4d2-4d8b-9148-e3be6c30e623}">
          <xlrd:rvb i="3727"/>
        </ext>
      </extLst>
    </bk>
    <bk>
      <extLst>
        <ext uri="{3e2802c4-a4d2-4d8b-9148-e3be6c30e623}">
          <xlrd:rvb i="3728"/>
        </ext>
      </extLst>
    </bk>
    <bk>
      <extLst>
        <ext uri="{3e2802c4-a4d2-4d8b-9148-e3be6c30e623}">
          <xlrd:rvb i="3729"/>
        </ext>
      </extLst>
    </bk>
    <bk>
      <extLst>
        <ext uri="{3e2802c4-a4d2-4d8b-9148-e3be6c30e623}">
          <xlrd:rvb i="3730"/>
        </ext>
      </extLst>
    </bk>
    <bk>
      <extLst>
        <ext uri="{3e2802c4-a4d2-4d8b-9148-e3be6c30e623}">
          <xlrd:rvb i="3731"/>
        </ext>
      </extLst>
    </bk>
    <bk>
      <extLst>
        <ext uri="{3e2802c4-a4d2-4d8b-9148-e3be6c30e623}">
          <xlrd:rvb i="3732"/>
        </ext>
      </extLst>
    </bk>
    <bk>
      <extLst>
        <ext uri="{3e2802c4-a4d2-4d8b-9148-e3be6c30e623}">
          <xlrd:rvb i="3733"/>
        </ext>
      </extLst>
    </bk>
    <bk>
      <extLst>
        <ext uri="{3e2802c4-a4d2-4d8b-9148-e3be6c30e623}">
          <xlrd:rvb i="3734"/>
        </ext>
      </extLst>
    </bk>
    <bk>
      <extLst>
        <ext uri="{3e2802c4-a4d2-4d8b-9148-e3be6c30e623}">
          <xlrd:rvb i="3735"/>
        </ext>
      </extLst>
    </bk>
    <bk>
      <extLst>
        <ext uri="{3e2802c4-a4d2-4d8b-9148-e3be6c30e623}">
          <xlrd:rvb i="3736"/>
        </ext>
      </extLst>
    </bk>
    <bk>
      <extLst>
        <ext uri="{3e2802c4-a4d2-4d8b-9148-e3be6c30e623}">
          <xlrd:rvb i="3737"/>
        </ext>
      </extLst>
    </bk>
    <bk>
      <extLst>
        <ext uri="{3e2802c4-a4d2-4d8b-9148-e3be6c30e623}">
          <xlrd:rvb i="3738"/>
        </ext>
      </extLst>
    </bk>
    <bk>
      <extLst>
        <ext uri="{3e2802c4-a4d2-4d8b-9148-e3be6c30e623}">
          <xlrd:rvb i="3739"/>
        </ext>
      </extLst>
    </bk>
    <bk>
      <extLst>
        <ext uri="{3e2802c4-a4d2-4d8b-9148-e3be6c30e623}">
          <xlrd:rvb i="3740"/>
        </ext>
      </extLst>
    </bk>
    <bk>
      <extLst>
        <ext uri="{3e2802c4-a4d2-4d8b-9148-e3be6c30e623}">
          <xlrd:rvb i="3741"/>
        </ext>
      </extLst>
    </bk>
    <bk>
      <extLst>
        <ext uri="{3e2802c4-a4d2-4d8b-9148-e3be6c30e623}">
          <xlrd:rvb i="3742"/>
        </ext>
      </extLst>
    </bk>
    <bk>
      <extLst>
        <ext uri="{3e2802c4-a4d2-4d8b-9148-e3be6c30e623}">
          <xlrd:rvb i="3743"/>
        </ext>
      </extLst>
    </bk>
    <bk>
      <extLst>
        <ext uri="{3e2802c4-a4d2-4d8b-9148-e3be6c30e623}">
          <xlrd:rvb i="3744"/>
        </ext>
      </extLst>
    </bk>
    <bk>
      <extLst>
        <ext uri="{3e2802c4-a4d2-4d8b-9148-e3be6c30e623}">
          <xlrd:rvb i="3745"/>
        </ext>
      </extLst>
    </bk>
    <bk>
      <extLst>
        <ext uri="{3e2802c4-a4d2-4d8b-9148-e3be6c30e623}">
          <xlrd:rvb i="3746"/>
        </ext>
      </extLst>
    </bk>
    <bk>
      <extLst>
        <ext uri="{3e2802c4-a4d2-4d8b-9148-e3be6c30e623}">
          <xlrd:rvb i="3747"/>
        </ext>
      </extLst>
    </bk>
    <bk>
      <extLst>
        <ext uri="{3e2802c4-a4d2-4d8b-9148-e3be6c30e623}">
          <xlrd:rvb i="3748"/>
        </ext>
      </extLst>
    </bk>
    <bk>
      <extLst>
        <ext uri="{3e2802c4-a4d2-4d8b-9148-e3be6c30e623}">
          <xlrd:rvb i="3749"/>
        </ext>
      </extLst>
    </bk>
    <bk>
      <extLst>
        <ext uri="{3e2802c4-a4d2-4d8b-9148-e3be6c30e623}">
          <xlrd:rvb i="3750"/>
        </ext>
      </extLst>
    </bk>
    <bk>
      <extLst>
        <ext uri="{3e2802c4-a4d2-4d8b-9148-e3be6c30e623}">
          <xlrd:rvb i="3751"/>
        </ext>
      </extLst>
    </bk>
    <bk>
      <extLst>
        <ext uri="{3e2802c4-a4d2-4d8b-9148-e3be6c30e623}">
          <xlrd:rvb i="3752"/>
        </ext>
      </extLst>
    </bk>
    <bk>
      <extLst>
        <ext uri="{3e2802c4-a4d2-4d8b-9148-e3be6c30e623}">
          <xlrd:rvb i="3753"/>
        </ext>
      </extLst>
    </bk>
    <bk>
      <extLst>
        <ext uri="{3e2802c4-a4d2-4d8b-9148-e3be6c30e623}">
          <xlrd:rvb i="3754"/>
        </ext>
      </extLst>
    </bk>
    <bk>
      <extLst>
        <ext uri="{3e2802c4-a4d2-4d8b-9148-e3be6c30e623}">
          <xlrd:rvb i="3755"/>
        </ext>
      </extLst>
    </bk>
    <bk>
      <extLst>
        <ext uri="{3e2802c4-a4d2-4d8b-9148-e3be6c30e623}">
          <xlrd:rvb i="3756"/>
        </ext>
      </extLst>
    </bk>
    <bk>
      <extLst>
        <ext uri="{3e2802c4-a4d2-4d8b-9148-e3be6c30e623}">
          <xlrd:rvb i="3757"/>
        </ext>
      </extLst>
    </bk>
    <bk>
      <extLst>
        <ext uri="{3e2802c4-a4d2-4d8b-9148-e3be6c30e623}">
          <xlrd:rvb i="3758"/>
        </ext>
      </extLst>
    </bk>
    <bk>
      <extLst>
        <ext uri="{3e2802c4-a4d2-4d8b-9148-e3be6c30e623}">
          <xlrd:rvb i="3759"/>
        </ext>
      </extLst>
    </bk>
    <bk>
      <extLst>
        <ext uri="{3e2802c4-a4d2-4d8b-9148-e3be6c30e623}">
          <xlrd:rvb i="3760"/>
        </ext>
      </extLst>
    </bk>
    <bk>
      <extLst>
        <ext uri="{3e2802c4-a4d2-4d8b-9148-e3be6c30e623}">
          <xlrd:rvb i="3761"/>
        </ext>
      </extLst>
    </bk>
    <bk>
      <extLst>
        <ext uri="{3e2802c4-a4d2-4d8b-9148-e3be6c30e623}">
          <xlrd:rvb i="3762"/>
        </ext>
      </extLst>
    </bk>
    <bk>
      <extLst>
        <ext uri="{3e2802c4-a4d2-4d8b-9148-e3be6c30e623}">
          <xlrd:rvb i="3763"/>
        </ext>
      </extLst>
    </bk>
    <bk>
      <extLst>
        <ext uri="{3e2802c4-a4d2-4d8b-9148-e3be6c30e623}">
          <xlrd:rvb i="3764"/>
        </ext>
      </extLst>
    </bk>
    <bk>
      <extLst>
        <ext uri="{3e2802c4-a4d2-4d8b-9148-e3be6c30e623}">
          <xlrd:rvb i="3765"/>
        </ext>
      </extLst>
    </bk>
    <bk>
      <extLst>
        <ext uri="{3e2802c4-a4d2-4d8b-9148-e3be6c30e623}">
          <xlrd:rvb i="3766"/>
        </ext>
      </extLst>
    </bk>
    <bk>
      <extLst>
        <ext uri="{3e2802c4-a4d2-4d8b-9148-e3be6c30e623}">
          <xlrd:rvb i="3767"/>
        </ext>
      </extLst>
    </bk>
    <bk>
      <extLst>
        <ext uri="{3e2802c4-a4d2-4d8b-9148-e3be6c30e623}">
          <xlrd:rvb i="3768"/>
        </ext>
      </extLst>
    </bk>
    <bk>
      <extLst>
        <ext uri="{3e2802c4-a4d2-4d8b-9148-e3be6c30e623}">
          <xlrd:rvb i="3769"/>
        </ext>
      </extLst>
    </bk>
    <bk>
      <extLst>
        <ext uri="{3e2802c4-a4d2-4d8b-9148-e3be6c30e623}">
          <xlrd:rvb i="3770"/>
        </ext>
      </extLst>
    </bk>
    <bk>
      <extLst>
        <ext uri="{3e2802c4-a4d2-4d8b-9148-e3be6c30e623}">
          <xlrd:rvb i="3771"/>
        </ext>
      </extLst>
    </bk>
    <bk>
      <extLst>
        <ext uri="{3e2802c4-a4d2-4d8b-9148-e3be6c30e623}">
          <xlrd:rvb i="3772"/>
        </ext>
      </extLst>
    </bk>
    <bk>
      <extLst>
        <ext uri="{3e2802c4-a4d2-4d8b-9148-e3be6c30e623}">
          <xlrd:rvb i="3773"/>
        </ext>
      </extLst>
    </bk>
    <bk>
      <extLst>
        <ext uri="{3e2802c4-a4d2-4d8b-9148-e3be6c30e623}">
          <xlrd:rvb i="3774"/>
        </ext>
      </extLst>
    </bk>
    <bk>
      <extLst>
        <ext uri="{3e2802c4-a4d2-4d8b-9148-e3be6c30e623}">
          <xlrd:rvb i="3775"/>
        </ext>
      </extLst>
    </bk>
    <bk>
      <extLst>
        <ext uri="{3e2802c4-a4d2-4d8b-9148-e3be6c30e623}">
          <xlrd:rvb i="3776"/>
        </ext>
      </extLst>
    </bk>
    <bk>
      <extLst>
        <ext uri="{3e2802c4-a4d2-4d8b-9148-e3be6c30e623}">
          <xlrd:rvb i="3777"/>
        </ext>
      </extLst>
    </bk>
    <bk>
      <extLst>
        <ext uri="{3e2802c4-a4d2-4d8b-9148-e3be6c30e623}">
          <xlrd:rvb i="3778"/>
        </ext>
      </extLst>
    </bk>
    <bk>
      <extLst>
        <ext uri="{3e2802c4-a4d2-4d8b-9148-e3be6c30e623}">
          <xlrd:rvb i="3779"/>
        </ext>
      </extLst>
    </bk>
    <bk>
      <extLst>
        <ext uri="{3e2802c4-a4d2-4d8b-9148-e3be6c30e623}">
          <xlrd:rvb i="3780"/>
        </ext>
      </extLst>
    </bk>
    <bk>
      <extLst>
        <ext uri="{3e2802c4-a4d2-4d8b-9148-e3be6c30e623}">
          <xlrd:rvb i="3781"/>
        </ext>
      </extLst>
    </bk>
    <bk>
      <extLst>
        <ext uri="{3e2802c4-a4d2-4d8b-9148-e3be6c30e623}">
          <xlrd:rvb i="3782"/>
        </ext>
      </extLst>
    </bk>
    <bk>
      <extLst>
        <ext uri="{3e2802c4-a4d2-4d8b-9148-e3be6c30e623}">
          <xlrd:rvb i="3783"/>
        </ext>
      </extLst>
    </bk>
    <bk>
      <extLst>
        <ext uri="{3e2802c4-a4d2-4d8b-9148-e3be6c30e623}">
          <xlrd:rvb i="3784"/>
        </ext>
      </extLst>
    </bk>
    <bk>
      <extLst>
        <ext uri="{3e2802c4-a4d2-4d8b-9148-e3be6c30e623}">
          <xlrd:rvb i="3785"/>
        </ext>
      </extLst>
    </bk>
    <bk>
      <extLst>
        <ext uri="{3e2802c4-a4d2-4d8b-9148-e3be6c30e623}">
          <xlrd:rvb i="3786"/>
        </ext>
      </extLst>
    </bk>
    <bk>
      <extLst>
        <ext uri="{3e2802c4-a4d2-4d8b-9148-e3be6c30e623}">
          <xlrd:rvb i="3787"/>
        </ext>
      </extLst>
    </bk>
    <bk>
      <extLst>
        <ext uri="{3e2802c4-a4d2-4d8b-9148-e3be6c30e623}">
          <xlrd:rvb i="3788"/>
        </ext>
      </extLst>
    </bk>
    <bk>
      <extLst>
        <ext uri="{3e2802c4-a4d2-4d8b-9148-e3be6c30e623}">
          <xlrd:rvb i="3789"/>
        </ext>
      </extLst>
    </bk>
    <bk>
      <extLst>
        <ext uri="{3e2802c4-a4d2-4d8b-9148-e3be6c30e623}">
          <xlrd:rvb i="3790"/>
        </ext>
      </extLst>
    </bk>
    <bk>
      <extLst>
        <ext uri="{3e2802c4-a4d2-4d8b-9148-e3be6c30e623}">
          <xlrd:rvb i="3791"/>
        </ext>
      </extLst>
    </bk>
    <bk>
      <extLst>
        <ext uri="{3e2802c4-a4d2-4d8b-9148-e3be6c30e623}">
          <xlrd:rvb i="3792"/>
        </ext>
      </extLst>
    </bk>
    <bk>
      <extLst>
        <ext uri="{3e2802c4-a4d2-4d8b-9148-e3be6c30e623}">
          <xlrd:rvb i="3793"/>
        </ext>
      </extLst>
    </bk>
    <bk>
      <extLst>
        <ext uri="{3e2802c4-a4d2-4d8b-9148-e3be6c30e623}">
          <xlrd:rvb i="3794"/>
        </ext>
      </extLst>
    </bk>
    <bk>
      <extLst>
        <ext uri="{3e2802c4-a4d2-4d8b-9148-e3be6c30e623}">
          <xlrd:rvb i="3795"/>
        </ext>
      </extLst>
    </bk>
    <bk>
      <extLst>
        <ext uri="{3e2802c4-a4d2-4d8b-9148-e3be6c30e623}">
          <xlrd:rvb i="3796"/>
        </ext>
      </extLst>
    </bk>
    <bk>
      <extLst>
        <ext uri="{3e2802c4-a4d2-4d8b-9148-e3be6c30e623}">
          <xlrd:rvb i="3797"/>
        </ext>
      </extLst>
    </bk>
    <bk>
      <extLst>
        <ext uri="{3e2802c4-a4d2-4d8b-9148-e3be6c30e623}">
          <xlrd:rvb i="3798"/>
        </ext>
      </extLst>
    </bk>
    <bk>
      <extLst>
        <ext uri="{3e2802c4-a4d2-4d8b-9148-e3be6c30e623}">
          <xlrd:rvb i="3799"/>
        </ext>
      </extLst>
    </bk>
    <bk>
      <extLst>
        <ext uri="{3e2802c4-a4d2-4d8b-9148-e3be6c30e623}">
          <xlrd:rvb i="3800"/>
        </ext>
      </extLst>
    </bk>
    <bk>
      <extLst>
        <ext uri="{3e2802c4-a4d2-4d8b-9148-e3be6c30e623}">
          <xlrd:rvb i="3801"/>
        </ext>
      </extLst>
    </bk>
    <bk>
      <extLst>
        <ext uri="{3e2802c4-a4d2-4d8b-9148-e3be6c30e623}">
          <xlrd:rvb i="3802"/>
        </ext>
      </extLst>
    </bk>
    <bk>
      <extLst>
        <ext uri="{3e2802c4-a4d2-4d8b-9148-e3be6c30e623}">
          <xlrd:rvb i="3803"/>
        </ext>
      </extLst>
    </bk>
    <bk>
      <extLst>
        <ext uri="{3e2802c4-a4d2-4d8b-9148-e3be6c30e623}">
          <xlrd:rvb i="3804"/>
        </ext>
      </extLst>
    </bk>
    <bk>
      <extLst>
        <ext uri="{3e2802c4-a4d2-4d8b-9148-e3be6c30e623}">
          <xlrd:rvb i="3805"/>
        </ext>
      </extLst>
    </bk>
    <bk>
      <extLst>
        <ext uri="{3e2802c4-a4d2-4d8b-9148-e3be6c30e623}">
          <xlrd:rvb i="3806"/>
        </ext>
      </extLst>
    </bk>
    <bk>
      <extLst>
        <ext uri="{3e2802c4-a4d2-4d8b-9148-e3be6c30e623}">
          <xlrd:rvb i="3807"/>
        </ext>
      </extLst>
    </bk>
    <bk>
      <extLst>
        <ext uri="{3e2802c4-a4d2-4d8b-9148-e3be6c30e623}">
          <xlrd:rvb i="3808"/>
        </ext>
      </extLst>
    </bk>
    <bk>
      <extLst>
        <ext uri="{3e2802c4-a4d2-4d8b-9148-e3be6c30e623}">
          <xlrd:rvb i="3809"/>
        </ext>
      </extLst>
    </bk>
    <bk>
      <extLst>
        <ext uri="{3e2802c4-a4d2-4d8b-9148-e3be6c30e623}">
          <xlrd:rvb i="3810"/>
        </ext>
      </extLst>
    </bk>
    <bk>
      <extLst>
        <ext uri="{3e2802c4-a4d2-4d8b-9148-e3be6c30e623}">
          <xlrd:rvb i="3811"/>
        </ext>
      </extLst>
    </bk>
    <bk>
      <extLst>
        <ext uri="{3e2802c4-a4d2-4d8b-9148-e3be6c30e623}">
          <xlrd:rvb i="3812"/>
        </ext>
      </extLst>
    </bk>
    <bk>
      <extLst>
        <ext uri="{3e2802c4-a4d2-4d8b-9148-e3be6c30e623}">
          <xlrd:rvb i="3813"/>
        </ext>
      </extLst>
    </bk>
    <bk>
      <extLst>
        <ext uri="{3e2802c4-a4d2-4d8b-9148-e3be6c30e623}">
          <xlrd:rvb i="3814"/>
        </ext>
      </extLst>
    </bk>
    <bk>
      <extLst>
        <ext uri="{3e2802c4-a4d2-4d8b-9148-e3be6c30e623}">
          <xlrd:rvb i="3815"/>
        </ext>
      </extLst>
    </bk>
    <bk>
      <extLst>
        <ext uri="{3e2802c4-a4d2-4d8b-9148-e3be6c30e623}">
          <xlrd:rvb i="3816"/>
        </ext>
      </extLst>
    </bk>
    <bk>
      <extLst>
        <ext uri="{3e2802c4-a4d2-4d8b-9148-e3be6c30e623}">
          <xlrd:rvb i="3817"/>
        </ext>
      </extLst>
    </bk>
    <bk>
      <extLst>
        <ext uri="{3e2802c4-a4d2-4d8b-9148-e3be6c30e623}">
          <xlrd:rvb i="3818"/>
        </ext>
      </extLst>
    </bk>
    <bk>
      <extLst>
        <ext uri="{3e2802c4-a4d2-4d8b-9148-e3be6c30e623}">
          <xlrd:rvb i="3819"/>
        </ext>
      </extLst>
    </bk>
    <bk>
      <extLst>
        <ext uri="{3e2802c4-a4d2-4d8b-9148-e3be6c30e623}">
          <xlrd:rvb i="3820"/>
        </ext>
      </extLst>
    </bk>
    <bk>
      <extLst>
        <ext uri="{3e2802c4-a4d2-4d8b-9148-e3be6c30e623}">
          <xlrd:rvb i="3821"/>
        </ext>
      </extLst>
    </bk>
    <bk>
      <extLst>
        <ext uri="{3e2802c4-a4d2-4d8b-9148-e3be6c30e623}">
          <xlrd:rvb i="3822"/>
        </ext>
      </extLst>
    </bk>
    <bk>
      <extLst>
        <ext uri="{3e2802c4-a4d2-4d8b-9148-e3be6c30e623}">
          <xlrd:rvb i="3823"/>
        </ext>
      </extLst>
    </bk>
    <bk>
      <extLst>
        <ext uri="{3e2802c4-a4d2-4d8b-9148-e3be6c30e623}">
          <xlrd:rvb i="3824"/>
        </ext>
      </extLst>
    </bk>
    <bk>
      <extLst>
        <ext uri="{3e2802c4-a4d2-4d8b-9148-e3be6c30e623}">
          <xlrd:rvb i="3825"/>
        </ext>
      </extLst>
    </bk>
    <bk>
      <extLst>
        <ext uri="{3e2802c4-a4d2-4d8b-9148-e3be6c30e623}">
          <xlrd:rvb i="3826"/>
        </ext>
      </extLst>
    </bk>
    <bk>
      <extLst>
        <ext uri="{3e2802c4-a4d2-4d8b-9148-e3be6c30e623}">
          <xlrd:rvb i="3827"/>
        </ext>
      </extLst>
    </bk>
    <bk>
      <extLst>
        <ext uri="{3e2802c4-a4d2-4d8b-9148-e3be6c30e623}">
          <xlrd:rvb i="3828"/>
        </ext>
      </extLst>
    </bk>
    <bk>
      <extLst>
        <ext uri="{3e2802c4-a4d2-4d8b-9148-e3be6c30e623}">
          <xlrd:rvb i="3829"/>
        </ext>
      </extLst>
    </bk>
    <bk>
      <extLst>
        <ext uri="{3e2802c4-a4d2-4d8b-9148-e3be6c30e623}">
          <xlrd:rvb i="3830"/>
        </ext>
      </extLst>
    </bk>
    <bk>
      <extLst>
        <ext uri="{3e2802c4-a4d2-4d8b-9148-e3be6c30e623}">
          <xlrd:rvb i="3831"/>
        </ext>
      </extLst>
    </bk>
    <bk>
      <extLst>
        <ext uri="{3e2802c4-a4d2-4d8b-9148-e3be6c30e623}">
          <xlrd:rvb i="3832"/>
        </ext>
      </extLst>
    </bk>
    <bk>
      <extLst>
        <ext uri="{3e2802c4-a4d2-4d8b-9148-e3be6c30e623}">
          <xlrd:rvb i="3833"/>
        </ext>
      </extLst>
    </bk>
    <bk>
      <extLst>
        <ext uri="{3e2802c4-a4d2-4d8b-9148-e3be6c30e623}">
          <xlrd:rvb i="3834"/>
        </ext>
      </extLst>
    </bk>
    <bk>
      <extLst>
        <ext uri="{3e2802c4-a4d2-4d8b-9148-e3be6c30e623}">
          <xlrd:rvb i="3835"/>
        </ext>
      </extLst>
    </bk>
    <bk>
      <extLst>
        <ext uri="{3e2802c4-a4d2-4d8b-9148-e3be6c30e623}">
          <xlrd:rvb i="3836"/>
        </ext>
      </extLst>
    </bk>
    <bk>
      <extLst>
        <ext uri="{3e2802c4-a4d2-4d8b-9148-e3be6c30e623}">
          <xlrd:rvb i="3837"/>
        </ext>
      </extLst>
    </bk>
    <bk>
      <extLst>
        <ext uri="{3e2802c4-a4d2-4d8b-9148-e3be6c30e623}">
          <xlrd:rvb i="3838"/>
        </ext>
      </extLst>
    </bk>
    <bk>
      <extLst>
        <ext uri="{3e2802c4-a4d2-4d8b-9148-e3be6c30e623}">
          <xlrd:rvb i="3839"/>
        </ext>
      </extLst>
    </bk>
    <bk>
      <extLst>
        <ext uri="{3e2802c4-a4d2-4d8b-9148-e3be6c30e623}">
          <xlrd:rvb i="3840"/>
        </ext>
      </extLst>
    </bk>
    <bk>
      <extLst>
        <ext uri="{3e2802c4-a4d2-4d8b-9148-e3be6c30e623}">
          <xlrd:rvb i="3841"/>
        </ext>
      </extLst>
    </bk>
    <bk>
      <extLst>
        <ext uri="{3e2802c4-a4d2-4d8b-9148-e3be6c30e623}">
          <xlrd:rvb i="3842"/>
        </ext>
      </extLst>
    </bk>
    <bk>
      <extLst>
        <ext uri="{3e2802c4-a4d2-4d8b-9148-e3be6c30e623}">
          <xlrd:rvb i="3843"/>
        </ext>
      </extLst>
    </bk>
    <bk>
      <extLst>
        <ext uri="{3e2802c4-a4d2-4d8b-9148-e3be6c30e623}">
          <xlrd:rvb i="3844"/>
        </ext>
      </extLst>
    </bk>
    <bk>
      <extLst>
        <ext uri="{3e2802c4-a4d2-4d8b-9148-e3be6c30e623}">
          <xlrd:rvb i="3845"/>
        </ext>
      </extLst>
    </bk>
    <bk>
      <extLst>
        <ext uri="{3e2802c4-a4d2-4d8b-9148-e3be6c30e623}">
          <xlrd:rvb i="3846"/>
        </ext>
      </extLst>
    </bk>
    <bk>
      <extLst>
        <ext uri="{3e2802c4-a4d2-4d8b-9148-e3be6c30e623}">
          <xlrd:rvb i="3847"/>
        </ext>
      </extLst>
    </bk>
    <bk>
      <extLst>
        <ext uri="{3e2802c4-a4d2-4d8b-9148-e3be6c30e623}">
          <xlrd:rvb i="3848"/>
        </ext>
      </extLst>
    </bk>
    <bk>
      <extLst>
        <ext uri="{3e2802c4-a4d2-4d8b-9148-e3be6c30e623}">
          <xlrd:rvb i="3849"/>
        </ext>
      </extLst>
    </bk>
    <bk>
      <extLst>
        <ext uri="{3e2802c4-a4d2-4d8b-9148-e3be6c30e623}">
          <xlrd:rvb i="3850"/>
        </ext>
      </extLst>
    </bk>
    <bk>
      <extLst>
        <ext uri="{3e2802c4-a4d2-4d8b-9148-e3be6c30e623}">
          <xlrd:rvb i="3851"/>
        </ext>
      </extLst>
    </bk>
    <bk>
      <extLst>
        <ext uri="{3e2802c4-a4d2-4d8b-9148-e3be6c30e623}">
          <xlrd:rvb i="3852"/>
        </ext>
      </extLst>
    </bk>
    <bk>
      <extLst>
        <ext uri="{3e2802c4-a4d2-4d8b-9148-e3be6c30e623}">
          <xlrd:rvb i="3853"/>
        </ext>
      </extLst>
    </bk>
    <bk>
      <extLst>
        <ext uri="{3e2802c4-a4d2-4d8b-9148-e3be6c30e623}">
          <xlrd:rvb i="3854"/>
        </ext>
      </extLst>
    </bk>
    <bk>
      <extLst>
        <ext uri="{3e2802c4-a4d2-4d8b-9148-e3be6c30e623}">
          <xlrd:rvb i="3855"/>
        </ext>
      </extLst>
    </bk>
    <bk>
      <extLst>
        <ext uri="{3e2802c4-a4d2-4d8b-9148-e3be6c30e623}">
          <xlrd:rvb i="3856"/>
        </ext>
      </extLst>
    </bk>
    <bk>
      <extLst>
        <ext uri="{3e2802c4-a4d2-4d8b-9148-e3be6c30e623}">
          <xlrd:rvb i="3857"/>
        </ext>
      </extLst>
    </bk>
    <bk>
      <extLst>
        <ext uri="{3e2802c4-a4d2-4d8b-9148-e3be6c30e623}">
          <xlrd:rvb i="3858"/>
        </ext>
      </extLst>
    </bk>
    <bk>
      <extLst>
        <ext uri="{3e2802c4-a4d2-4d8b-9148-e3be6c30e623}">
          <xlrd:rvb i="3859"/>
        </ext>
      </extLst>
    </bk>
    <bk>
      <extLst>
        <ext uri="{3e2802c4-a4d2-4d8b-9148-e3be6c30e623}">
          <xlrd:rvb i="3860"/>
        </ext>
      </extLst>
    </bk>
    <bk>
      <extLst>
        <ext uri="{3e2802c4-a4d2-4d8b-9148-e3be6c30e623}">
          <xlrd:rvb i="3861"/>
        </ext>
      </extLst>
    </bk>
    <bk>
      <extLst>
        <ext uri="{3e2802c4-a4d2-4d8b-9148-e3be6c30e623}">
          <xlrd:rvb i="3862"/>
        </ext>
      </extLst>
    </bk>
    <bk>
      <extLst>
        <ext uri="{3e2802c4-a4d2-4d8b-9148-e3be6c30e623}">
          <xlrd:rvb i="3863"/>
        </ext>
      </extLst>
    </bk>
    <bk>
      <extLst>
        <ext uri="{3e2802c4-a4d2-4d8b-9148-e3be6c30e623}">
          <xlrd:rvb i="3864"/>
        </ext>
      </extLst>
    </bk>
    <bk>
      <extLst>
        <ext uri="{3e2802c4-a4d2-4d8b-9148-e3be6c30e623}">
          <xlrd:rvb i="3865"/>
        </ext>
      </extLst>
    </bk>
    <bk>
      <extLst>
        <ext uri="{3e2802c4-a4d2-4d8b-9148-e3be6c30e623}">
          <xlrd:rvb i="3866"/>
        </ext>
      </extLst>
    </bk>
    <bk>
      <extLst>
        <ext uri="{3e2802c4-a4d2-4d8b-9148-e3be6c30e623}">
          <xlrd:rvb i="3867"/>
        </ext>
      </extLst>
    </bk>
    <bk>
      <extLst>
        <ext uri="{3e2802c4-a4d2-4d8b-9148-e3be6c30e623}">
          <xlrd:rvb i="3868"/>
        </ext>
      </extLst>
    </bk>
    <bk>
      <extLst>
        <ext uri="{3e2802c4-a4d2-4d8b-9148-e3be6c30e623}">
          <xlrd:rvb i="3869"/>
        </ext>
      </extLst>
    </bk>
    <bk>
      <extLst>
        <ext uri="{3e2802c4-a4d2-4d8b-9148-e3be6c30e623}">
          <xlrd:rvb i="3870"/>
        </ext>
      </extLst>
    </bk>
    <bk>
      <extLst>
        <ext uri="{3e2802c4-a4d2-4d8b-9148-e3be6c30e623}">
          <xlrd:rvb i="3871"/>
        </ext>
      </extLst>
    </bk>
    <bk>
      <extLst>
        <ext uri="{3e2802c4-a4d2-4d8b-9148-e3be6c30e623}">
          <xlrd:rvb i="3872"/>
        </ext>
      </extLst>
    </bk>
    <bk>
      <extLst>
        <ext uri="{3e2802c4-a4d2-4d8b-9148-e3be6c30e623}">
          <xlrd:rvb i="3873"/>
        </ext>
      </extLst>
    </bk>
    <bk>
      <extLst>
        <ext uri="{3e2802c4-a4d2-4d8b-9148-e3be6c30e623}">
          <xlrd:rvb i="3874"/>
        </ext>
      </extLst>
    </bk>
    <bk>
      <extLst>
        <ext uri="{3e2802c4-a4d2-4d8b-9148-e3be6c30e623}">
          <xlrd:rvb i="3875"/>
        </ext>
      </extLst>
    </bk>
    <bk>
      <extLst>
        <ext uri="{3e2802c4-a4d2-4d8b-9148-e3be6c30e623}">
          <xlrd:rvb i="3876"/>
        </ext>
      </extLst>
    </bk>
    <bk>
      <extLst>
        <ext uri="{3e2802c4-a4d2-4d8b-9148-e3be6c30e623}">
          <xlrd:rvb i="3877"/>
        </ext>
      </extLst>
    </bk>
    <bk>
      <extLst>
        <ext uri="{3e2802c4-a4d2-4d8b-9148-e3be6c30e623}">
          <xlrd:rvb i="3878"/>
        </ext>
      </extLst>
    </bk>
    <bk>
      <extLst>
        <ext uri="{3e2802c4-a4d2-4d8b-9148-e3be6c30e623}">
          <xlrd:rvb i="3879"/>
        </ext>
      </extLst>
    </bk>
    <bk>
      <extLst>
        <ext uri="{3e2802c4-a4d2-4d8b-9148-e3be6c30e623}">
          <xlrd:rvb i="3880"/>
        </ext>
      </extLst>
    </bk>
    <bk>
      <extLst>
        <ext uri="{3e2802c4-a4d2-4d8b-9148-e3be6c30e623}">
          <xlrd:rvb i="3881"/>
        </ext>
      </extLst>
    </bk>
    <bk>
      <extLst>
        <ext uri="{3e2802c4-a4d2-4d8b-9148-e3be6c30e623}">
          <xlrd:rvb i="3882"/>
        </ext>
      </extLst>
    </bk>
    <bk>
      <extLst>
        <ext uri="{3e2802c4-a4d2-4d8b-9148-e3be6c30e623}">
          <xlrd:rvb i="3883"/>
        </ext>
      </extLst>
    </bk>
    <bk>
      <extLst>
        <ext uri="{3e2802c4-a4d2-4d8b-9148-e3be6c30e623}">
          <xlrd:rvb i="3884"/>
        </ext>
      </extLst>
    </bk>
    <bk>
      <extLst>
        <ext uri="{3e2802c4-a4d2-4d8b-9148-e3be6c30e623}">
          <xlrd:rvb i="3885"/>
        </ext>
      </extLst>
    </bk>
    <bk>
      <extLst>
        <ext uri="{3e2802c4-a4d2-4d8b-9148-e3be6c30e623}">
          <xlrd:rvb i="3886"/>
        </ext>
      </extLst>
    </bk>
    <bk>
      <extLst>
        <ext uri="{3e2802c4-a4d2-4d8b-9148-e3be6c30e623}">
          <xlrd:rvb i="3887"/>
        </ext>
      </extLst>
    </bk>
    <bk>
      <extLst>
        <ext uri="{3e2802c4-a4d2-4d8b-9148-e3be6c30e623}">
          <xlrd:rvb i="3888"/>
        </ext>
      </extLst>
    </bk>
    <bk>
      <extLst>
        <ext uri="{3e2802c4-a4d2-4d8b-9148-e3be6c30e623}">
          <xlrd:rvb i="3889"/>
        </ext>
      </extLst>
    </bk>
    <bk>
      <extLst>
        <ext uri="{3e2802c4-a4d2-4d8b-9148-e3be6c30e623}">
          <xlrd:rvb i="3890"/>
        </ext>
      </extLst>
    </bk>
    <bk>
      <extLst>
        <ext uri="{3e2802c4-a4d2-4d8b-9148-e3be6c30e623}">
          <xlrd:rvb i="3891"/>
        </ext>
      </extLst>
    </bk>
    <bk>
      <extLst>
        <ext uri="{3e2802c4-a4d2-4d8b-9148-e3be6c30e623}">
          <xlrd:rvb i="3892"/>
        </ext>
      </extLst>
    </bk>
    <bk>
      <extLst>
        <ext uri="{3e2802c4-a4d2-4d8b-9148-e3be6c30e623}">
          <xlrd:rvb i="3893"/>
        </ext>
      </extLst>
    </bk>
    <bk>
      <extLst>
        <ext uri="{3e2802c4-a4d2-4d8b-9148-e3be6c30e623}">
          <xlrd:rvb i="3894"/>
        </ext>
      </extLst>
    </bk>
    <bk>
      <extLst>
        <ext uri="{3e2802c4-a4d2-4d8b-9148-e3be6c30e623}">
          <xlrd:rvb i="3895"/>
        </ext>
      </extLst>
    </bk>
    <bk>
      <extLst>
        <ext uri="{3e2802c4-a4d2-4d8b-9148-e3be6c30e623}">
          <xlrd:rvb i="3896"/>
        </ext>
      </extLst>
    </bk>
    <bk>
      <extLst>
        <ext uri="{3e2802c4-a4d2-4d8b-9148-e3be6c30e623}">
          <xlrd:rvb i="3897"/>
        </ext>
      </extLst>
    </bk>
    <bk>
      <extLst>
        <ext uri="{3e2802c4-a4d2-4d8b-9148-e3be6c30e623}">
          <xlrd:rvb i="3898"/>
        </ext>
      </extLst>
    </bk>
    <bk>
      <extLst>
        <ext uri="{3e2802c4-a4d2-4d8b-9148-e3be6c30e623}">
          <xlrd:rvb i="3899"/>
        </ext>
      </extLst>
    </bk>
    <bk>
      <extLst>
        <ext uri="{3e2802c4-a4d2-4d8b-9148-e3be6c30e623}">
          <xlrd:rvb i="3900"/>
        </ext>
      </extLst>
    </bk>
    <bk>
      <extLst>
        <ext uri="{3e2802c4-a4d2-4d8b-9148-e3be6c30e623}">
          <xlrd:rvb i="3901"/>
        </ext>
      </extLst>
    </bk>
    <bk>
      <extLst>
        <ext uri="{3e2802c4-a4d2-4d8b-9148-e3be6c30e623}">
          <xlrd:rvb i="3902"/>
        </ext>
      </extLst>
    </bk>
    <bk>
      <extLst>
        <ext uri="{3e2802c4-a4d2-4d8b-9148-e3be6c30e623}">
          <xlrd:rvb i="3903"/>
        </ext>
      </extLst>
    </bk>
    <bk>
      <extLst>
        <ext uri="{3e2802c4-a4d2-4d8b-9148-e3be6c30e623}">
          <xlrd:rvb i="3904"/>
        </ext>
      </extLst>
    </bk>
    <bk>
      <extLst>
        <ext uri="{3e2802c4-a4d2-4d8b-9148-e3be6c30e623}">
          <xlrd:rvb i="3905"/>
        </ext>
      </extLst>
    </bk>
    <bk>
      <extLst>
        <ext uri="{3e2802c4-a4d2-4d8b-9148-e3be6c30e623}">
          <xlrd:rvb i="3906"/>
        </ext>
      </extLst>
    </bk>
    <bk>
      <extLst>
        <ext uri="{3e2802c4-a4d2-4d8b-9148-e3be6c30e623}">
          <xlrd:rvb i="3907"/>
        </ext>
      </extLst>
    </bk>
    <bk>
      <extLst>
        <ext uri="{3e2802c4-a4d2-4d8b-9148-e3be6c30e623}">
          <xlrd:rvb i="3908"/>
        </ext>
      </extLst>
    </bk>
    <bk>
      <extLst>
        <ext uri="{3e2802c4-a4d2-4d8b-9148-e3be6c30e623}">
          <xlrd:rvb i="3909"/>
        </ext>
      </extLst>
    </bk>
    <bk>
      <extLst>
        <ext uri="{3e2802c4-a4d2-4d8b-9148-e3be6c30e623}">
          <xlrd:rvb i="3910"/>
        </ext>
      </extLst>
    </bk>
    <bk>
      <extLst>
        <ext uri="{3e2802c4-a4d2-4d8b-9148-e3be6c30e623}">
          <xlrd:rvb i="3911"/>
        </ext>
      </extLst>
    </bk>
    <bk>
      <extLst>
        <ext uri="{3e2802c4-a4d2-4d8b-9148-e3be6c30e623}">
          <xlrd:rvb i="3912"/>
        </ext>
      </extLst>
    </bk>
    <bk>
      <extLst>
        <ext uri="{3e2802c4-a4d2-4d8b-9148-e3be6c30e623}">
          <xlrd:rvb i="3913"/>
        </ext>
      </extLst>
    </bk>
    <bk>
      <extLst>
        <ext uri="{3e2802c4-a4d2-4d8b-9148-e3be6c30e623}">
          <xlrd:rvb i="3914"/>
        </ext>
      </extLst>
    </bk>
    <bk>
      <extLst>
        <ext uri="{3e2802c4-a4d2-4d8b-9148-e3be6c30e623}">
          <xlrd:rvb i="3915"/>
        </ext>
      </extLst>
    </bk>
    <bk>
      <extLst>
        <ext uri="{3e2802c4-a4d2-4d8b-9148-e3be6c30e623}">
          <xlrd:rvb i="3916"/>
        </ext>
      </extLst>
    </bk>
    <bk>
      <extLst>
        <ext uri="{3e2802c4-a4d2-4d8b-9148-e3be6c30e623}">
          <xlrd:rvb i="3917"/>
        </ext>
      </extLst>
    </bk>
    <bk>
      <extLst>
        <ext uri="{3e2802c4-a4d2-4d8b-9148-e3be6c30e623}">
          <xlrd:rvb i="3918"/>
        </ext>
      </extLst>
    </bk>
    <bk>
      <extLst>
        <ext uri="{3e2802c4-a4d2-4d8b-9148-e3be6c30e623}">
          <xlrd:rvb i="3919"/>
        </ext>
      </extLst>
    </bk>
    <bk>
      <extLst>
        <ext uri="{3e2802c4-a4d2-4d8b-9148-e3be6c30e623}">
          <xlrd:rvb i="3920"/>
        </ext>
      </extLst>
    </bk>
    <bk>
      <extLst>
        <ext uri="{3e2802c4-a4d2-4d8b-9148-e3be6c30e623}">
          <xlrd:rvb i="3921"/>
        </ext>
      </extLst>
    </bk>
    <bk>
      <extLst>
        <ext uri="{3e2802c4-a4d2-4d8b-9148-e3be6c30e623}">
          <xlrd:rvb i="3922"/>
        </ext>
      </extLst>
    </bk>
    <bk>
      <extLst>
        <ext uri="{3e2802c4-a4d2-4d8b-9148-e3be6c30e623}">
          <xlrd:rvb i="3923"/>
        </ext>
      </extLst>
    </bk>
    <bk>
      <extLst>
        <ext uri="{3e2802c4-a4d2-4d8b-9148-e3be6c30e623}">
          <xlrd:rvb i="3924"/>
        </ext>
      </extLst>
    </bk>
    <bk>
      <extLst>
        <ext uri="{3e2802c4-a4d2-4d8b-9148-e3be6c30e623}">
          <xlrd:rvb i="3925"/>
        </ext>
      </extLst>
    </bk>
    <bk>
      <extLst>
        <ext uri="{3e2802c4-a4d2-4d8b-9148-e3be6c30e623}">
          <xlrd:rvb i="3926"/>
        </ext>
      </extLst>
    </bk>
    <bk>
      <extLst>
        <ext uri="{3e2802c4-a4d2-4d8b-9148-e3be6c30e623}">
          <xlrd:rvb i="3927"/>
        </ext>
      </extLst>
    </bk>
    <bk>
      <extLst>
        <ext uri="{3e2802c4-a4d2-4d8b-9148-e3be6c30e623}">
          <xlrd:rvb i="3928"/>
        </ext>
      </extLst>
    </bk>
    <bk>
      <extLst>
        <ext uri="{3e2802c4-a4d2-4d8b-9148-e3be6c30e623}">
          <xlrd:rvb i="3929"/>
        </ext>
      </extLst>
    </bk>
    <bk>
      <extLst>
        <ext uri="{3e2802c4-a4d2-4d8b-9148-e3be6c30e623}">
          <xlrd:rvb i="3930"/>
        </ext>
      </extLst>
    </bk>
    <bk>
      <extLst>
        <ext uri="{3e2802c4-a4d2-4d8b-9148-e3be6c30e623}">
          <xlrd:rvb i="3931"/>
        </ext>
      </extLst>
    </bk>
    <bk>
      <extLst>
        <ext uri="{3e2802c4-a4d2-4d8b-9148-e3be6c30e623}">
          <xlrd:rvb i="3932"/>
        </ext>
      </extLst>
    </bk>
    <bk>
      <extLst>
        <ext uri="{3e2802c4-a4d2-4d8b-9148-e3be6c30e623}">
          <xlrd:rvb i="3933"/>
        </ext>
      </extLst>
    </bk>
    <bk>
      <extLst>
        <ext uri="{3e2802c4-a4d2-4d8b-9148-e3be6c30e623}">
          <xlrd:rvb i="3934"/>
        </ext>
      </extLst>
    </bk>
    <bk>
      <extLst>
        <ext uri="{3e2802c4-a4d2-4d8b-9148-e3be6c30e623}">
          <xlrd:rvb i="3935"/>
        </ext>
      </extLst>
    </bk>
    <bk>
      <extLst>
        <ext uri="{3e2802c4-a4d2-4d8b-9148-e3be6c30e623}">
          <xlrd:rvb i="3936"/>
        </ext>
      </extLst>
    </bk>
    <bk>
      <extLst>
        <ext uri="{3e2802c4-a4d2-4d8b-9148-e3be6c30e623}">
          <xlrd:rvb i="3937"/>
        </ext>
      </extLst>
    </bk>
    <bk>
      <extLst>
        <ext uri="{3e2802c4-a4d2-4d8b-9148-e3be6c30e623}">
          <xlrd:rvb i="3938"/>
        </ext>
      </extLst>
    </bk>
    <bk>
      <extLst>
        <ext uri="{3e2802c4-a4d2-4d8b-9148-e3be6c30e623}">
          <xlrd:rvb i="3939"/>
        </ext>
      </extLst>
    </bk>
    <bk>
      <extLst>
        <ext uri="{3e2802c4-a4d2-4d8b-9148-e3be6c30e623}">
          <xlrd:rvb i="3940"/>
        </ext>
      </extLst>
    </bk>
    <bk>
      <extLst>
        <ext uri="{3e2802c4-a4d2-4d8b-9148-e3be6c30e623}">
          <xlrd:rvb i="3941"/>
        </ext>
      </extLst>
    </bk>
    <bk>
      <extLst>
        <ext uri="{3e2802c4-a4d2-4d8b-9148-e3be6c30e623}">
          <xlrd:rvb i="3942"/>
        </ext>
      </extLst>
    </bk>
    <bk>
      <extLst>
        <ext uri="{3e2802c4-a4d2-4d8b-9148-e3be6c30e623}">
          <xlrd:rvb i="3943"/>
        </ext>
      </extLst>
    </bk>
    <bk>
      <extLst>
        <ext uri="{3e2802c4-a4d2-4d8b-9148-e3be6c30e623}">
          <xlrd:rvb i="3944"/>
        </ext>
      </extLst>
    </bk>
    <bk>
      <extLst>
        <ext uri="{3e2802c4-a4d2-4d8b-9148-e3be6c30e623}">
          <xlrd:rvb i="3945"/>
        </ext>
      </extLst>
    </bk>
    <bk>
      <extLst>
        <ext uri="{3e2802c4-a4d2-4d8b-9148-e3be6c30e623}">
          <xlrd:rvb i="3946"/>
        </ext>
      </extLst>
    </bk>
    <bk>
      <extLst>
        <ext uri="{3e2802c4-a4d2-4d8b-9148-e3be6c30e623}">
          <xlrd:rvb i="3947"/>
        </ext>
      </extLst>
    </bk>
    <bk>
      <extLst>
        <ext uri="{3e2802c4-a4d2-4d8b-9148-e3be6c30e623}">
          <xlrd:rvb i="3948"/>
        </ext>
      </extLst>
    </bk>
    <bk>
      <extLst>
        <ext uri="{3e2802c4-a4d2-4d8b-9148-e3be6c30e623}">
          <xlrd:rvb i="3949"/>
        </ext>
      </extLst>
    </bk>
    <bk>
      <extLst>
        <ext uri="{3e2802c4-a4d2-4d8b-9148-e3be6c30e623}">
          <xlrd:rvb i="3950"/>
        </ext>
      </extLst>
    </bk>
    <bk>
      <extLst>
        <ext uri="{3e2802c4-a4d2-4d8b-9148-e3be6c30e623}">
          <xlrd:rvb i="3951"/>
        </ext>
      </extLst>
    </bk>
    <bk>
      <extLst>
        <ext uri="{3e2802c4-a4d2-4d8b-9148-e3be6c30e623}">
          <xlrd:rvb i="3952"/>
        </ext>
      </extLst>
    </bk>
    <bk>
      <extLst>
        <ext uri="{3e2802c4-a4d2-4d8b-9148-e3be6c30e623}">
          <xlrd:rvb i="3953"/>
        </ext>
      </extLst>
    </bk>
    <bk>
      <extLst>
        <ext uri="{3e2802c4-a4d2-4d8b-9148-e3be6c30e623}">
          <xlrd:rvb i="3954"/>
        </ext>
      </extLst>
    </bk>
    <bk>
      <extLst>
        <ext uri="{3e2802c4-a4d2-4d8b-9148-e3be6c30e623}">
          <xlrd:rvb i="3955"/>
        </ext>
      </extLst>
    </bk>
    <bk>
      <extLst>
        <ext uri="{3e2802c4-a4d2-4d8b-9148-e3be6c30e623}">
          <xlrd:rvb i="3956"/>
        </ext>
      </extLst>
    </bk>
    <bk>
      <extLst>
        <ext uri="{3e2802c4-a4d2-4d8b-9148-e3be6c30e623}">
          <xlrd:rvb i="3957"/>
        </ext>
      </extLst>
    </bk>
    <bk>
      <extLst>
        <ext uri="{3e2802c4-a4d2-4d8b-9148-e3be6c30e623}">
          <xlrd:rvb i="3958"/>
        </ext>
      </extLst>
    </bk>
    <bk>
      <extLst>
        <ext uri="{3e2802c4-a4d2-4d8b-9148-e3be6c30e623}">
          <xlrd:rvb i="3959"/>
        </ext>
      </extLst>
    </bk>
    <bk>
      <extLst>
        <ext uri="{3e2802c4-a4d2-4d8b-9148-e3be6c30e623}">
          <xlrd:rvb i="3960"/>
        </ext>
      </extLst>
    </bk>
    <bk>
      <extLst>
        <ext uri="{3e2802c4-a4d2-4d8b-9148-e3be6c30e623}">
          <xlrd:rvb i="3961"/>
        </ext>
      </extLst>
    </bk>
    <bk>
      <extLst>
        <ext uri="{3e2802c4-a4d2-4d8b-9148-e3be6c30e623}">
          <xlrd:rvb i="3962"/>
        </ext>
      </extLst>
    </bk>
    <bk>
      <extLst>
        <ext uri="{3e2802c4-a4d2-4d8b-9148-e3be6c30e623}">
          <xlrd:rvb i="3963"/>
        </ext>
      </extLst>
    </bk>
    <bk>
      <extLst>
        <ext uri="{3e2802c4-a4d2-4d8b-9148-e3be6c30e623}">
          <xlrd:rvb i="3964"/>
        </ext>
      </extLst>
    </bk>
    <bk>
      <extLst>
        <ext uri="{3e2802c4-a4d2-4d8b-9148-e3be6c30e623}">
          <xlrd:rvb i="3965"/>
        </ext>
      </extLst>
    </bk>
    <bk>
      <extLst>
        <ext uri="{3e2802c4-a4d2-4d8b-9148-e3be6c30e623}">
          <xlrd:rvb i="3966"/>
        </ext>
      </extLst>
    </bk>
    <bk>
      <extLst>
        <ext uri="{3e2802c4-a4d2-4d8b-9148-e3be6c30e623}">
          <xlrd:rvb i="3967"/>
        </ext>
      </extLst>
    </bk>
    <bk>
      <extLst>
        <ext uri="{3e2802c4-a4d2-4d8b-9148-e3be6c30e623}">
          <xlrd:rvb i="3968"/>
        </ext>
      </extLst>
    </bk>
    <bk>
      <extLst>
        <ext uri="{3e2802c4-a4d2-4d8b-9148-e3be6c30e623}">
          <xlrd:rvb i="3969"/>
        </ext>
      </extLst>
    </bk>
    <bk>
      <extLst>
        <ext uri="{3e2802c4-a4d2-4d8b-9148-e3be6c30e623}">
          <xlrd:rvb i="3970"/>
        </ext>
      </extLst>
    </bk>
    <bk>
      <extLst>
        <ext uri="{3e2802c4-a4d2-4d8b-9148-e3be6c30e623}">
          <xlrd:rvb i="3971"/>
        </ext>
      </extLst>
    </bk>
    <bk>
      <extLst>
        <ext uri="{3e2802c4-a4d2-4d8b-9148-e3be6c30e623}">
          <xlrd:rvb i="3972"/>
        </ext>
      </extLst>
    </bk>
    <bk>
      <extLst>
        <ext uri="{3e2802c4-a4d2-4d8b-9148-e3be6c30e623}">
          <xlrd:rvb i="3973"/>
        </ext>
      </extLst>
    </bk>
    <bk>
      <extLst>
        <ext uri="{3e2802c4-a4d2-4d8b-9148-e3be6c30e623}">
          <xlrd:rvb i="3974"/>
        </ext>
      </extLst>
    </bk>
    <bk>
      <extLst>
        <ext uri="{3e2802c4-a4d2-4d8b-9148-e3be6c30e623}">
          <xlrd:rvb i="3975"/>
        </ext>
      </extLst>
    </bk>
    <bk>
      <extLst>
        <ext uri="{3e2802c4-a4d2-4d8b-9148-e3be6c30e623}">
          <xlrd:rvb i="3976"/>
        </ext>
      </extLst>
    </bk>
    <bk>
      <extLst>
        <ext uri="{3e2802c4-a4d2-4d8b-9148-e3be6c30e623}">
          <xlrd:rvb i="3977"/>
        </ext>
      </extLst>
    </bk>
    <bk>
      <extLst>
        <ext uri="{3e2802c4-a4d2-4d8b-9148-e3be6c30e623}">
          <xlrd:rvb i="3978"/>
        </ext>
      </extLst>
    </bk>
    <bk>
      <extLst>
        <ext uri="{3e2802c4-a4d2-4d8b-9148-e3be6c30e623}">
          <xlrd:rvb i="3979"/>
        </ext>
      </extLst>
    </bk>
    <bk>
      <extLst>
        <ext uri="{3e2802c4-a4d2-4d8b-9148-e3be6c30e623}">
          <xlrd:rvb i="3980"/>
        </ext>
      </extLst>
    </bk>
    <bk>
      <extLst>
        <ext uri="{3e2802c4-a4d2-4d8b-9148-e3be6c30e623}">
          <xlrd:rvb i="3981"/>
        </ext>
      </extLst>
    </bk>
    <bk>
      <extLst>
        <ext uri="{3e2802c4-a4d2-4d8b-9148-e3be6c30e623}">
          <xlrd:rvb i="3982"/>
        </ext>
      </extLst>
    </bk>
    <bk>
      <extLst>
        <ext uri="{3e2802c4-a4d2-4d8b-9148-e3be6c30e623}">
          <xlrd:rvb i="3983"/>
        </ext>
      </extLst>
    </bk>
    <bk>
      <extLst>
        <ext uri="{3e2802c4-a4d2-4d8b-9148-e3be6c30e623}">
          <xlrd:rvb i="3984"/>
        </ext>
      </extLst>
    </bk>
    <bk>
      <extLst>
        <ext uri="{3e2802c4-a4d2-4d8b-9148-e3be6c30e623}">
          <xlrd:rvb i="3985"/>
        </ext>
      </extLst>
    </bk>
    <bk>
      <extLst>
        <ext uri="{3e2802c4-a4d2-4d8b-9148-e3be6c30e623}">
          <xlrd:rvb i="3986"/>
        </ext>
      </extLst>
    </bk>
    <bk>
      <extLst>
        <ext uri="{3e2802c4-a4d2-4d8b-9148-e3be6c30e623}">
          <xlrd:rvb i="3987"/>
        </ext>
      </extLst>
    </bk>
    <bk>
      <extLst>
        <ext uri="{3e2802c4-a4d2-4d8b-9148-e3be6c30e623}">
          <xlrd:rvb i="3988"/>
        </ext>
      </extLst>
    </bk>
    <bk>
      <extLst>
        <ext uri="{3e2802c4-a4d2-4d8b-9148-e3be6c30e623}">
          <xlrd:rvb i="3989"/>
        </ext>
      </extLst>
    </bk>
    <bk>
      <extLst>
        <ext uri="{3e2802c4-a4d2-4d8b-9148-e3be6c30e623}">
          <xlrd:rvb i="3990"/>
        </ext>
      </extLst>
    </bk>
    <bk>
      <extLst>
        <ext uri="{3e2802c4-a4d2-4d8b-9148-e3be6c30e623}">
          <xlrd:rvb i="3991"/>
        </ext>
      </extLst>
    </bk>
    <bk>
      <extLst>
        <ext uri="{3e2802c4-a4d2-4d8b-9148-e3be6c30e623}">
          <xlrd:rvb i="3992"/>
        </ext>
      </extLst>
    </bk>
    <bk>
      <extLst>
        <ext uri="{3e2802c4-a4d2-4d8b-9148-e3be6c30e623}">
          <xlrd:rvb i="3993"/>
        </ext>
      </extLst>
    </bk>
    <bk>
      <extLst>
        <ext uri="{3e2802c4-a4d2-4d8b-9148-e3be6c30e623}">
          <xlrd:rvb i="3994"/>
        </ext>
      </extLst>
    </bk>
    <bk>
      <extLst>
        <ext uri="{3e2802c4-a4d2-4d8b-9148-e3be6c30e623}">
          <xlrd:rvb i="3995"/>
        </ext>
      </extLst>
    </bk>
    <bk>
      <extLst>
        <ext uri="{3e2802c4-a4d2-4d8b-9148-e3be6c30e623}">
          <xlrd:rvb i="3996"/>
        </ext>
      </extLst>
    </bk>
    <bk>
      <extLst>
        <ext uri="{3e2802c4-a4d2-4d8b-9148-e3be6c30e623}">
          <xlrd:rvb i="3997"/>
        </ext>
      </extLst>
    </bk>
    <bk>
      <extLst>
        <ext uri="{3e2802c4-a4d2-4d8b-9148-e3be6c30e623}">
          <xlrd:rvb i="3998"/>
        </ext>
      </extLst>
    </bk>
    <bk>
      <extLst>
        <ext uri="{3e2802c4-a4d2-4d8b-9148-e3be6c30e623}">
          <xlrd:rvb i="3999"/>
        </ext>
      </extLst>
    </bk>
    <bk>
      <extLst>
        <ext uri="{3e2802c4-a4d2-4d8b-9148-e3be6c30e623}">
          <xlrd:rvb i="4000"/>
        </ext>
      </extLst>
    </bk>
    <bk>
      <extLst>
        <ext uri="{3e2802c4-a4d2-4d8b-9148-e3be6c30e623}">
          <xlrd:rvb i="4001"/>
        </ext>
      </extLst>
    </bk>
    <bk>
      <extLst>
        <ext uri="{3e2802c4-a4d2-4d8b-9148-e3be6c30e623}">
          <xlrd:rvb i="4002"/>
        </ext>
      </extLst>
    </bk>
    <bk>
      <extLst>
        <ext uri="{3e2802c4-a4d2-4d8b-9148-e3be6c30e623}">
          <xlrd:rvb i="4003"/>
        </ext>
      </extLst>
    </bk>
    <bk>
      <extLst>
        <ext uri="{3e2802c4-a4d2-4d8b-9148-e3be6c30e623}">
          <xlrd:rvb i="4004"/>
        </ext>
      </extLst>
    </bk>
    <bk>
      <extLst>
        <ext uri="{3e2802c4-a4d2-4d8b-9148-e3be6c30e623}">
          <xlrd:rvb i="4005"/>
        </ext>
      </extLst>
    </bk>
    <bk>
      <extLst>
        <ext uri="{3e2802c4-a4d2-4d8b-9148-e3be6c30e623}">
          <xlrd:rvb i="4006"/>
        </ext>
      </extLst>
    </bk>
    <bk>
      <extLst>
        <ext uri="{3e2802c4-a4d2-4d8b-9148-e3be6c30e623}">
          <xlrd:rvb i="4007"/>
        </ext>
      </extLst>
    </bk>
    <bk>
      <extLst>
        <ext uri="{3e2802c4-a4d2-4d8b-9148-e3be6c30e623}">
          <xlrd:rvb i="4008"/>
        </ext>
      </extLst>
    </bk>
    <bk>
      <extLst>
        <ext uri="{3e2802c4-a4d2-4d8b-9148-e3be6c30e623}">
          <xlrd:rvb i="4009"/>
        </ext>
      </extLst>
    </bk>
    <bk>
      <extLst>
        <ext uri="{3e2802c4-a4d2-4d8b-9148-e3be6c30e623}">
          <xlrd:rvb i="4010"/>
        </ext>
      </extLst>
    </bk>
    <bk>
      <extLst>
        <ext uri="{3e2802c4-a4d2-4d8b-9148-e3be6c30e623}">
          <xlrd:rvb i="4011"/>
        </ext>
      </extLst>
    </bk>
    <bk>
      <extLst>
        <ext uri="{3e2802c4-a4d2-4d8b-9148-e3be6c30e623}">
          <xlrd:rvb i="4012"/>
        </ext>
      </extLst>
    </bk>
    <bk>
      <extLst>
        <ext uri="{3e2802c4-a4d2-4d8b-9148-e3be6c30e623}">
          <xlrd:rvb i="4013"/>
        </ext>
      </extLst>
    </bk>
    <bk>
      <extLst>
        <ext uri="{3e2802c4-a4d2-4d8b-9148-e3be6c30e623}">
          <xlrd:rvb i="4014"/>
        </ext>
      </extLst>
    </bk>
    <bk>
      <extLst>
        <ext uri="{3e2802c4-a4d2-4d8b-9148-e3be6c30e623}">
          <xlrd:rvb i="4015"/>
        </ext>
      </extLst>
    </bk>
    <bk>
      <extLst>
        <ext uri="{3e2802c4-a4d2-4d8b-9148-e3be6c30e623}">
          <xlrd:rvb i="4016"/>
        </ext>
      </extLst>
    </bk>
    <bk>
      <extLst>
        <ext uri="{3e2802c4-a4d2-4d8b-9148-e3be6c30e623}">
          <xlrd:rvb i="4017"/>
        </ext>
      </extLst>
    </bk>
    <bk>
      <extLst>
        <ext uri="{3e2802c4-a4d2-4d8b-9148-e3be6c30e623}">
          <xlrd:rvb i="4018"/>
        </ext>
      </extLst>
    </bk>
    <bk>
      <extLst>
        <ext uri="{3e2802c4-a4d2-4d8b-9148-e3be6c30e623}">
          <xlrd:rvb i="4019"/>
        </ext>
      </extLst>
    </bk>
    <bk>
      <extLst>
        <ext uri="{3e2802c4-a4d2-4d8b-9148-e3be6c30e623}">
          <xlrd:rvb i="4020"/>
        </ext>
      </extLst>
    </bk>
    <bk>
      <extLst>
        <ext uri="{3e2802c4-a4d2-4d8b-9148-e3be6c30e623}">
          <xlrd:rvb i="4021"/>
        </ext>
      </extLst>
    </bk>
    <bk>
      <extLst>
        <ext uri="{3e2802c4-a4d2-4d8b-9148-e3be6c30e623}">
          <xlrd:rvb i="4022"/>
        </ext>
      </extLst>
    </bk>
    <bk>
      <extLst>
        <ext uri="{3e2802c4-a4d2-4d8b-9148-e3be6c30e623}">
          <xlrd:rvb i="4023"/>
        </ext>
      </extLst>
    </bk>
    <bk>
      <extLst>
        <ext uri="{3e2802c4-a4d2-4d8b-9148-e3be6c30e623}">
          <xlrd:rvb i="4024"/>
        </ext>
      </extLst>
    </bk>
    <bk>
      <extLst>
        <ext uri="{3e2802c4-a4d2-4d8b-9148-e3be6c30e623}">
          <xlrd:rvb i="4025"/>
        </ext>
      </extLst>
    </bk>
    <bk>
      <extLst>
        <ext uri="{3e2802c4-a4d2-4d8b-9148-e3be6c30e623}">
          <xlrd:rvb i="4026"/>
        </ext>
      </extLst>
    </bk>
    <bk>
      <extLst>
        <ext uri="{3e2802c4-a4d2-4d8b-9148-e3be6c30e623}">
          <xlrd:rvb i="4027"/>
        </ext>
      </extLst>
    </bk>
    <bk>
      <extLst>
        <ext uri="{3e2802c4-a4d2-4d8b-9148-e3be6c30e623}">
          <xlrd:rvb i="4028"/>
        </ext>
      </extLst>
    </bk>
    <bk>
      <extLst>
        <ext uri="{3e2802c4-a4d2-4d8b-9148-e3be6c30e623}">
          <xlrd:rvb i="4029"/>
        </ext>
      </extLst>
    </bk>
    <bk>
      <extLst>
        <ext uri="{3e2802c4-a4d2-4d8b-9148-e3be6c30e623}">
          <xlrd:rvb i="4030"/>
        </ext>
      </extLst>
    </bk>
    <bk>
      <extLst>
        <ext uri="{3e2802c4-a4d2-4d8b-9148-e3be6c30e623}">
          <xlrd:rvb i="4031"/>
        </ext>
      </extLst>
    </bk>
    <bk>
      <extLst>
        <ext uri="{3e2802c4-a4d2-4d8b-9148-e3be6c30e623}">
          <xlrd:rvb i="4032"/>
        </ext>
      </extLst>
    </bk>
    <bk>
      <extLst>
        <ext uri="{3e2802c4-a4d2-4d8b-9148-e3be6c30e623}">
          <xlrd:rvb i="4033"/>
        </ext>
      </extLst>
    </bk>
    <bk>
      <extLst>
        <ext uri="{3e2802c4-a4d2-4d8b-9148-e3be6c30e623}">
          <xlrd:rvb i="4034"/>
        </ext>
      </extLst>
    </bk>
    <bk>
      <extLst>
        <ext uri="{3e2802c4-a4d2-4d8b-9148-e3be6c30e623}">
          <xlrd:rvb i="4035"/>
        </ext>
      </extLst>
    </bk>
    <bk>
      <extLst>
        <ext uri="{3e2802c4-a4d2-4d8b-9148-e3be6c30e623}">
          <xlrd:rvb i="4036"/>
        </ext>
      </extLst>
    </bk>
    <bk>
      <extLst>
        <ext uri="{3e2802c4-a4d2-4d8b-9148-e3be6c30e623}">
          <xlrd:rvb i="4037"/>
        </ext>
      </extLst>
    </bk>
    <bk>
      <extLst>
        <ext uri="{3e2802c4-a4d2-4d8b-9148-e3be6c30e623}">
          <xlrd:rvb i="4038"/>
        </ext>
      </extLst>
    </bk>
    <bk>
      <extLst>
        <ext uri="{3e2802c4-a4d2-4d8b-9148-e3be6c30e623}">
          <xlrd:rvb i="4039"/>
        </ext>
      </extLst>
    </bk>
    <bk>
      <extLst>
        <ext uri="{3e2802c4-a4d2-4d8b-9148-e3be6c30e623}">
          <xlrd:rvb i="4040"/>
        </ext>
      </extLst>
    </bk>
    <bk>
      <extLst>
        <ext uri="{3e2802c4-a4d2-4d8b-9148-e3be6c30e623}">
          <xlrd:rvb i="4041"/>
        </ext>
      </extLst>
    </bk>
    <bk>
      <extLst>
        <ext uri="{3e2802c4-a4d2-4d8b-9148-e3be6c30e623}">
          <xlrd:rvb i="4042"/>
        </ext>
      </extLst>
    </bk>
    <bk>
      <extLst>
        <ext uri="{3e2802c4-a4d2-4d8b-9148-e3be6c30e623}">
          <xlrd:rvb i="4043"/>
        </ext>
      </extLst>
    </bk>
    <bk>
      <extLst>
        <ext uri="{3e2802c4-a4d2-4d8b-9148-e3be6c30e623}">
          <xlrd:rvb i="4044"/>
        </ext>
      </extLst>
    </bk>
    <bk>
      <extLst>
        <ext uri="{3e2802c4-a4d2-4d8b-9148-e3be6c30e623}">
          <xlrd:rvb i="4045"/>
        </ext>
      </extLst>
    </bk>
    <bk>
      <extLst>
        <ext uri="{3e2802c4-a4d2-4d8b-9148-e3be6c30e623}">
          <xlrd:rvb i="4046"/>
        </ext>
      </extLst>
    </bk>
    <bk>
      <extLst>
        <ext uri="{3e2802c4-a4d2-4d8b-9148-e3be6c30e623}">
          <xlrd:rvb i="4047"/>
        </ext>
      </extLst>
    </bk>
    <bk>
      <extLst>
        <ext uri="{3e2802c4-a4d2-4d8b-9148-e3be6c30e623}">
          <xlrd:rvb i="4048"/>
        </ext>
      </extLst>
    </bk>
    <bk>
      <extLst>
        <ext uri="{3e2802c4-a4d2-4d8b-9148-e3be6c30e623}">
          <xlrd:rvb i="4049"/>
        </ext>
      </extLst>
    </bk>
    <bk>
      <extLst>
        <ext uri="{3e2802c4-a4d2-4d8b-9148-e3be6c30e623}">
          <xlrd:rvb i="4050"/>
        </ext>
      </extLst>
    </bk>
    <bk>
      <extLst>
        <ext uri="{3e2802c4-a4d2-4d8b-9148-e3be6c30e623}">
          <xlrd:rvb i="4051"/>
        </ext>
      </extLst>
    </bk>
    <bk>
      <extLst>
        <ext uri="{3e2802c4-a4d2-4d8b-9148-e3be6c30e623}">
          <xlrd:rvb i="4052"/>
        </ext>
      </extLst>
    </bk>
    <bk>
      <extLst>
        <ext uri="{3e2802c4-a4d2-4d8b-9148-e3be6c30e623}">
          <xlrd:rvb i="4053"/>
        </ext>
      </extLst>
    </bk>
    <bk>
      <extLst>
        <ext uri="{3e2802c4-a4d2-4d8b-9148-e3be6c30e623}">
          <xlrd:rvb i="4054"/>
        </ext>
      </extLst>
    </bk>
    <bk>
      <extLst>
        <ext uri="{3e2802c4-a4d2-4d8b-9148-e3be6c30e623}">
          <xlrd:rvb i="4055"/>
        </ext>
      </extLst>
    </bk>
    <bk>
      <extLst>
        <ext uri="{3e2802c4-a4d2-4d8b-9148-e3be6c30e623}">
          <xlrd:rvb i="4056"/>
        </ext>
      </extLst>
    </bk>
    <bk>
      <extLst>
        <ext uri="{3e2802c4-a4d2-4d8b-9148-e3be6c30e623}">
          <xlrd:rvb i="4057"/>
        </ext>
      </extLst>
    </bk>
    <bk>
      <extLst>
        <ext uri="{3e2802c4-a4d2-4d8b-9148-e3be6c30e623}">
          <xlrd:rvb i="4058"/>
        </ext>
      </extLst>
    </bk>
    <bk>
      <extLst>
        <ext uri="{3e2802c4-a4d2-4d8b-9148-e3be6c30e623}">
          <xlrd:rvb i="4059"/>
        </ext>
      </extLst>
    </bk>
    <bk>
      <extLst>
        <ext uri="{3e2802c4-a4d2-4d8b-9148-e3be6c30e623}">
          <xlrd:rvb i="4060"/>
        </ext>
      </extLst>
    </bk>
    <bk>
      <extLst>
        <ext uri="{3e2802c4-a4d2-4d8b-9148-e3be6c30e623}">
          <xlrd:rvb i="4061"/>
        </ext>
      </extLst>
    </bk>
    <bk>
      <extLst>
        <ext uri="{3e2802c4-a4d2-4d8b-9148-e3be6c30e623}">
          <xlrd:rvb i="4062"/>
        </ext>
      </extLst>
    </bk>
    <bk>
      <extLst>
        <ext uri="{3e2802c4-a4d2-4d8b-9148-e3be6c30e623}">
          <xlrd:rvb i="4063"/>
        </ext>
      </extLst>
    </bk>
    <bk>
      <extLst>
        <ext uri="{3e2802c4-a4d2-4d8b-9148-e3be6c30e623}">
          <xlrd:rvb i="4064"/>
        </ext>
      </extLst>
    </bk>
    <bk>
      <extLst>
        <ext uri="{3e2802c4-a4d2-4d8b-9148-e3be6c30e623}">
          <xlrd:rvb i="4065"/>
        </ext>
      </extLst>
    </bk>
    <bk>
      <extLst>
        <ext uri="{3e2802c4-a4d2-4d8b-9148-e3be6c30e623}">
          <xlrd:rvb i="4066"/>
        </ext>
      </extLst>
    </bk>
    <bk>
      <extLst>
        <ext uri="{3e2802c4-a4d2-4d8b-9148-e3be6c30e623}">
          <xlrd:rvb i="4067"/>
        </ext>
      </extLst>
    </bk>
    <bk>
      <extLst>
        <ext uri="{3e2802c4-a4d2-4d8b-9148-e3be6c30e623}">
          <xlrd:rvb i="4068"/>
        </ext>
      </extLst>
    </bk>
    <bk>
      <extLst>
        <ext uri="{3e2802c4-a4d2-4d8b-9148-e3be6c30e623}">
          <xlrd:rvb i="4069"/>
        </ext>
      </extLst>
    </bk>
    <bk>
      <extLst>
        <ext uri="{3e2802c4-a4d2-4d8b-9148-e3be6c30e623}">
          <xlrd:rvb i="4070"/>
        </ext>
      </extLst>
    </bk>
    <bk>
      <extLst>
        <ext uri="{3e2802c4-a4d2-4d8b-9148-e3be6c30e623}">
          <xlrd:rvb i="4071"/>
        </ext>
      </extLst>
    </bk>
    <bk>
      <extLst>
        <ext uri="{3e2802c4-a4d2-4d8b-9148-e3be6c30e623}">
          <xlrd:rvb i="4072"/>
        </ext>
      </extLst>
    </bk>
    <bk>
      <extLst>
        <ext uri="{3e2802c4-a4d2-4d8b-9148-e3be6c30e623}">
          <xlrd:rvb i="4073"/>
        </ext>
      </extLst>
    </bk>
    <bk>
      <extLst>
        <ext uri="{3e2802c4-a4d2-4d8b-9148-e3be6c30e623}">
          <xlrd:rvb i="4074"/>
        </ext>
      </extLst>
    </bk>
    <bk>
      <extLst>
        <ext uri="{3e2802c4-a4d2-4d8b-9148-e3be6c30e623}">
          <xlrd:rvb i="4075"/>
        </ext>
      </extLst>
    </bk>
    <bk>
      <extLst>
        <ext uri="{3e2802c4-a4d2-4d8b-9148-e3be6c30e623}">
          <xlrd:rvb i="4076"/>
        </ext>
      </extLst>
    </bk>
    <bk>
      <extLst>
        <ext uri="{3e2802c4-a4d2-4d8b-9148-e3be6c30e623}">
          <xlrd:rvb i="4077"/>
        </ext>
      </extLst>
    </bk>
    <bk>
      <extLst>
        <ext uri="{3e2802c4-a4d2-4d8b-9148-e3be6c30e623}">
          <xlrd:rvb i="4078"/>
        </ext>
      </extLst>
    </bk>
    <bk>
      <extLst>
        <ext uri="{3e2802c4-a4d2-4d8b-9148-e3be6c30e623}">
          <xlrd:rvb i="4079"/>
        </ext>
      </extLst>
    </bk>
    <bk>
      <extLst>
        <ext uri="{3e2802c4-a4d2-4d8b-9148-e3be6c30e623}">
          <xlrd:rvb i="4080"/>
        </ext>
      </extLst>
    </bk>
    <bk>
      <extLst>
        <ext uri="{3e2802c4-a4d2-4d8b-9148-e3be6c30e623}">
          <xlrd:rvb i="4081"/>
        </ext>
      </extLst>
    </bk>
    <bk>
      <extLst>
        <ext uri="{3e2802c4-a4d2-4d8b-9148-e3be6c30e623}">
          <xlrd:rvb i="4082"/>
        </ext>
      </extLst>
    </bk>
    <bk>
      <extLst>
        <ext uri="{3e2802c4-a4d2-4d8b-9148-e3be6c30e623}">
          <xlrd:rvb i="4083"/>
        </ext>
      </extLst>
    </bk>
    <bk>
      <extLst>
        <ext uri="{3e2802c4-a4d2-4d8b-9148-e3be6c30e623}">
          <xlrd:rvb i="4084"/>
        </ext>
      </extLst>
    </bk>
    <bk>
      <extLst>
        <ext uri="{3e2802c4-a4d2-4d8b-9148-e3be6c30e623}">
          <xlrd:rvb i="4085"/>
        </ext>
      </extLst>
    </bk>
    <bk>
      <extLst>
        <ext uri="{3e2802c4-a4d2-4d8b-9148-e3be6c30e623}">
          <xlrd:rvb i="4086"/>
        </ext>
      </extLst>
    </bk>
    <bk>
      <extLst>
        <ext uri="{3e2802c4-a4d2-4d8b-9148-e3be6c30e623}">
          <xlrd:rvb i="4087"/>
        </ext>
      </extLst>
    </bk>
    <bk>
      <extLst>
        <ext uri="{3e2802c4-a4d2-4d8b-9148-e3be6c30e623}">
          <xlrd:rvb i="4088"/>
        </ext>
      </extLst>
    </bk>
    <bk>
      <extLst>
        <ext uri="{3e2802c4-a4d2-4d8b-9148-e3be6c30e623}">
          <xlrd:rvb i="4089"/>
        </ext>
      </extLst>
    </bk>
    <bk>
      <extLst>
        <ext uri="{3e2802c4-a4d2-4d8b-9148-e3be6c30e623}">
          <xlrd:rvb i="4090"/>
        </ext>
      </extLst>
    </bk>
    <bk>
      <extLst>
        <ext uri="{3e2802c4-a4d2-4d8b-9148-e3be6c30e623}">
          <xlrd:rvb i="4091"/>
        </ext>
      </extLst>
    </bk>
    <bk>
      <extLst>
        <ext uri="{3e2802c4-a4d2-4d8b-9148-e3be6c30e623}">
          <xlrd:rvb i="4092"/>
        </ext>
      </extLst>
    </bk>
    <bk>
      <extLst>
        <ext uri="{3e2802c4-a4d2-4d8b-9148-e3be6c30e623}">
          <xlrd:rvb i="4093"/>
        </ext>
      </extLst>
    </bk>
    <bk>
      <extLst>
        <ext uri="{3e2802c4-a4d2-4d8b-9148-e3be6c30e623}">
          <xlrd:rvb i="4094"/>
        </ext>
      </extLst>
    </bk>
    <bk>
      <extLst>
        <ext uri="{3e2802c4-a4d2-4d8b-9148-e3be6c30e623}">
          <xlrd:rvb i="4095"/>
        </ext>
      </extLst>
    </bk>
    <bk>
      <extLst>
        <ext uri="{3e2802c4-a4d2-4d8b-9148-e3be6c30e623}">
          <xlrd:rvb i="4096"/>
        </ext>
      </extLst>
    </bk>
    <bk>
      <extLst>
        <ext uri="{3e2802c4-a4d2-4d8b-9148-e3be6c30e623}">
          <xlrd:rvb i="4097"/>
        </ext>
      </extLst>
    </bk>
    <bk>
      <extLst>
        <ext uri="{3e2802c4-a4d2-4d8b-9148-e3be6c30e623}">
          <xlrd:rvb i="4098"/>
        </ext>
      </extLst>
    </bk>
    <bk>
      <extLst>
        <ext uri="{3e2802c4-a4d2-4d8b-9148-e3be6c30e623}">
          <xlrd:rvb i="4099"/>
        </ext>
      </extLst>
    </bk>
    <bk>
      <extLst>
        <ext uri="{3e2802c4-a4d2-4d8b-9148-e3be6c30e623}">
          <xlrd:rvb i="4100"/>
        </ext>
      </extLst>
    </bk>
    <bk>
      <extLst>
        <ext uri="{3e2802c4-a4d2-4d8b-9148-e3be6c30e623}">
          <xlrd:rvb i="4101"/>
        </ext>
      </extLst>
    </bk>
    <bk>
      <extLst>
        <ext uri="{3e2802c4-a4d2-4d8b-9148-e3be6c30e623}">
          <xlrd:rvb i="4102"/>
        </ext>
      </extLst>
    </bk>
  </futureMetadata>
  <cellMetadata count="1">
    <bk>
      <rc t="1" v="0"/>
    </bk>
  </cellMetadata>
  <valueMetadata count="408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bk>
      <rc t="2" v="879"/>
    </bk>
    <bk>
      <rc t="2" v="880"/>
    </bk>
    <bk>
      <rc t="2" v="881"/>
    </bk>
    <bk>
      <rc t="2" v="882"/>
    </bk>
    <bk>
      <rc t="2" v="883"/>
    </bk>
    <bk>
      <rc t="2" v="884"/>
    </bk>
    <bk>
      <rc t="2" v="885"/>
    </bk>
    <bk>
      <rc t="2" v="886"/>
    </bk>
    <bk>
      <rc t="2" v="887"/>
    </bk>
    <bk>
      <rc t="2" v="888"/>
    </bk>
    <bk>
      <rc t="2" v="889"/>
    </bk>
    <bk>
      <rc t="2" v="890"/>
    </bk>
    <bk>
      <rc t="2" v="891"/>
    </bk>
    <bk>
      <rc t="2" v="892"/>
    </bk>
    <bk>
      <rc t="2" v="893"/>
    </bk>
    <bk>
      <rc t="2" v="894"/>
    </bk>
    <bk>
      <rc t="2" v="895"/>
    </bk>
    <bk>
      <rc t="2" v="896"/>
    </bk>
    <bk>
      <rc t="2" v="897"/>
    </bk>
    <bk>
      <rc t="2" v="898"/>
    </bk>
    <bk>
      <rc t="2" v="899"/>
    </bk>
    <bk>
      <rc t="2" v="900"/>
    </bk>
    <bk>
      <rc t="2" v="901"/>
    </bk>
    <bk>
      <rc t="2" v="902"/>
    </bk>
    <bk>
      <rc t="2" v="903"/>
    </bk>
    <bk>
      <rc t="2" v="904"/>
    </bk>
    <bk>
      <rc t="2" v="905"/>
    </bk>
    <bk>
      <rc t="2" v="906"/>
    </bk>
    <bk>
      <rc t="2" v="907"/>
    </bk>
    <bk>
      <rc t="2" v="908"/>
    </bk>
    <bk>
      <rc t="2" v="909"/>
    </bk>
    <bk>
      <rc t="2" v="910"/>
    </bk>
    <bk>
      <rc t="2" v="911"/>
    </bk>
    <bk>
      <rc t="2" v="912"/>
    </bk>
    <bk>
      <rc t="2" v="913"/>
    </bk>
    <bk>
      <rc t="2" v="914"/>
    </bk>
    <bk>
      <rc t="2" v="915"/>
    </bk>
    <bk>
      <rc t="2" v="916"/>
    </bk>
    <bk>
      <rc t="2" v="917"/>
    </bk>
    <bk>
      <rc t="2" v="918"/>
    </bk>
    <bk>
      <rc t="2" v="919"/>
    </bk>
    <bk>
      <rc t="2" v="920"/>
    </bk>
    <bk>
      <rc t="2" v="921"/>
    </bk>
    <bk>
      <rc t="2" v="922"/>
    </bk>
    <bk>
      <rc t="2" v="923"/>
    </bk>
    <bk>
      <rc t="2" v="924"/>
    </bk>
    <bk>
      <rc t="2" v="925"/>
    </bk>
    <bk>
      <rc t="2" v="926"/>
    </bk>
    <bk>
      <rc t="2" v="927"/>
    </bk>
    <bk>
      <rc t="2" v="928"/>
    </bk>
    <bk>
      <rc t="2" v="929"/>
    </bk>
    <bk>
      <rc t="2" v="930"/>
    </bk>
    <bk>
      <rc t="2" v="931"/>
    </bk>
    <bk>
      <rc t="2" v="932"/>
    </bk>
    <bk>
      <rc t="2" v="933"/>
    </bk>
    <bk>
      <rc t="2" v="934"/>
    </bk>
    <bk>
      <rc t="2" v="935"/>
    </bk>
    <bk>
      <rc t="2" v="936"/>
    </bk>
    <bk>
      <rc t="2" v="937"/>
    </bk>
    <bk>
      <rc t="2" v="938"/>
    </bk>
    <bk>
      <rc t="2" v="939"/>
    </bk>
    <bk>
      <rc t="2" v="940"/>
    </bk>
    <bk>
      <rc t="2" v="941"/>
    </bk>
    <bk>
      <rc t="2" v="942"/>
    </bk>
    <bk>
      <rc t="2" v="943"/>
    </bk>
    <bk>
      <rc t="2" v="944"/>
    </bk>
    <bk>
      <rc t="2" v="945"/>
    </bk>
    <bk>
      <rc t="2" v="946"/>
    </bk>
    <bk>
      <rc t="2" v="947"/>
    </bk>
    <bk>
      <rc t="2" v="948"/>
    </bk>
    <bk>
      <rc t="2" v="949"/>
    </bk>
    <bk>
      <rc t="2" v="950"/>
    </bk>
    <bk>
      <rc t="2" v="951"/>
    </bk>
    <bk>
      <rc t="2" v="952"/>
    </bk>
    <bk>
      <rc t="2" v="953"/>
    </bk>
    <bk>
      <rc t="2" v="954"/>
    </bk>
    <bk>
      <rc t="2" v="955"/>
    </bk>
    <bk>
      <rc t="2" v="956"/>
    </bk>
    <bk>
      <rc t="2" v="957"/>
    </bk>
    <bk>
      <rc t="2" v="958"/>
    </bk>
    <bk>
      <rc t="2" v="959"/>
    </bk>
    <bk>
      <rc t="2" v="960"/>
    </bk>
    <bk>
      <rc t="2" v="961"/>
    </bk>
    <bk>
      <rc t="2" v="962"/>
    </bk>
    <bk>
      <rc t="2" v="963"/>
    </bk>
    <bk>
      <rc t="2" v="964"/>
    </bk>
    <bk>
      <rc t="2" v="965"/>
    </bk>
    <bk>
      <rc t="2" v="966"/>
    </bk>
    <bk>
      <rc t="2" v="967"/>
    </bk>
    <bk>
      <rc t="2" v="968"/>
    </bk>
    <bk>
      <rc t="2" v="969"/>
    </bk>
    <bk>
      <rc t="2" v="970"/>
    </bk>
    <bk>
      <rc t="2" v="971"/>
    </bk>
    <bk>
      <rc t="2" v="972"/>
    </bk>
    <bk>
      <rc t="2" v="973"/>
    </bk>
    <bk>
      <rc t="2" v="974"/>
    </bk>
    <bk>
      <rc t="2" v="975"/>
    </bk>
    <bk>
      <rc t="2" v="976"/>
    </bk>
    <bk>
      <rc t="2" v="977"/>
    </bk>
    <bk>
      <rc t="2" v="978"/>
    </bk>
    <bk>
      <rc t="2" v="979"/>
    </bk>
    <bk>
      <rc t="2" v="980"/>
    </bk>
    <bk>
      <rc t="2" v="981"/>
    </bk>
    <bk>
      <rc t="2" v="982"/>
    </bk>
    <bk>
      <rc t="2" v="983"/>
    </bk>
    <bk>
      <rc t="2" v="984"/>
    </bk>
    <bk>
      <rc t="2" v="985"/>
    </bk>
    <bk>
      <rc t="2" v="986"/>
    </bk>
    <bk>
      <rc t="2" v="987"/>
    </bk>
    <bk>
      <rc t="2" v="988"/>
    </bk>
    <bk>
      <rc t="2" v="989"/>
    </bk>
    <bk>
      <rc t="2" v="990"/>
    </bk>
    <bk>
      <rc t="2" v="991"/>
    </bk>
    <bk>
      <rc t="2" v="992"/>
    </bk>
    <bk>
      <rc t="2" v="993"/>
    </bk>
    <bk>
      <rc t="2" v="994"/>
    </bk>
    <bk>
      <rc t="2" v="995"/>
    </bk>
    <bk>
      <rc t="2" v="996"/>
    </bk>
    <bk>
      <rc t="2" v="997"/>
    </bk>
    <bk>
      <rc t="2" v="998"/>
    </bk>
    <bk>
      <rc t="2" v="999"/>
    </bk>
    <bk>
      <rc t="2" v="1000"/>
    </bk>
    <bk>
      <rc t="2" v="1001"/>
    </bk>
    <bk>
      <rc t="2" v="1002"/>
    </bk>
    <bk>
      <rc t="2" v="1003"/>
    </bk>
    <bk>
      <rc t="2" v="1004"/>
    </bk>
    <bk>
      <rc t="2" v="1005"/>
    </bk>
    <bk>
      <rc t="2" v="1006"/>
    </bk>
    <bk>
      <rc t="2" v="1007"/>
    </bk>
    <bk>
      <rc t="2" v="1008"/>
    </bk>
    <bk>
      <rc t="2" v="1009"/>
    </bk>
    <bk>
      <rc t="2" v="1010"/>
    </bk>
    <bk>
      <rc t="2" v="1011"/>
    </bk>
    <bk>
      <rc t="2" v="1012"/>
    </bk>
    <bk>
      <rc t="2" v="1013"/>
    </bk>
    <bk>
      <rc t="2" v="1014"/>
    </bk>
    <bk>
      <rc t="2" v="1015"/>
    </bk>
    <bk>
      <rc t="2" v="1016"/>
    </bk>
    <bk>
      <rc t="2" v="1017"/>
    </bk>
    <bk>
      <rc t="2" v="1018"/>
    </bk>
    <bk>
      <rc t="2" v="1019"/>
    </bk>
    <bk>
      <rc t="2" v="1020"/>
    </bk>
    <bk>
      <rc t="2" v="1021"/>
    </bk>
    <bk>
      <rc t="2" v="1022"/>
    </bk>
    <bk>
      <rc t="2" v="1023"/>
    </bk>
    <bk>
      <rc t="2" v="1024"/>
    </bk>
    <bk>
      <rc t="2" v="1025"/>
    </bk>
    <bk>
      <rc t="2" v="1026"/>
    </bk>
    <bk>
      <rc t="2" v="1027"/>
    </bk>
    <bk>
      <rc t="2" v="1028"/>
    </bk>
    <bk>
      <rc t="2" v="1029"/>
    </bk>
    <bk>
      <rc t="2" v="1030"/>
    </bk>
    <bk>
      <rc t="2" v="1031"/>
    </bk>
    <bk>
      <rc t="2" v="1032"/>
    </bk>
    <bk>
      <rc t="2" v="1033"/>
    </bk>
    <bk>
      <rc t="2" v="1034"/>
    </bk>
    <bk>
      <rc t="2" v="1035"/>
    </bk>
    <bk>
      <rc t="2" v="1036"/>
    </bk>
    <bk>
      <rc t="2" v="1037"/>
    </bk>
    <bk>
      <rc t="2" v="1038"/>
    </bk>
    <bk>
      <rc t="2" v="1039"/>
    </bk>
    <bk>
      <rc t="2" v="1040"/>
    </bk>
    <bk>
      <rc t="2" v="1041"/>
    </bk>
    <bk>
      <rc t="2" v="1042"/>
    </bk>
    <bk>
      <rc t="2" v="1043"/>
    </bk>
    <bk>
      <rc t="2" v="1044"/>
    </bk>
    <bk>
      <rc t="2" v="1045"/>
    </bk>
    <bk>
      <rc t="2" v="1046"/>
    </bk>
    <bk>
      <rc t="2" v="1047"/>
    </bk>
    <bk>
      <rc t="2" v="1048"/>
    </bk>
    <bk>
      <rc t="2" v="1049"/>
    </bk>
    <bk>
      <rc t="2" v="1050"/>
    </bk>
    <bk>
      <rc t="2" v="1051"/>
    </bk>
    <bk>
      <rc t="2" v="1052"/>
    </bk>
    <bk>
      <rc t="2" v="1053"/>
    </bk>
    <bk>
      <rc t="2" v="1054"/>
    </bk>
    <bk>
      <rc t="2" v="1055"/>
    </bk>
    <bk>
      <rc t="2" v="1056"/>
    </bk>
    <bk>
      <rc t="2" v="1057"/>
    </bk>
    <bk>
      <rc t="2" v="1058"/>
    </bk>
    <bk>
      <rc t="2" v="1059"/>
    </bk>
    <bk>
      <rc t="2" v="1060"/>
    </bk>
    <bk>
      <rc t="2" v="1061"/>
    </bk>
    <bk>
      <rc t="2" v="1062"/>
    </bk>
    <bk>
      <rc t="2" v="1063"/>
    </bk>
    <bk>
      <rc t="2" v="1064"/>
    </bk>
    <bk>
      <rc t="2" v="1065"/>
    </bk>
    <bk>
      <rc t="2" v="1066"/>
    </bk>
    <bk>
      <rc t="2" v="1067"/>
    </bk>
    <bk>
      <rc t="2" v="1068"/>
    </bk>
    <bk>
      <rc t="2" v="1069"/>
    </bk>
    <bk>
      <rc t="2" v="1070"/>
    </bk>
    <bk>
      <rc t="2" v="1071"/>
    </bk>
    <bk>
      <rc t="2" v="1072"/>
    </bk>
    <bk>
      <rc t="2" v="1073"/>
    </bk>
    <bk>
      <rc t="2" v="1074"/>
    </bk>
    <bk>
      <rc t="2" v="1075"/>
    </bk>
    <bk>
      <rc t="2" v="1076"/>
    </bk>
    <bk>
      <rc t="2" v="1077"/>
    </bk>
    <bk>
      <rc t="2" v="1078"/>
    </bk>
    <bk>
      <rc t="2" v="1079"/>
    </bk>
    <bk>
      <rc t="2" v="1080"/>
    </bk>
    <bk>
      <rc t="2" v="1081"/>
    </bk>
    <bk>
      <rc t="2" v="1082"/>
    </bk>
    <bk>
      <rc t="2" v="1083"/>
    </bk>
    <bk>
      <rc t="2" v="1084"/>
    </bk>
    <bk>
      <rc t="2" v="1085"/>
    </bk>
    <bk>
      <rc t="2" v="1086"/>
    </bk>
    <bk>
      <rc t="2" v="1087"/>
    </bk>
    <bk>
      <rc t="2" v="1088"/>
    </bk>
    <bk>
      <rc t="2" v="1089"/>
    </bk>
    <bk>
      <rc t="2" v="1090"/>
    </bk>
    <bk>
      <rc t="2" v="1091"/>
    </bk>
    <bk>
      <rc t="2" v="1092"/>
    </bk>
    <bk>
      <rc t="2" v="1093"/>
    </bk>
    <bk>
      <rc t="2" v="1094"/>
    </bk>
    <bk>
      <rc t="2" v="1095"/>
    </bk>
    <bk>
      <rc t="2" v="1096"/>
    </bk>
    <bk>
      <rc t="2" v="1097"/>
    </bk>
    <bk>
      <rc t="2" v="1098"/>
    </bk>
    <bk>
      <rc t="2" v="1099"/>
    </bk>
    <bk>
      <rc t="2" v="1100"/>
    </bk>
    <bk>
      <rc t="2" v="1101"/>
    </bk>
    <bk>
      <rc t="2" v="1102"/>
    </bk>
    <bk>
      <rc t="2" v="1103"/>
    </bk>
    <bk>
      <rc t="2" v="1104"/>
    </bk>
    <bk>
      <rc t="2" v="1105"/>
    </bk>
    <bk>
      <rc t="2" v="1106"/>
    </bk>
    <bk>
      <rc t="2" v="1107"/>
    </bk>
    <bk>
      <rc t="2" v="1108"/>
    </bk>
    <bk>
      <rc t="2" v="1109"/>
    </bk>
    <bk>
      <rc t="2" v="1110"/>
    </bk>
    <bk>
      <rc t="2" v="1111"/>
    </bk>
    <bk>
      <rc t="2" v="1112"/>
    </bk>
    <bk>
      <rc t="2" v="1113"/>
    </bk>
    <bk>
      <rc t="2" v="1114"/>
    </bk>
    <bk>
      <rc t="2" v="1115"/>
    </bk>
    <bk>
      <rc t="2" v="1116"/>
    </bk>
    <bk>
      <rc t="2" v="1117"/>
    </bk>
    <bk>
      <rc t="2" v="1118"/>
    </bk>
    <bk>
      <rc t="2" v="1119"/>
    </bk>
    <bk>
      <rc t="2" v="1120"/>
    </bk>
    <bk>
      <rc t="2" v="1121"/>
    </bk>
    <bk>
      <rc t="2" v="1122"/>
    </bk>
    <bk>
      <rc t="2" v="1123"/>
    </bk>
    <bk>
      <rc t="2" v="1124"/>
    </bk>
    <bk>
      <rc t="2" v="1125"/>
    </bk>
    <bk>
      <rc t="2" v="1126"/>
    </bk>
    <bk>
      <rc t="2" v="1127"/>
    </bk>
    <bk>
      <rc t="2" v="1128"/>
    </bk>
    <bk>
      <rc t="2" v="1129"/>
    </bk>
    <bk>
      <rc t="2" v="1130"/>
    </bk>
    <bk>
      <rc t="2" v="1131"/>
    </bk>
    <bk>
      <rc t="2" v="1132"/>
    </bk>
    <bk>
      <rc t="2" v="1133"/>
    </bk>
    <bk>
      <rc t="2" v="1134"/>
    </bk>
    <bk>
      <rc t="2" v="1135"/>
    </bk>
    <bk>
      <rc t="2" v="1136"/>
    </bk>
    <bk>
      <rc t="2" v="1137"/>
    </bk>
    <bk>
      <rc t="2" v="1138"/>
    </bk>
    <bk>
      <rc t="2" v="1139"/>
    </bk>
    <bk>
      <rc t="2" v="1140"/>
    </bk>
    <bk>
      <rc t="2" v="1141"/>
    </bk>
    <bk>
      <rc t="2" v="1142"/>
    </bk>
    <bk>
      <rc t="2" v="1143"/>
    </bk>
    <bk>
      <rc t="2" v="1144"/>
    </bk>
    <bk>
      <rc t="2" v="1145"/>
    </bk>
    <bk>
      <rc t="2" v="1146"/>
    </bk>
    <bk>
      <rc t="2" v="1147"/>
    </bk>
    <bk>
      <rc t="2" v="1148"/>
    </bk>
    <bk>
      <rc t="2" v="1149"/>
    </bk>
    <bk>
      <rc t="2" v="1150"/>
    </bk>
    <bk>
      <rc t="2" v="1151"/>
    </bk>
    <bk>
      <rc t="2" v="1152"/>
    </bk>
    <bk>
      <rc t="2" v="1153"/>
    </bk>
    <bk>
      <rc t="2" v="1154"/>
    </bk>
    <bk>
      <rc t="2" v="1155"/>
    </bk>
    <bk>
      <rc t="2" v="1156"/>
    </bk>
    <bk>
      <rc t="2" v="1157"/>
    </bk>
    <bk>
      <rc t="2" v="1158"/>
    </bk>
    <bk>
      <rc t="2" v="1159"/>
    </bk>
    <bk>
      <rc t="2" v="1160"/>
    </bk>
    <bk>
      <rc t="2" v="1161"/>
    </bk>
    <bk>
      <rc t="2" v="1162"/>
    </bk>
    <bk>
      <rc t="2" v="1163"/>
    </bk>
    <bk>
      <rc t="2" v="1164"/>
    </bk>
    <bk>
      <rc t="2" v="1165"/>
    </bk>
    <bk>
      <rc t="2" v="1166"/>
    </bk>
    <bk>
      <rc t="2" v="1167"/>
    </bk>
    <bk>
      <rc t="2" v="1168"/>
    </bk>
    <bk>
      <rc t="2" v="1169"/>
    </bk>
    <bk>
      <rc t="2" v="1170"/>
    </bk>
    <bk>
      <rc t="2" v="1171"/>
    </bk>
    <bk>
      <rc t="2" v="1172"/>
    </bk>
    <bk>
      <rc t="2" v="1173"/>
    </bk>
    <bk>
      <rc t="2" v="1174"/>
    </bk>
    <bk>
      <rc t="2" v="1175"/>
    </bk>
    <bk>
      <rc t="2" v="1176"/>
    </bk>
    <bk>
      <rc t="2" v="1177"/>
    </bk>
    <bk>
      <rc t="2" v="1178"/>
    </bk>
    <bk>
      <rc t="2" v="1179"/>
    </bk>
    <bk>
      <rc t="2" v="1180"/>
    </bk>
    <bk>
      <rc t="2" v="1181"/>
    </bk>
    <bk>
      <rc t="2" v="1182"/>
    </bk>
    <bk>
      <rc t="2" v="1183"/>
    </bk>
    <bk>
      <rc t="2" v="1184"/>
    </bk>
    <bk>
      <rc t="2" v="1185"/>
    </bk>
    <bk>
      <rc t="2" v="1186"/>
    </bk>
    <bk>
      <rc t="2" v="1187"/>
    </bk>
    <bk>
      <rc t="2" v="1188"/>
    </bk>
    <bk>
      <rc t="2" v="1189"/>
    </bk>
    <bk>
      <rc t="2" v="1190"/>
    </bk>
    <bk>
      <rc t="2" v="1191"/>
    </bk>
    <bk>
      <rc t="2" v="1192"/>
    </bk>
    <bk>
      <rc t="2" v="1193"/>
    </bk>
    <bk>
      <rc t="2" v="1194"/>
    </bk>
    <bk>
      <rc t="2" v="1195"/>
    </bk>
    <bk>
      <rc t="2" v="1196"/>
    </bk>
    <bk>
      <rc t="2" v="1197"/>
    </bk>
    <bk>
      <rc t="2" v="1198"/>
    </bk>
    <bk>
      <rc t="2" v="1199"/>
    </bk>
    <bk>
      <rc t="2" v="1200"/>
    </bk>
    <bk>
      <rc t="2" v="1201"/>
    </bk>
    <bk>
      <rc t="2" v="1202"/>
    </bk>
    <bk>
      <rc t="2" v="1203"/>
    </bk>
    <bk>
      <rc t="2" v="1204"/>
    </bk>
    <bk>
      <rc t="2" v="1205"/>
    </bk>
    <bk>
      <rc t="2" v="1206"/>
    </bk>
    <bk>
      <rc t="2" v="1207"/>
    </bk>
    <bk>
      <rc t="2" v="1208"/>
    </bk>
    <bk>
      <rc t="2" v="1209"/>
    </bk>
    <bk>
      <rc t="2" v="1210"/>
    </bk>
    <bk>
      <rc t="2" v="1211"/>
    </bk>
    <bk>
      <rc t="2" v="1212"/>
    </bk>
    <bk>
      <rc t="2" v="1213"/>
    </bk>
    <bk>
      <rc t="2" v="1214"/>
    </bk>
    <bk>
      <rc t="2" v="1215"/>
    </bk>
    <bk>
      <rc t="2" v="1216"/>
    </bk>
    <bk>
      <rc t="2" v="1217"/>
    </bk>
    <bk>
      <rc t="2" v="1218"/>
    </bk>
    <bk>
      <rc t="2" v="1219"/>
    </bk>
    <bk>
      <rc t="2" v="1220"/>
    </bk>
    <bk>
      <rc t="2" v="1221"/>
    </bk>
    <bk>
      <rc t="2" v="1222"/>
    </bk>
    <bk>
      <rc t="2" v="1223"/>
    </bk>
    <bk>
      <rc t="2" v="1224"/>
    </bk>
    <bk>
      <rc t="2" v="1225"/>
    </bk>
    <bk>
      <rc t="2" v="1226"/>
    </bk>
    <bk>
      <rc t="2" v="1227"/>
    </bk>
    <bk>
      <rc t="2" v="1228"/>
    </bk>
    <bk>
      <rc t="2" v="1229"/>
    </bk>
    <bk>
      <rc t="2" v="1230"/>
    </bk>
    <bk>
      <rc t="2" v="1231"/>
    </bk>
    <bk>
      <rc t="2" v="1232"/>
    </bk>
    <bk>
      <rc t="2" v="1233"/>
    </bk>
    <bk>
      <rc t="2" v="1234"/>
    </bk>
    <bk>
      <rc t="2" v="1235"/>
    </bk>
    <bk>
      <rc t="2" v="1236"/>
    </bk>
    <bk>
      <rc t="2" v="1237"/>
    </bk>
    <bk>
      <rc t="2" v="1238"/>
    </bk>
    <bk>
      <rc t="2" v="1239"/>
    </bk>
    <bk>
      <rc t="2" v="1240"/>
    </bk>
    <bk>
      <rc t="2" v="1241"/>
    </bk>
    <bk>
      <rc t="2" v="1242"/>
    </bk>
    <bk>
      <rc t="2" v="1243"/>
    </bk>
    <bk>
      <rc t="2" v="1244"/>
    </bk>
    <bk>
      <rc t="2" v="1245"/>
    </bk>
    <bk>
      <rc t="2" v="1246"/>
    </bk>
    <bk>
      <rc t="2" v="1247"/>
    </bk>
    <bk>
      <rc t="2" v="1248"/>
    </bk>
    <bk>
      <rc t="2" v="1249"/>
    </bk>
    <bk>
      <rc t="2" v="1250"/>
    </bk>
    <bk>
      <rc t="2" v="1251"/>
    </bk>
    <bk>
      <rc t="2" v="1252"/>
    </bk>
    <bk>
      <rc t="2" v="1253"/>
    </bk>
    <bk>
      <rc t="2" v="1254"/>
    </bk>
    <bk>
      <rc t="2" v="1255"/>
    </bk>
    <bk>
      <rc t="2" v="1256"/>
    </bk>
    <bk>
      <rc t="2" v="1257"/>
    </bk>
    <bk>
      <rc t="2" v="1258"/>
    </bk>
    <bk>
      <rc t="2" v="1259"/>
    </bk>
    <bk>
      <rc t="2" v="1260"/>
    </bk>
    <bk>
      <rc t="2" v="1261"/>
    </bk>
    <bk>
      <rc t="2" v="1262"/>
    </bk>
    <bk>
      <rc t="2" v="1263"/>
    </bk>
    <bk>
      <rc t="2" v="1264"/>
    </bk>
    <bk>
      <rc t="2" v="1265"/>
    </bk>
    <bk>
      <rc t="2" v="1266"/>
    </bk>
    <bk>
      <rc t="2" v="1267"/>
    </bk>
    <bk>
      <rc t="2" v="1268"/>
    </bk>
    <bk>
      <rc t="2" v="1269"/>
    </bk>
    <bk>
      <rc t="2" v="1270"/>
    </bk>
    <bk>
      <rc t="2" v="1271"/>
    </bk>
    <bk>
      <rc t="2" v="1272"/>
    </bk>
    <bk>
      <rc t="2" v="1273"/>
    </bk>
    <bk>
      <rc t="2" v="1274"/>
    </bk>
    <bk>
      <rc t="2" v="1275"/>
    </bk>
    <bk>
      <rc t="2" v="1276"/>
    </bk>
    <bk>
      <rc t="2" v="1277"/>
    </bk>
    <bk>
      <rc t="2" v="1278"/>
    </bk>
    <bk>
      <rc t="2" v="1279"/>
    </bk>
    <bk>
      <rc t="2" v="1280"/>
    </bk>
    <bk>
      <rc t="2" v="1281"/>
    </bk>
    <bk>
      <rc t="2" v="1282"/>
    </bk>
    <bk>
      <rc t="2" v="1283"/>
    </bk>
    <bk>
      <rc t="2" v="1284"/>
    </bk>
    <bk>
      <rc t="2" v="1285"/>
    </bk>
    <bk>
      <rc t="2" v="1286"/>
    </bk>
    <bk>
      <rc t="2" v="1287"/>
    </bk>
    <bk>
      <rc t="2" v="1288"/>
    </bk>
    <bk>
      <rc t="2" v="1289"/>
    </bk>
    <bk>
      <rc t="2" v="1290"/>
    </bk>
    <bk>
      <rc t="2" v="1291"/>
    </bk>
    <bk>
      <rc t="2" v="1292"/>
    </bk>
    <bk>
      <rc t="2" v="1293"/>
    </bk>
    <bk>
      <rc t="2" v="1294"/>
    </bk>
    <bk>
      <rc t="2" v="1295"/>
    </bk>
    <bk>
      <rc t="2" v="1296"/>
    </bk>
    <bk>
      <rc t="2" v="1297"/>
    </bk>
    <bk>
      <rc t="2" v="1298"/>
    </bk>
    <bk>
      <rc t="2" v="1299"/>
    </bk>
    <bk>
      <rc t="2" v="1300"/>
    </bk>
    <bk>
      <rc t="2" v="1301"/>
    </bk>
    <bk>
      <rc t="2" v="1302"/>
    </bk>
    <bk>
      <rc t="2" v="1303"/>
    </bk>
    <bk>
      <rc t="2" v="1304"/>
    </bk>
    <bk>
      <rc t="2" v="1305"/>
    </bk>
    <bk>
      <rc t="2" v="1306"/>
    </bk>
    <bk>
      <rc t="2" v="1307"/>
    </bk>
    <bk>
      <rc t="2" v="1308"/>
    </bk>
    <bk>
      <rc t="2" v="1309"/>
    </bk>
    <bk>
      <rc t="2" v="1310"/>
    </bk>
    <bk>
      <rc t="2" v="1311"/>
    </bk>
    <bk>
      <rc t="2" v="1312"/>
    </bk>
    <bk>
      <rc t="2" v="1313"/>
    </bk>
    <bk>
      <rc t="2" v="1314"/>
    </bk>
    <bk>
      <rc t="2" v="1315"/>
    </bk>
    <bk>
      <rc t="2" v="1316"/>
    </bk>
    <bk>
      <rc t="2" v="1317"/>
    </bk>
    <bk>
      <rc t="2" v="1318"/>
    </bk>
    <bk>
      <rc t="2" v="1319"/>
    </bk>
    <bk>
      <rc t="2" v="1320"/>
    </bk>
    <bk>
      <rc t="2" v="1321"/>
    </bk>
    <bk>
      <rc t="2" v="1322"/>
    </bk>
    <bk>
      <rc t="2" v="1323"/>
    </bk>
    <bk>
      <rc t="2" v="1324"/>
    </bk>
    <bk>
      <rc t="2" v="1325"/>
    </bk>
    <bk>
      <rc t="2" v="1326"/>
    </bk>
    <bk>
      <rc t="2" v="1327"/>
    </bk>
    <bk>
      <rc t="2" v="1328"/>
    </bk>
    <bk>
      <rc t="2" v="1329"/>
    </bk>
    <bk>
      <rc t="2" v="1330"/>
    </bk>
    <bk>
      <rc t="2" v="1331"/>
    </bk>
    <bk>
      <rc t="2" v="1332"/>
    </bk>
    <bk>
      <rc t="2" v="1333"/>
    </bk>
    <bk>
      <rc t="2" v="1334"/>
    </bk>
    <bk>
      <rc t="2" v="1335"/>
    </bk>
    <bk>
      <rc t="2" v="1336"/>
    </bk>
    <bk>
      <rc t="2" v="1337"/>
    </bk>
    <bk>
      <rc t="2" v="1338"/>
    </bk>
    <bk>
      <rc t="2" v="1339"/>
    </bk>
    <bk>
      <rc t="2" v="1340"/>
    </bk>
    <bk>
      <rc t="2" v="1341"/>
    </bk>
    <bk>
      <rc t="2" v="1342"/>
    </bk>
    <bk>
      <rc t="2" v="1343"/>
    </bk>
    <bk>
      <rc t="2" v="1344"/>
    </bk>
    <bk>
      <rc t="2" v="1345"/>
    </bk>
    <bk>
      <rc t="2" v="1346"/>
    </bk>
    <bk>
      <rc t="2" v="1347"/>
    </bk>
    <bk>
      <rc t="2" v="1348"/>
    </bk>
    <bk>
      <rc t="2" v="1349"/>
    </bk>
    <bk>
      <rc t="2" v="1350"/>
    </bk>
    <bk>
      <rc t="2" v="1351"/>
    </bk>
    <bk>
      <rc t="2" v="1352"/>
    </bk>
    <bk>
      <rc t="2" v="1353"/>
    </bk>
    <bk>
      <rc t="2" v="1354"/>
    </bk>
    <bk>
      <rc t="2" v="1355"/>
    </bk>
    <bk>
      <rc t="2" v="1356"/>
    </bk>
    <bk>
      <rc t="2" v="1357"/>
    </bk>
    <bk>
      <rc t="2" v="1358"/>
    </bk>
    <bk>
      <rc t="2" v="1359"/>
    </bk>
    <bk>
      <rc t="2" v="1360"/>
    </bk>
    <bk>
      <rc t="2" v="1361"/>
    </bk>
    <bk>
      <rc t="2" v="1362"/>
    </bk>
    <bk>
      <rc t="2" v="1363"/>
    </bk>
    <bk>
      <rc t="2" v="1364"/>
    </bk>
    <bk>
      <rc t="2" v="1365"/>
    </bk>
    <bk>
      <rc t="2" v="1366"/>
    </bk>
    <bk>
      <rc t="2" v="1367"/>
    </bk>
    <bk>
      <rc t="2" v="1368"/>
    </bk>
    <bk>
      <rc t="2" v="1369"/>
    </bk>
    <bk>
      <rc t="2" v="1370"/>
    </bk>
    <bk>
      <rc t="2" v="1371"/>
    </bk>
    <bk>
      <rc t="2" v="1372"/>
    </bk>
    <bk>
      <rc t="2" v="1373"/>
    </bk>
    <bk>
      <rc t="2" v="1374"/>
    </bk>
    <bk>
      <rc t="2" v="1375"/>
    </bk>
    <bk>
      <rc t="2" v="1376"/>
    </bk>
    <bk>
      <rc t="2" v="1377"/>
    </bk>
    <bk>
      <rc t="2" v="1378"/>
    </bk>
    <bk>
      <rc t="2" v="1379"/>
    </bk>
    <bk>
      <rc t="2" v="1380"/>
    </bk>
    <bk>
      <rc t="2" v="1381"/>
    </bk>
    <bk>
      <rc t="2" v="1382"/>
    </bk>
    <bk>
      <rc t="2" v="1383"/>
    </bk>
    <bk>
      <rc t="2" v="1384"/>
    </bk>
    <bk>
      <rc t="2" v="1385"/>
    </bk>
    <bk>
      <rc t="2" v="1386"/>
    </bk>
    <bk>
      <rc t="2" v="1387"/>
    </bk>
    <bk>
      <rc t="2" v="1388"/>
    </bk>
    <bk>
      <rc t="2" v="1389"/>
    </bk>
    <bk>
      <rc t="2" v="1390"/>
    </bk>
    <bk>
      <rc t="2" v="1391"/>
    </bk>
    <bk>
      <rc t="2" v="1392"/>
    </bk>
    <bk>
      <rc t="2" v="1393"/>
    </bk>
    <bk>
      <rc t="2" v="1394"/>
    </bk>
    <bk>
      <rc t="2" v="1395"/>
    </bk>
    <bk>
      <rc t="2" v="1396"/>
    </bk>
    <bk>
      <rc t="2" v="1397"/>
    </bk>
    <bk>
      <rc t="2" v="1398"/>
    </bk>
    <bk>
      <rc t="2" v="1399"/>
    </bk>
    <bk>
      <rc t="2" v="1400"/>
    </bk>
    <bk>
      <rc t="2" v="1401"/>
    </bk>
    <bk>
      <rc t="2" v="1402"/>
    </bk>
    <bk>
      <rc t="2" v="1403"/>
    </bk>
    <bk>
      <rc t="2" v="1404"/>
    </bk>
    <bk>
      <rc t="2" v="1405"/>
    </bk>
    <bk>
      <rc t="2" v="1406"/>
    </bk>
    <bk>
      <rc t="2" v="1407"/>
    </bk>
    <bk>
      <rc t="2" v="1408"/>
    </bk>
    <bk>
      <rc t="2" v="1409"/>
    </bk>
    <bk>
      <rc t="2" v="1410"/>
    </bk>
    <bk>
      <rc t="2" v="1411"/>
    </bk>
    <bk>
      <rc t="2" v="1412"/>
    </bk>
    <bk>
      <rc t="2" v="1413"/>
    </bk>
    <bk>
      <rc t="2" v="1414"/>
    </bk>
    <bk>
      <rc t="2" v="1415"/>
    </bk>
    <bk>
      <rc t="2" v="1416"/>
    </bk>
    <bk>
      <rc t="2" v="1417"/>
    </bk>
    <bk>
      <rc t="2" v="1418"/>
    </bk>
    <bk>
      <rc t="2" v="1419"/>
    </bk>
    <bk>
      <rc t="2" v="1420"/>
    </bk>
    <bk>
      <rc t="2" v="1421"/>
    </bk>
    <bk>
      <rc t="2" v="1422"/>
    </bk>
    <bk>
      <rc t="2" v="1423"/>
    </bk>
    <bk>
      <rc t="2" v="1424"/>
    </bk>
    <bk>
      <rc t="2" v="1425"/>
    </bk>
    <bk>
      <rc t="2" v="1426"/>
    </bk>
    <bk>
      <rc t="2" v="1427"/>
    </bk>
    <bk>
      <rc t="2" v="1428"/>
    </bk>
    <bk>
      <rc t="2" v="1429"/>
    </bk>
    <bk>
      <rc t="2" v="1430"/>
    </bk>
    <bk>
      <rc t="2" v="1431"/>
    </bk>
    <bk>
      <rc t="2" v="1432"/>
    </bk>
    <bk>
      <rc t="2" v="1433"/>
    </bk>
    <bk>
      <rc t="2" v="1434"/>
    </bk>
    <bk>
      <rc t="2" v="1435"/>
    </bk>
    <bk>
      <rc t="2" v="1436"/>
    </bk>
    <bk>
      <rc t="2" v="1437"/>
    </bk>
    <bk>
      <rc t="2" v="1438"/>
    </bk>
    <bk>
      <rc t="2" v="1439"/>
    </bk>
    <bk>
      <rc t="2" v="1440"/>
    </bk>
    <bk>
      <rc t="2" v="1441"/>
    </bk>
    <bk>
      <rc t="2" v="1442"/>
    </bk>
    <bk>
      <rc t="2" v="1443"/>
    </bk>
    <bk>
      <rc t="2" v="1444"/>
    </bk>
    <bk>
      <rc t="2" v="1445"/>
    </bk>
    <bk>
      <rc t="2" v="1446"/>
    </bk>
    <bk>
      <rc t="2" v="1447"/>
    </bk>
    <bk>
      <rc t="2" v="1448"/>
    </bk>
    <bk>
      <rc t="2" v="1449"/>
    </bk>
    <bk>
      <rc t="2" v="1450"/>
    </bk>
    <bk>
      <rc t="2" v="1451"/>
    </bk>
    <bk>
      <rc t="2" v="1452"/>
    </bk>
    <bk>
      <rc t="2" v="1453"/>
    </bk>
    <bk>
      <rc t="2" v="1454"/>
    </bk>
    <bk>
      <rc t="2" v="1455"/>
    </bk>
    <bk>
      <rc t="2" v="1456"/>
    </bk>
    <bk>
      <rc t="2" v="1457"/>
    </bk>
    <bk>
      <rc t="2" v="1458"/>
    </bk>
    <bk>
      <rc t="2" v="1459"/>
    </bk>
    <bk>
      <rc t="2" v="1460"/>
    </bk>
    <bk>
      <rc t="2" v="1461"/>
    </bk>
    <bk>
      <rc t="2" v="1462"/>
    </bk>
    <bk>
      <rc t="2" v="1463"/>
    </bk>
    <bk>
      <rc t="2" v="1464"/>
    </bk>
    <bk>
      <rc t="2" v="1465"/>
    </bk>
    <bk>
      <rc t="2" v="1466"/>
    </bk>
    <bk>
      <rc t="2" v="1467"/>
    </bk>
    <bk>
      <rc t="2" v="1468"/>
    </bk>
    <bk>
      <rc t="2" v="1469"/>
    </bk>
    <bk>
      <rc t="2" v="1470"/>
    </bk>
    <bk>
      <rc t="2" v="1471"/>
    </bk>
    <bk>
      <rc t="2" v="1472"/>
    </bk>
    <bk>
      <rc t="2" v="1473"/>
    </bk>
    <bk>
      <rc t="2" v="1474"/>
    </bk>
    <bk>
      <rc t="2" v="1475"/>
    </bk>
    <bk>
      <rc t="2" v="1476"/>
    </bk>
    <bk>
      <rc t="2" v="1477"/>
    </bk>
    <bk>
      <rc t="2" v="1478"/>
    </bk>
    <bk>
      <rc t="2" v="1479"/>
    </bk>
    <bk>
      <rc t="2" v="1480"/>
    </bk>
    <bk>
      <rc t="2" v="1481"/>
    </bk>
    <bk>
      <rc t="2" v="1482"/>
    </bk>
    <bk>
      <rc t="2" v="1483"/>
    </bk>
    <bk>
      <rc t="2" v="1484"/>
    </bk>
    <bk>
      <rc t="2" v="1485"/>
    </bk>
    <bk>
      <rc t="2" v="1486"/>
    </bk>
    <bk>
      <rc t="2" v="1487"/>
    </bk>
    <bk>
      <rc t="2" v="1488"/>
    </bk>
    <bk>
      <rc t="2" v="1489"/>
    </bk>
    <bk>
      <rc t="2" v="1490"/>
    </bk>
    <bk>
      <rc t="2" v="1491"/>
    </bk>
    <bk>
      <rc t="2" v="1492"/>
    </bk>
    <bk>
      <rc t="2" v="1493"/>
    </bk>
    <bk>
      <rc t="2" v="1494"/>
    </bk>
    <bk>
      <rc t="2" v="1495"/>
    </bk>
    <bk>
      <rc t="2" v="1496"/>
    </bk>
    <bk>
      <rc t="2" v="1497"/>
    </bk>
    <bk>
      <rc t="2" v="1498"/>
    </bk>
    <bk>
      <rc t="2" v="1499"/>
    </bk>
    <bk>
      <rc t="2" v="1500"/>
    </bk>
    <bk>
      <rc t="2" v="1501"/>
    </bk>
    <bk>
      <rc t="2" v="1502"/>
    </bk>
    <bk>
      <rc t="2" v="1503"/>
    </bk>
    <bk>
      <rc t="2" v="1504"/>
    </bk>
    <bk>
      <rc t="2" v="1505"/>
    </bk>
    <bk>
      <rc t="2" v="1506"/>
    </bk>
    <bk>
      <rc t="2" v="1507"/>
    </bk>
    <bk>
      <rc t="2" v="1508"/>
    </bk>
    <bk>
      <rc t="2" v="1509"/>
    </bk>
    <bk>
      <rc t="2" v="1510"/>
    </bk>
    <bk>
      <rc t="2" v="1511"/>
    </bk>
    <bk>
      <rc t="2" v="1512"/>
    </bk>
    <bk>
      <rc t="2" v="1513"/>
    </bk>
    <bk>
      <rc t="2" v="1514"/>
    </bk>
    <bk>
      <rc t="2" v="1515"/>
    </bk>
    <bk>
      <rc t="2" v="1516"/>
    </bk>
    <bk>
      <rc t="2" v="1517"/>
    </bk>
    <bk>
      <rc t="2" v="1518"/>
    </bk>
    <bk>
      <rc t="2" v="1519"/>
    </bk>
    <bk>
      <rc t="2" v="1520"/>
    </bk>
    <bk>
      <rc t="2" v="1521"/>
    </bk>
    <bk>
      <rc t="2" v="1522"/>
    </bk>
    <bk>
      <rc t="2" v="1523"/>
    </bk>
    <bk>
      <rc t="2" v="1524"/>
    </bk>
    <bk>
      <rc t="2" v="1525"/>
    </bk>
    <bk>
      <rc t="2" v="1526"/>
    </bk>
    <bk>
      <rc t="2" v="1527"/>
    </bk>
    <bk>
      <rc t="2" v="1528"/>
    </bk>
    <bk>
      <rc t="2" v="1529"/>
    </bk>
    <bk>
      <rc t="2" v="1530"/>
    </bk>
    <bk>
      <rc t="2" v="1531"/>
    </bk>
    <bk>
      <rc t="2" v="1532"/>
    </bk>
    <bk>
      <rc t="2" v="1533"/>
    </bk>
    <bk>
      <rc t="2" v="1534"/>
    </bk>
    <bk>
      <rc t="2" v="1535"/>
    </bk>
    <bk>
      <rc t="2" v="1536"/>
    </bk>
    <bk>
      <rc t="2" v="1537"/>
    </bk>
    <bk>
      <rc t="2" v="1538"/>
    </bk>
    <bk>
      <rc t="2" v="1539"/>
    </bk>
    <bk>
      <rc t="2" v="1540"/>
    </bk>
    <bk>
      <rc t="2" v="1541"/>
    </bk>
    <bk>
      <rc t="2" v="1542"/>
    </bk>
    <bk>
      <rc t="2" v="1543"/>
    </bk>
    <bk>
      <rc t="2" v="1544"/>
    </bk>
    <bk>
      <rc t="2" v="1545"/>
    </bk>
    <bk>
      <rc t="2" v="1546"/>
    </bk>
    <bk>
      <rc t="2" v="1547"/>
    </bk>
    <bk>
      <rc t="2" v="1548"/>
    </bk>
    <bk>
      <rc t="2" v="1549"/>
    </bk>
    <bk>
      <rc t="2" v="1550"/>
    </bk>
    <bk>
      <rc t="2" v="1551"/>
    </bk>
    <bk>
      <rc t="2" v="1552"/>
    </bk>
    <bk>
      <rc t="2" v="1553"/>
    </bk>
    <bk>
      <rc t="2" v="1554"/>
    </bk>
    <bk>
      <rc t="2" v="1555"/>
    </bk>
    <bk>
      <rc t="2" v="1556"/>
    </bk>
    <bk>
      <rc t="2" v="1557"/>
    </bk>
    <bk>
      <rc t="2" v="1558"/>
    </bk>
    <bk>
      <rc t="2" v="1559"/>
    </bk>
    <bk>
      <rc t="2" v="1560"/>
    </bk>
    <bk>
      <rc t="2" v="1561"/>
    </bk>
    <bk>
      <rc t="2" v="1562"/>
    </bk>
    <bk>
      <rc t="2" v="1563"/>
    </bk>
    <bk>
      <rc t="2" v="1564"/>
    </bk>
    <bk>
      <rc t="2" v="1565"/>
    </bk>
    <bk>
      <rc t="2" v="1566"/>
    </bk>
    <bk>
      <rc t="2" v="1567"/>
    </bk>
    <bk>
      <rc t="2" v="1568"/>
    </bk>
    <bk>
      <rc t="2" v="1569"/>
    </bk>
    <bk>
      <rc t="2" v="1570"/>
    </bk>
    <bk>
      <rc t="2" v="1571"/>
    </bk>
    <bk>
      <rc t="2" v="1572"/>
    </bk>
    <bk>
      <rc t="2" v="1573"/>
    </bk>
    <bk>
      <rc t="2" v="1574"/>
    </bk>
    <bk>
      <rc t="2" v="1575"/>
    </bk>
    <bk>
      <rc t="2" v="1576"/>
    </bk>
    <bk>
      <rc t="2" v="1577"/>
    </bk>
    <bk>
      <rc t="2" v="1578"/>
    </bk>
    <bk>
      <rc t="2" v="1579"/>
    </bk>
    <bk>
      <rc t="2" v="1580"/>
    </bk>
    <bk>
      <rc t="2" v="1581"/>
    </bk>
    <bk>
      <rc t="2" v="1582"/>
    </bk>
    <bk>
      <rc t="2" v="1583"/>
    </bk>
    <bk>
      <rc t="2" v="1584"/>
    </bk>
    <bk>
      <rc t="2" v="1585"/>
    </bk>
    <bk>
      <rc t="2" v="1586"/>
    </bk>
    <bk>
      <rc t="2" v="1587"/>
    </bk>
    <bk>
      <rc t="2" v="1588"/>
    </bk>
    <bk>
      <rc t="2" v="1589"/>
    </bk>
    <bk>
      <rc t="2" v="1590"/>
    </bk>
    <bk>
      <rc t="2" v="1591"/>
    </bk>
    <bk>
      <rc t="2" v="1592"/>
    </bk>
    <bk>
      <rc t="2" v="1593"/>
    </bk>
    <bk>
      <rc t="2" v="1594"/>
    </bk>
    <bk>
      <rc t="2" v="1595"/>
    </bk>
    <bk>
      <rc t="2" v="1596"/>
    </bk>
    <bk>
      <rc t="2" v="1597"/>
    </bk>
    <bk>
      <rc t="2" v="1598"/>
    </bk>
    <bk>
      <rc t="2" v="1599"/>
    </bk>
    <bk>
      <rc t="2" v="1600"/>
    </bk>
    <bk>
      <rc t="2" v="1601"/>
    </bk>
    <bk>
      <rc t="2" v="1602"/>
    </bk>
    <bk>
      <rc t="2" v="1603"/>
    </bk>
    <bk>
      <rc t="2" v="1604"/>
    </bk>
    <bk>
      <rc t="2" v="1605"/>
    </bk>
    <bk>
      <rc t="2" v="1606"/>
    </bk>
    <bk>
      <rc t="2" v="1607"/>
    </bk>
    <bk>
      <rc t="2" v="1608"/>
    </bk>
    <bk>
      <rc t="2" v="1609"/>
    </bk>
    <bk>
      <rc t="2" v="1610"/>
    </bk>
    <bk>
      <rc t="2" v="1611"/>
    </bk>
    <bk>
      <rc t="2" v="1612"/>
    </bk>
    <bk>
      <rc t="2" v="1613"/>
    </bk>
    <bk>
      <rc t="2" v="1614"/>
    </bk>
    <bk>
      <rc t="2" v="1615"/>
    </bk>
    <bk>
      <rc t="2" v="1616"/>
    </bk>
    <bk>
      <rc t="2" v="1617"/>
    </bk>
    <bk>
      <rc t="2" v="1618"/>
    </bk>
    <bk>
      <rc t="2" v="1619"/>
    </bk>
    <bk>
      <rc t="2" v="1620"/>
    </bk>
    <bk>
      <rc t="2" v="1621"/>
    </bk>
    <bk>
      <rc t="2" v="1622"/>
    </bk>
    <bk>
      <rc t="2" v="1623"/>
    </bk>
    <bk>
      <rc t="2" v="1624"/>
    </bk>
    <bk>
      <rc t="2" v="1625"/>
    </bk>
    <bk>
      <rc t="2" v="1626"/>
    </bk>
    <bk>
      <rc t="2" v="1627"/>
    </bk>
    <bk>
      <rc t="2" v="1628"/>
    </bk>
    <bk>
      <rc t="2" v="1629"/>
    </bk>
    <bk>
      <rc t="2" v="1630"/>
    </bk>
    <bk>
      <rc t="2" v="1631"/>
    </bk>
    <bk>
      <rc t="2" v="1632"/>
    </bk>
    <bk>
      <rc t="2" v="1633"/>
    </bk>
    <bk>
      <rc t="2" v="1634"/>
    </bk>
    <bk>
      <rc t="2" v="1635"/>
    </bk>
    <bk>
      <rc t="2" v="1636"/>
    </bk>
    <bk>
      <rc t="2" v="1637"/>
    </bk>
    <bk>
      <rc t="2" v="1638"/>
    </bk>
    <bk>
      <rc t="2" v="1639"/>
    </bk>
    <bk>
      <rc t="2" v="1640"/>
    </bk>
    <bk>
      <rc t="2" v="1641"/>
    </bk>
    <bk>
      <rc t="2" v="1642"/>
    </bk>
    <bk>
      <rc t="2" v="1643"/>
    </bk>
    <bk>
      <rc t="2" v="1644"/>
    </bk>
    <bk>
      <rc t="2" v="1645"/>
    </bk>
    <bk>
      <rc t="2" v="1646"/>
    </bk>
    <bk>
      <rc t="2" v="1647"/>
    </bk>
    <bk>
      <rc t="2" v="1648"/>
    </bk>
    <bk>
      <rc t="2" v="1649"/>
    </bk>
    <bk>
      <rc t="2" v="1650"/>
    </bk>
    <bk>
      <rc t="2" v="1651"/>
    </bk>
    <bk>
      <rc t="2" v="1652"/>
    </bk>
    <bk>
      <rc t="2" v="1653"/>
    </bk>
    <bk>
      <rc t="2" v="1654"/>
    </bk>
    <bk>
      <rc t="2" v="1655"/>
    </bk>
    <bk>
      <rc t="2" v="1656"/>
    </bk>
    <bk>
      <rc t="2" v="1657"/>
    </bk>
    <bk>
      <rc t="2" v="1658"/>
    </bk>
    <bk>
      <rc t="2" v="1659"/>
    </bk>
    <bk>
      <rc t="2" v="1660"/>
    </bk>
    <bk>
      <rc t="2" v="1661"/>
    </bk>
    <bk>
      <rc t="2" v="1662"/>
    </bk>
    <bk>
      <rc t="2" v="1663"/>
    </bk>
    <bk>
      <rc t="2" v="1664"/>
    </bk>
    <bk>
      <rc t="2" v="1665"/>
    </bk>
    <bk>
      <rc t="2" v="1666"/>
    </bk>
    <bk>
      <rc t="2" v="1667"/>
    </bk>
    <bk>
      <rc t="2" v="1668"/>
    </bk>
    <bk>
      <rc t="2" v="1669"/>
    </bk>
    <bk>
      <rc t="2" v="1670"/>
    </bk>
    <bk>
      <rc t="2" v="1671"/>
    </bk>
    <bk>
      <rc t="2" v="1672"/>
    </bk>
    <bk>
      <rc t="2" v="1673"/>
    </bk>
    <bk>
      <rc t="2" v="1674"/>
    </bk>
    <bk>
      <rc t="2" v="1675"/>
    </bk>
    <bk>
      <rc t="2" v="1676"/>
    </bk>
    <bk>
      <rc t="2" v="1677"/>
    </bk>
    <bk>
      <rc t="2" v="1678"/>
    </bk>
    <bk>
      <rc t="2" v="1679"/>
    </bk>
    <bk>
      <rc t="2" v="1680"/>
    </bk>
    <bk>
      <rc t="2" v="1681"/>
    </bk>
    <bk>
      <rc t="2" v="1682"/>
    </bk>
    <bk>
      <rc t="2" v="1683"/>
    </bk>
    <bk>
      <rc t="2" v="1684"/>
    </bk>
    <bk>
      <rc t="2" v="1685"/>
    </bk>
    <bk>
      <rc t="2" v="1686"/>
    </bk>
    <bk>
      <rc t="2" v="1687"/>
    </bk>
    <bk>
      <rc t="2" v="1688"/>
    </bk>
    <bk>
      <rc t="2" v="1689"/>
    </bk>
    <bk>
      <rc t="2" v="1690"/>
    </bk>
    <bk>
      <rc t="2" v="1691"/>
    </bk>
    <bk>
      <rc t="2" v="1692"/>
    </bk>
    <bk>
      <rc t="2" v="1693"/>
    </bk>
    <bk>
      <rc t="2" v="1694"/>
    </bk>
    <bk>
      <rc t="2" v="1695"/>
    </bk>
    <bk>
      <rc t="2" v="1696"/>
    </bk>
    <bk>
      <rc t="2" v="1697"/>
    </bk>
    <bk>
      <rc t="2" v="1698"/>
    </bk>
    <bk>
      <rc t="2" v="1699"/>
    </bk>
    <bk>
      <rc t="2" v="1700"/>
    </bk>
    <bk>
      <rc t="2" v="1701"/>
    </bk>
    <bk>
      <rc t="2" v="1702"/>
    </bk>
    <bk>
      <rc t="2" v="1703"/>
    </bk>
    <bk>
      <rc t="2" v="1704"/>
    </bk>
    <bk>
      <rc t="2" v="1705"/>
    </bk>
    <bk>
      <rc t="2" v="1706"/>
    </bk>
    <bk>
      <rc t="2" v="1707"/>
    </bk>
    <bk>
      <rc t="2" v="1708"/>
    </bk>
    <bk>
      <rc t="2" v="1709"/>
    </bk>
    <bk>
      <rc t="2" v="1710"/>
    </bk>
    <bk>
      <rc t="2" v="1711"/>
    </bk>
    <bk>
      <rc t="2" v="1712"/>
    </bk>
    <bk>
      <rc t="2" v="1713"/>
    </bk>
    <bk>
      <rc t="2" v="1714"/>
    </bk>
    <bk>
      <rc t="2" v="1715"/>
    </bk>
    <bk>
      <rc t="2" v="1716"/>
    </bk>
    <bk>
      <rc t="2" v="1717"/>
    </bk>
    <bk>
      <rc t="2" v="1718"/>
    </bk>
    <bk>
      <rc t="2" v="1719"/>
    </bk>
    <bk>
      <rc t="2" v="1720"/>
    </bk>
    <bk>
      <rc t="2" v="1721"/>
    </bk>
    <bk>
      <rc t="2" v="1722"/>
    </bk>
    <bk>
      <rc t="2" v="1723"/>
    </bk>
    <bk>
      <rc t="2" v="1724"/>
    </bk>
    <bk>
      <rc t="2" v="1725"/>
    </bk>
    <bk>
      <rc t="2" v="1726"/>
    </bk>
    <bk>
      <rc t="2" v="1727"/>
    </bk>
    <bk>
      <rc t="2" v="1728"/>
    </bk>
    <bk>
      <rc t="2" v="1729"/>
    </bk>
    <bk>
      <rc t="2" v="1730"/>
    </bk>
    <bk>
      <rc t="2" v="1731"/>
    </bk>
    <bk>
      <rc t="2" v="1732"/>
    </bk>
    <bk>
      <rc t="2" v="1733"/>
    </bk>
    <bk>
      <rc t="2" v="1734"/>
    </bk>
    <bk>
      <rc t="2" v="1735"/>
    </bk>
    <bk>
      <rc t="2" v="1736"/>
    </bk>
    <bk>
      <rc t="2" v="1737"/>
    </bk>
    <bk>
      <rc t="2" v="1738"/>
    </bk>
    <bk>
      <rc t="2" v="1739"/>
    </bk>
    <bk>
      <rc t="2" v="1740"/>
    </bk>
    <bk>
      <rc t="2" v="1741"/>
    </bk>
    <bk>
      <rc t="2" v="1742"/>
    </bk>
    <bk>
      <rc t="2" v="1743"/>
    </bk>
    <bk>
      <rc t="2" v="1744"/>
    </bk>
    <bk>
      <rc t="2" v="1745"/>
    </bk>
    <bk>
      <rc t="2" v="1746"/>
    </bk>
    <bk>
      <rc t="2" v="1747"/>
    </bk>
    <bk>
      <rc t="2" v="1748"/>
    </bk>
    <bk>
      <rc t="2" v="1749"/>
    </bk>
    <bk>
      <rc t="2" v="1750"/>
    </bk>
    <bk>
      <rc t="2" v="1751"/>
    </bk>
    <bk>
      <rc t="2" v="1752"/>
    </bk>
    <bk>
      <rc t="2" v="1753"/>
    </bk>
    <bk>
      <rc t="2" v="1754"/>
    </bk>
    <bk>
      <rc t="2" v="1755"/>
    </bk>
    <bk>
      <rc t="2" v="1756"/>
    </bk>
    <bk>
      <rc t="2" v="1757"/>
    </bk>
    <bk>
      <rc t="2" v="1758"/>
    </bk>
    <bk>
      <rc t="2" v="1759"/>
    </bk>
    <bk>
      <rc t="2" v="1760"/>
    </bk>
    <bk>
      <rc t="2" v="1761"/>
    </bk>
    <bk>
      <rc t="2" v="1762"/>
    </bk>
    <bk>
      <rc t="2" v="1763"/>
    </bk>
    <bk>
      <rc t="2" v="1764"/>
    </bk>
    <bk>
      <rc t="2" v="1765"/>
    </bk>
    <bk>
      <rc t="2" v="1766"/>
    </bk>
    <bk>
      <rc t="2" v="1767"/>
    </bk>
    <bk>
      <rc t="2" v="1768"/>
    </bk>
    <bk>
      <rc t="2" v="1769"/>
    </bk>
    <bk>
      <rc t="2" v="1770"/>
    </bk>
    <bk>
      <rc t="2" v="1771"/>
    </bk>
    <bk>
      <rc t="2" v="1772"/>
    </bk>
    <bk>
      <rc t="2" v="1773"/>
    </bk>
    <bk>
      <rc t="2" v="1774"/>
    </bk>
    <bk>
      <rc t="2" v="1775"/>
    </bk>
    <bk>
      <rc t="2" v="1776"/>
    </bk>
    <bk>
      <rc t="2" v="1777"/>
    </bk>
    <bk>
      <rc t="2" v="1778"/>
    </bk>
    <bk>
      <rc t="2" v="1779"/>
    </bk>
    <bk>
      <rc t="2" v="1780"/>
    </bk>
    <bk>
      <rc t="2" v="1781"/>
    </bk>
    <bk>
      <rc t="2" v="1782"/>
    </bk>
    <bk>
      <rc t="2" v="1783"/>
    </bk>
    <bk>
      <rc t="2" v="1784"/>
    </bk>
    <bk>
      <rc t="2" v="1785"/>
    </bk>
    <bk>
      <rc t="2" v="1786"/>
    </bk>
    <bk>
      <rc t="2" v="1787"/>
    </bk>
    <bk>
      <rc t="2" v="1788"/>
    </bk>
    <bk>
      <rc t="2" v="1789"/>
    </bk>
    <bk>
      <rc t="2" v="1790"/>
    </bk>
    <bk>
      <rc t="2" v="1791"/>
    </bk>
    <bk>
      <rc t="2" v="1792"/>
    </bk>
    <bk>
      <rc t="2" v="1793"/>
    </bk>
    <bk>
      <rc t="2" v="1794"/>
    </bk>
    <bk>
      <rc t="2" v="1795"/>
    </bk>
    <bk>
      <rc t="2" v="1796"/>
    </bk>
    <bk>
      <rc t="2" v="1797"/>
    </bk>
    <bk>
      <rc t="2" v="1798"/>
    </bk>
    <bk>
      <rc t="2" v="1799"/>
    </bk>
    <bk>
      <rc t="2" v="1800"/>
    </bk>
    <bk>
      <rc t="2" v="1801"/>
    </bk>
    <bk>
      <rc t="2" v="1802"/>
    </bk>
    <bk>
      <rc t="2" v="1803"/>
    </bk>
    <bk>
      <rc t="2" v="1804"/>
    </bk>
    <bk>
      <rc t="2" v="1805"/>
    </bk>
    <bk>
      <rc t="2" v="1806"/>
    </bk>
    <bk>
      <rc t="2" v="1807"/>
    </bk>
    <bk>
      <rc t="2" v="1808"/>
    </bk>
    <bk>
      <rc t="2" v="1809"/>
    </bk>
    <bk>
      <rc t="2" v="1810"/>
    </bk>
    <bk>
      <rc t="2" v="1811"/>
    </bk>
    <bk>
      <rc t="2" v="1812"/>
    </bk>
    <bk>
      <rc t="2" v="1813"/>
    </bk>
    <bk>
      <rc t="2" v="1814"/>
    </bk>
    <bk>
      <rc t="2" v="1815"/>
    </bk>
    <bk>
      <rc t="2" v="1816"/>
    </bk>
    <bk>
      <rc t="2" v="1817"/>
    </bk>
    <bk>
      <rc t="2" v="1818"/>
    </bk>
    <bk>
      <rc t="2" v="1819"/>
    </bk>
    <bk>
      <rc t="2" v="1820"/>
    </bk>
    <bk>
      <rc t="2" v="1821"/>
    </bk>
    <bk>
      <rc t="2" v="1822"/>
    </bk>
    <bk>
      <rc t="2" v="1823"/>
    </bk>
    <bk>
      <rc t="2" v="1824"/>
    </bk>
    <bk>
      <rc t="2" v="1825"/>
    </bk>
    <bk>
      <rc t="2" v="1826"/>
    </bk>
    <bk>
      <rc t="2" v="1827"/>
    </bk>
    <bk>
      <rc t="2" v="1828"/>
    </bk>
    <bk>
      <rc t="2" v="1829"/>
    </bk>
    <bk>
      <rc t="2" v="1830"/>
    </bk>
    <bk>
      <rc t="2" v="1831"/>
    </bk>
    <bk>
      <rc t="2" v="1832"/>
    </bk>
    <bk>
      <rc t="2" v="1833"/>
    </bk>
    <bk>
      <rc t="2" v="1834"/>
    </bk>
    <bk>
      <rc t="2" v="1835"/>
    </bk>
    <bk>
      <rc t="2" v="1836"/>
    </bk>
    <bk>
      <rc t="2" v="1837"/>
    </bk>
    <bk>
      <rc t="2" v="1838"/>
    </bk>
    <bk>
      <rc t="2" v="1839"/>
    </bk>
    <bk>
      <rc t="2" v="1840"/>
    </bk>
    <bk>
      <rc t="2" v="1841"/>
    </bk>
    <bk>
      <rc t="2" v="1842"/>
    </bk>
    <bk>
      <rc t="2" v="1843"/>
    </bk>
    <bk>
      <rc t="2" v="1844"/>
    </bk>
    <bk>
      <rc t="2" v="1845"/>
    </bk>
    <bk>
      <rc t="2" v="1846"/>
    </bk>
    <bk>
      <rc t="2" v="1847"/>
    </bk>
    <bk>
      <rc t="2" v="1848"/>
    </bk>
    <bk>
      <rc t="2" v="1849"/>
    </bk>
    <bk>
      <rc t="2" v="1850"/>
    </bk>
    <bk>
      <rc t="2" v="1851"/>
    </bk>
    <bk>
      <rc t="2" v="1852"/>
    </bk>
    <bk>
      <rc t="2" v="1853"/>
    </bk>
    <bk>
      <rc t="2" v="1854"/>
    </bk>
    <bk>
      <rc t="2" v="1855"/>
    </bk>
    <bk>
      <rc t="2" v="1856"/>
    </bk>
    <bk>
      <rc t="2" v="1857"/>
    </bk>
    <bk>
      <rc t="2" v="1858"/>
    </bk>
    <bk>
      <rc t="2" v="1859"/>
    </bk>
    <bk>
      <rc t="2" v="1860"/>
    </bk>
    <bk>
      <rc t="2" v="1861"/>
    </bk>
    <bk>
      <rc t="2" v="1862"/>
    </bk>
    <bk>
      <rc t="2" v="1863"/>
    </bk>
    <bk>
      <rc t="2" v="1864"/>
    </bk>
    <bk>
      <rc t="2" v="1865"/>
    </bk>
    <bk>
      <rc t="2" v="1866"/>
    </bk>
    <bk>
      <rc t="2" v="1867"/>
    </bk>
    <bk>
      <rc t="2" v="1868"/>
    </bk>
    <bk>
      <rc t="2" v="1869"/>
    </bk>
    <bk>
      <rc t="2" v="1870"/>
    </bk>
    <bk>
      <rc t="2" v="1871"/>
    </bk>
    <bk>
      <rc t="2" v="1872"/>
    </bk>
    <bk>
      <rc t="2" v="1873"/>
    </bk>
    <bk>
      <rc t="2" v="1874"/>
    </bk>
    <bk>
      <rc t="2" v="1875"/>
    </bk>
    <bk>
      <rc t="2" v="1876"/>
    </bk>
    <bk>
      <rc t="2" v="1877"/>
    </bk>
    <bk>
      <rc t="2" v="1878"/>
    </bk>
    <bk>
      <rc t="2" v="1879"/>
    </bk>
    <bk>
      <rc t="2" v="1880"/>
    </bk>
    <bk>
      <rc t="2" v="1881"/>
    </bk>
    <bk>
      <rc t="2" v="1882"/>
    </bk>
    <bk>
      <rc t="2" v="1883"/>
    </bk>
    <bk>
      <rc t="2" v="1884"/>
    </bk>
    <bk>
      <rc t="2" v="1885"/>
    </bk>
    <bk>
      <rc t="2" v="1886"/>
    </bk>
    <bk>
      <rc t="2" v="1887"/>
    </bk>
    <bk>
      <rc t="2" v="1888"/>
    </bk>
    <bk>
      <rc t="2" v="1889"/>
    </bk>
    <bk>
      <rc t="2" v="1890"/>
    </bk>
    <bk>
      <rc t="2" v="1891"/>
    </bk>
    <bk>
      <rc t="2" v="1892"/>
    </bk>
    <bk>
      <rc t="2" v="1893"/>
    </bk>
    <bk>
      <rc t="2" v="1894"/>
    </bk>
    <bk>
      <rc t="2" v="1895"/>
    </bk>
    <bk>
      <rc t="2" v="1896"/>
    </bk>
    <bk>
      <rc t="2" v="1897"/>
    </bk>
    <bk>
      <rc t="2" v="1898"/>
    </bk>
    <bk>
      <rc t="2" v="1899"/>
    </bk>
    <bk>
      <rc t="2" v="1900"/>
    </bk>
    <bk>
      <rc t="2" v="1901"/>
    </bk>
    <bk>
      <rc t="2" v="1902"/>
    </bk>
    <bk>
      <rc t="2" v="1903"/>
    </bk>
    <bk>
      <rc t="2" v="1904"/>
    </bk>
    <bk>
      <rc t="2" v="1905"/>
    </bk>
    <bk>
      <rc t="2" v="1906"/>
    </bk>
    <bk>
      <rc t="2" v="1907"/>
    </bk>
    <bk>
      <rc t="2" v="1908"/>
    </bk>
    <bk>
      <rc t="2" v="1909"/>
    </bk>
    <bk>
      <rc t="2" v="1910"/>
    </bk>
    <bk>
      <rc t="2" v="1911"/>
    </bk>
    <bk>
      <rc t="2" v="1912"/>
    </bk>
    <bk>
      <rc t="2" v="1913"/>
    </bk>
    <bk>
      <rc t="2" v="1914"/>
    </bk>
    <bk>
      <rc t="2" v="1915"/>
    </bk>
    <bk>
      <rc t="2" v="1916"/>
    </bk>
    <bk>
      <rc t="2" v="1917"/>
    </bk>
    <bk>
      <rc t="2" v="1918"/>
    </bk>
    <bk>
      <rc t="2" v="1919"/>
    </bk>
    <bk>
      <rc t="2" v="1920"/>
    </bk>
    <bk>
      <rc t="2" v="1921"/>
    </bk>
    <bk>
      <rc t="2" v="1922"/>
    </bk>
    <bk>
      <rc t="2" v="1923"/>
    </bk>
    <bk>
      <rc t="2" v="1924"/>
    </bk>
    <bk>
      <rc t="2" v="1925"/>
    </bk>
    <bk>
      <rc t="2" v="1926"/>
    </bk>
    <bk>
      <rc t="2" v="1927"/>
    </bk>
    <bk>
      <rc t="2" v="1928"/>
    </bk>
    <bk>
      <rc t="2" v="1929"/>
    </bk>
    <bk>
      <rc t="2" v="1930"/>
    </bk>
    <bk>
      <rc t="2" v="1931"/>
    </bk>
    <bk>
      <rc t="2" v="1932"/>
    </bk>
    <bk>
      <rc t="2" v="1933"/>
    </bk>
    <bk>
      <rc t="2" v="1934"/>
    </bk>
    <bk>
      <rc t="2" v="1935"/>
    </bk>
    <bk>
      <rc t="2" v="1936"/>
    </bk>
    <bk>
      <rc t="2" v="1937"/>
    </bk>
    <bk>
      <rc t="2" v="1938"/>
    </bk>
    <bk>
      <rc t="2" v="1939"/>
    </bk>
    <bk>
      <rc t="2" v="1940"/>
    </bk>
    <bk>
      <rc t="2" v="1941"/>
    </bk>
    <bk>
      <rc t="2" v="1942"/>
    </bk>
    <bk>
      <rc t="2" v="1943"/>
    </bk>
    <bk>
      <rc t="2" v="1944"/>
    </bk>
    <bk>
      <rc t="2" v="1945"/>
    </bk>
    <bk>
      <rc t="2" v="1946"/>
    </bk>
    <bk>
      <rc t="2" v="1947"/>
    </bk>
    <bk>
      <rc t="2" v="1948"/>
    </bk>
    <bk>
      <rc t="2" v="1949"/>
    </bk>
    <bk>
      <rc t="2" v="1950"/>
    </bk>
    <bk>
      <rc t="2" v="1951"/>
    </bk>
    <bk>
      <rc t="2" v="1952"/>
    </bk>
    <bk>
      <rc t="2" v="1953"/>
    </bk>
    <bk>
      <rc t="2" v="1954"/>
    </bk>
    <bk>
      <rc t="2" v="1955"/>
    </bk>
    <bk>
      <rc t="2" v="1956"/>
    </bk>
    <bk>
      <rc t="2" v="1957"/>
    </bk>
    <bk>
      <rc t="2" v="1958"/>
    </bk>
    <bk>
      <rc t="2" v="1959"/>
    </bk>
    <bk>
      <rc t="2" v="1960"/>
    </bk>
    <bk>
      <rc t="2" v="1961"/>
    </bk>
    <bk>
      <rc t="2" v="1962"/>
    </bk>
    <bk>
      <rc t="2" v="1963"/>
    </bk>
    <bk>
      <rc t="2" v="1964"/>
    </bk>
    <bk>
      <rc t="2" v="1965"/>
    </bk>
    <bk>
      <rc t="2" v="1966"/>
    </bk>
    <bk>
      <rc t="2" v="1967"/>
    </bk>
    <bk>
      <rc t="2" v="1968"/>
    </bk>
    <bk>
      <rc t="2" v="1969"/>
    </bk>
    <bk>
      <rc t="2" v="1970"/>
    </bk>
    <bk>
      <rc t="2" v="1971"/>
    </bk>
    <bk>
      <rc t="2" v="1972"/>
    </bk>
    <bk>
      <rc t="2" v="1973"/>
    </bk>
    <bk>
      <rc t="2" v="1974"/>
    </bk>
    <bk>
      <rc t="2" v="1975"/>
    </bk>
    <bk>
      <rc t="2" v="1976"/>
    </bk>
    <bk>
      <rc t="2" v="1977"/>
    </bk>
    <bk>
      <rc t="2" v="1978"/>
    </bk>
    <bk>
      <rc t="2" v="1979"/>
    </bk>
    <bk>
      <rc t="2" v="1980"/>
    </bk>
    <bk>
      <rc t="2" v="1981"/>
    </bk>
    <bk>
      <rc t="2" v="1982"/>
    </bk>
    <bk>
      <rc t="2" v="1983"/>
    </bk>
    <bk>
      <rc t="2" v="1984"/>
    </bk>
    <bk>
      <rc t="2" v="1985"/>
    </bk>
    <bk>
      <rc t="2" v="1986"/>
    </bk>
    <bk>
      <rc t="2" v="1987"/>
    </bk>
    <bk>
      <rc t="2" v="1988"/>
    </bk>
    <bk>
      <rc t="2" v="1989"/>
    </bk>
    <bk>
      <rc t="2" v="1990"/>
    </bk>
    <bk>
      <rc t="2" v="1991"/>
    </bk>
    <bk>
      <rc t="2" v="1992"/>
    </bk>
    <bk>
      <rc t="2" v="1993"/>
    </bk>
    <bk>
      <rc t="2" v="1994"/>
    </bk>
    <bk>
      <rc t="2" v="1995"/>
    </bk>
    <bk>
      <rc t="2" v="1996"/>
    </bk>
    <bk>
      <rc t="2" v="1997"/>
    </bk>
    <bk>
      <rc t="2" v="1998"/>
    </bk>
    <bk>
      <rc t="2" v="1999"/>
    </bk>
    <bk>
      <rc t="2" v="2000"/>
    </bk>
    <bk>
      <rc t="2" v="2001"/>
    </bk>
    <bk>
      <rc t="2" v="2002"/>
    </bk>
    <bk>
      <rc t="2" v="2003"/>
    </bk>
    <bk>
      <rc t="2" v="2004"/>
    </bk>
    <bk>
      <rc t="2" v="2005"/>
    </bk>
    <bk>
      <rc t="2" v="2006"/>
    </bk>
    <bk>
      <rc t="2" v="2007"/>
    </bk>
    <bk>
      <rc t="2" v="2008"/>
    </bk>
    <bk>
      <rc t="2" v="2009"/>
    </bk>
    <bk>
      <rc t="2" v="2010"/>
    </bk>
    <bk>
      <rc t="2" v="2011"/>
    </bk>
    <bk>
      <rc t="2" v="2012"/>
    </bk>
    <bk>
      <rc t="2" v="2013"/>
    </bk>
    <bk>
      <rc t="2" v="2014"/>
    </bk>
    <bk>
      <rc t="2" v="2015"/>
    </bk>
    <bk>
      <rc t="2" v="2016"/>
    </bk>
    <bk>
      <rc t="2" v="2017"/>
    </bk>
    <bk>
      <rc t="2" v="2018"/>
    </bk>
    <bk>
      <rc t="2" v="2019"/>
    </bk>
    <bk>
      <rc t="2" v="2020"/>
    </bk>
    <bk>
      <rc t="2" v="2021"/>
    </bk>
    <bk>
      <rc t="2" v="2022"/>
    </bk>
    <bk>
      <rc t="2" v="2023"/>
    </bk>
    <bk>
      <rc t="2" v="2024"/>
    </bk>
    <bk>
      <rc t="2" v="2025"/>
    </bk>
    <bk>
      <rc t="2" v="2026"/>
    </bk>
    <bk>
      <rc t="2" v="2027"/>
    </bk>
    <bk>
      <rc t="2" v="2028"/>
    </bk>
    <bk>
      <rc t="2" v="2029"/>
    </bk>
    <bk>
      <rc t="2" v="2030"/>
    </bk>
    <bk>
      <rc t="2" v="2031"/>
    </bk>
    <bk>
      <rc t="2" v="2032"/>
    </bk>
    <bk>
      <rc t="2" v="2033"/>
    </bk>
    <bk>
      <rc t="2" v="2034"/>
    </bk>
    <bk>
      <rc t="2" v="2035"/>
    </bk>
    <bk>
      <rc t="2" v="2036"/>
    </bk>
    <bk>
      <rc t="2" v="2037"/>
    </bk>
    <bk>
      <rc t="2" v="2038"/>
    </bk>
    <bk>
      <rc t="2" v="2039"/>
    </bk>
    <bk>
      <rc t="2" v="2040"/>
    </bk>
    <bk>
      <rc t="2" v="2041"/>
    </bk>
    <bk>
      <rc t="2" v="2042"/>
    </bk>
    <bk>
      <rc t="2" v="2043"/>
    </bk>
    <bk>
      <rc t="2" v="2044"/>
    </bk>
    <bk>
      <rc t="2" v="2045"/>
    </bk>
    <bk>
      <rc t="2" v="2046"/>
    </bk>
    <bk>
      <rc t="2" v="2047"/>
    </bk>
    <bk>
      <rc t="2" v="2048"/>
    </bk>
    <bk>
      <rc t="2" v="2049"/>
    </bk>
    <bk>
      <rc t="2" v="2050"/>
    </bk>
    <bk>
      <rc t="2" v="2051"/>
    </bk>
    <bk>
      <rc t="2" v="2052"/>
    </bk>
    <bk>
      <rc t="2" v="2053"/>
    </bk>
    <bk>
      <rc t="2" v="2054"/>
    </bk>
    <bk>
      <rc t="2" v="2055"/>
    </bk>
    <bk>
      <rc t="2" v="2056"/>
    </bk>
    <bk>
      <rc t="2" v="2057"/>
    </bk>
    <bk>
      <rc t="2" v="2058"/>
    </bk>
    <bk>
      <rc t="2" v="2059"/>
    </bk>
    <bk>
      <rc t="2" v="2060"/>
    </bk>
    <bk>
      <rc t="2" v="2061"/>
    </bk>
    <bk>
      <rc t="2" v="2062"/>
    </bk>
    <bk>
      <rc t="2" v="2063"/>
    </bk>
    <bk>
      <rc t="2" v="2064"/>
    </bk>
    <bk>
      <rc t="2" v="2065"/>
    </bk>
    <bk>
      <rc t="2" v="2066"/>
    </bk>
    <bk>
      <rc t="2" v="2067"/>
    </bk>
    <bk>
      <rc t="2" v="2068"/>
    </bk>
    <bk>
      <rc t="2" v="2069"/>
    </bk>
    <bk>
      <rc t="2" v="2070"/>
    </bk>
    <bk>
      <rc t="2" v="2071"/>
    </bk>
    <bk>
      <rc t="2" v="2072"/>
    </bk>
    <bk>
      <rc t="2" v="2073"/>
    </bk>
    <bk>
      <rc t="2" v="2074"/>
    </bk>
    <bk>
      <rc t="2" v="2075"/>
    </bk>
    <bk>
      <rc t="2" v="2076"/>
    </bk>
    <bk>
      <rc t="2" v="2077"/>
    </bk>
    <bk>
      <rc t="2" v="2078"/>
    </bk>
    <bk>
      <rc t="2" v="2079"/>
    </bk>
    <bk>
      <rc t="2" v="2080"/>
    </bk>
    <bk>
      <rc t="2" v="2081"/>
    </bk>
    <bk>
      <rc t="2" v="2082"/>
    </bk>
    <bk>
      <rc t="2" v="2083"/>
    </bk>
    <bk>
      <rc t="2" v="2084"/>
    </bk>
    <bk>
      <rc t="2" v="2085"/>
    </bk>
    <bk>
      <rc t="2" v="2086"/>
    </bk>
    <bk>
      <rc t="2" v="2087"/>
    </bk>
    <bk>
      <rc t="2" v="2088"/>
    </bk>
    <bk>
      <rc t="2" v="2089"/>
    </bk>
    <bk>
      <rc t="2" v="2090"/>
    </bk>
    <bk>
      <rc t="2" v="2091"/>
    </bk>
    <bk>
      <rc t="2" v="2092"/>
    </bk>
    <bk>
      <rc t="2" v="2093"/>
    </bk>
    <bk>
      <rc t="2" v="2094"/>
    </bk>
    <bk>
      <rc t="2" v="2095"/>
    </bk>
    <bk>
      <rc t="2" v="2096"/>
    </bk>
    <bk>
      <rc t="2" v="2097"/>
    </bk>
    <bk>
      <rc t="2" v="2098"/>
    </bk>
    <bk>
      <rc t="2" v="2099"/>
    </bk>
    <bk>
      <rc t="2" v="2100"/>
    </bk>
    <bk>
      <rc t="2" v="2101"/>
    </bk>
    <bk>
      <rc t="2" v="2102"/>
    </bk>
    <bk>
      <rc t="2" v="2103"/>
    </bk>
    <bk>
      <rc t="2" v="2104"/>
    </bk>
    <bk>
      <rc t="2" v="2105"/>
    </bk>
    <bk>
      <rc t="2" v="2106"/>
    </bk>
    <bk>
      <rc t="2" v="2107"/>
    </bk>
    <bk>
      <rc t="2" v="2108"/>
    </bk>
    <bk>
      <rc t="2" v="2109"/>
    </bk>
    <bk>
      <rc t="2" v="2110"/>
    </bk>
    <bk>
      <rc t="2" v="2111"/>
    </bk>
    <bk>
      <rc t="2" v="2112"/>
    </bk>
    <bk>
      <rc t="2" v="2113"/>
    </bk>
    <bk>
      <rc t="2" v="2114"/>
    </bk>
    <bk>
      <rc t="2" v="2115"/>
    </bk>
    <bk>
      <rc t="2" v="2116"/>
    </bk>
    <bk>
      <rc t="2" v="2117"/>
    </bk>
    <bk>
      <rc t="2" v="2118"/>
    </bk>
    <bk>
      <rc t="2" v="2119"/>
    </bk>
    <bk>
      <rc t="2" v="2120"/>
    </bk>
    <bk>
      <rc t="2" v="2121"/>
    </bk>
    <bk>
      <rc t="2" v="2122"/>
    </bk>
    <bk>
      <rc t="2" v="2123"/>
    </bk>
    <bk>
      <rc t="2" v="2124"/>
    </bk>
    <bk>
      <rc t="2" v="2125"/>
    </bk>
    <bk>
      <rc t="2" v="2126"/>
    </bk>
    <bk>
      <rc t="2" v="2127"/>
    </bk>
    <bk>
      <rc t="2" v="2128"/>
    </bk>
    <bk>
      <rc t="2" v="2129"/>
    </bk>
    <bk>
      <rc t="2" v="2130"/>
    </bk>
    <bk>
      <rc t="2" v="2131"/>
    </bk>
    <bk>
      <rc t="2" v="2132"/>
    </bk>
    <bk>
      <rc t="2" v="2133"/>
    </bk>
    <bk>
      <rc t="2" v="2134"/>
    </bk>
    <bk>
      <rc t="2" v="2135"/>
    </bk>
    <bk>
      <rc t="2" v="2136"/>
    </bk>
    <bk>
      <rc t="2" v="2137"/>
    </bk>
    <bk>
      <rc t="2" v="2138"/>
    </bk>
    <bk>
      <rc t="2" v="2139"/>
    </bk>
    <bk>
      <rc t="2" v="2140"/>
    </bk>
    <bk>
      <rc t="2" v="2141"/>
    </bk>
    <bk>
      <rc t="2" v="2142"/>
    </bk>
    <bk>
      <rc t="2" v="2143"/>
    </bk>
    <bk>
      <rc t="2" v="2144"/>
    </bk>
    <bk>
      <rc t="2" v="2145"/>
    </bk>
    <bk>
      <rc t="2" v="2146"/>
    </bk>
    <bk>
      <rc t="2" v="2147"/>
    </bk>
    <bk>
      <rc t="2" v="2148"/>
    </bk>
    <bk>
      <rc t="2" v="2149"/>
    </bk>
    <bk>
      <rc t="2" v="2150"/>
    </bk>
    <bk>
      <rc t="2" v="2151"/>
    </bk>
    <bk>
      <rc t="2" v="2152"/>
    </bk>
    <bk>
      <rc t="2" v="2153"/>
    </bk>
    <bk>
      <rc t="2" v="2154"/>
    </bk>
    <bk>
      <rc t="2" v="2155"/>
    </bk>
    <bk>
      <rc t="2" v="2156"/>
    </bk>
    <bk>
      <rc t="2" v="2157"/>
    </bk>
    <bk>
      <rc t="2" v="2158"/>
    </bk>
    <bk>
      <rc t="2" v="2159"/>
    </bk>
    <bk>
      <rc t="2" v="2160"/>
    </bk>
    <bk>
      <rc t="2" v="2161"/>
    </bk>
    <bk>
      <rc t="2" v="2162"/>
    </bk>
    <bk>
      <rc t="2" v="2163"/>
    </bk>
    <bk>
      <rc t="2" v="2164"/>
    </bk>
    <bk>
      <rc t="2" v="2165"/>
    </bk>
    <bk>
      <rc t="2" v="2166"/>
    </bk>
    <bk>
      <rc t="2" v="2167"/>
    </bk>
    <bk>
      <rc t="2" v="2168"/>
    </bk>
    <bk>
      <rc t="2" v="2169"/>
    </bk>
    <bk>
      <rc t="2" v="2170"/>
    </bk>
    <bk>
      <rc t="2" v="2171"/>
    </bk>
    <bk>
      <rc t="2" v="2172"/>
    </bk>
    <bk>
      <rc t="2" v="2173"/>
    </bk>
    <bk>
      <rc t="2" v="2174"/>
    </bk>
    <bk>
      <rc t="2" v="2175"/>
    </bk>
    <bk>
      <rc t="2" v="2176"/>
    </bk>
    <bk>
      <rc t="2" v="2177"/>
    </bk>
    <bk>
      <rc t="2" v="2178"/>
    </bk>
    <bk>
      <rc t="2" v="2179"/>
    </bk>
    <bk>
      <rc t="2" v="2180"/>
    </bk>
    <bk>
      <rc t="2" v="2181"/>
    </bk>
    <bk>
      <rc t="2" v="2182"/>
    </bk>
    <bk>
      <rc t="2" v="2183"/>
    </bk>
    <bk>
      <rc t="2" v="2184"/>
    </bk>
    <bk>
      <rc t="2" v="2185"/>
    </bk>
    <bk>
      <rc t="2" v="2186"/>
    </bk>
    <bk>
      <rc t="2" v="2187"/>
    </bk>
    <bk>
      <rc t="2" v="2188"/>
    </bk>
    <bk>
      <rc t="2" v="2189"/>
    </bk>
    <bk>
      <rc t="2" v="2190"/>
    </bk>
    <bk>
      <rc t="2" v="2191"/>
    </bk>
    <bk>
      <rc t="2" v="2192"/>
    </bk>
    <bk>
      <rc t="2" v="2193"/>
    </bk>
    <bk>
      <rc t="2" v="2194"/>
    </bk>
    <bk>
      <rc t="2" v="2195"/>
    </bk>
    <bk>
      <rc t="2" v="2196"/>
    </bk>
    <bk>
      <rc t="2" v="2197"/>
    </bk>
    <bk>
      <rc t="2" v="2198"/>
    </bk>
    <bk>
      <rc t="2" v="2199"/>
    </bk>
    <bk>
      <rc t="2" v="2200"/>
    </bk>
    <bk>
      <rc t="2" v="2201"/>
    </bk>
    <bk>
      <rc t="2" v="2202"/>
    </bk>
    <bk>
      <rc t="2" v="2203"/>
    </bk>
    <bk>
      <rc t="2" v="2204"/>
    </bk>
    <bk>
      <rc t="2" v="2205"/>
    </bk>
    <bk>
      <rc t="2" v="2206"/>
    </bk>
    <bk>
      <rc t="2" v="2207"/>
    </bk>
    <bk>
      <rc t="2" v="2208"/>
    </bk>
    <bk>
      <rc t="2" v="2209"/>
    </bk>
    <bk>
      <rc t="2" v="2210"/>
    </bk>
    <bk>
      <rc t="2" v="2211"/>
    </bk>
    <bk>
      <rc t="2" v="2212"/>
    </bk>
    <bk>
      <rc t="2" v="2213"/>
    </bk>
    <bk>
      <rc t="2" v="2214"/>
    </bk>
    <bk>
      <rc t="2" v="2215"/>
    </bk>
    <bk>
      <rc t="2" v="2216"/>
    </bk>
    <bk>
      <rc t="2" v="2217"/>
    </bk>
    <bk>
      <rc t="2" v="2218"/>
    </bk>
    <bk>
      <rc t="2" v="2219"/>
    </bk>
    <bk>
      <rc t="2" v="2220"/>
    </bk>
    <bk>
      <rc t="2" v="2221"/>
    </bk>
    <bk>
      <rc t="2" v="2222"/>
    </bk>
    <bk>
      <rc t="2" v="2223"/>
    </bk>
    <bk>
      <rc t="2" v="2224"/>
    </bk>
    <bk>
      <rc t="2" v="2225"/>
    </bk>
    <bk>
      <rc t="2" v="2226"/>
    </bk>
    <bk>
      <rc t="2" v="2227"/>
    </bk>
    <bk>
      <rc t="2" v="2228"/>
    </bk>
    <bk>
      <rc t="2" v="2229"/>
    </bk>
    <bk>
      <rc t="2" v="2230"/>
    </bk>
    <bk>
      <rc t="2" v="2231"/>
    </bk>
    <bk>
      <rc t="2" v="2232"/>
    </bk>
    <bk>
      <rc t="2" v="2233"/>
    </bk>
    <bk>
      <rc t="2" v="2234"/>
    </bk>
    <bk>
      <rc t="2" v="2235"/>
    </bk>
    <bk>
      <rc t="2" v="2236"/>
    </bk>
    <bk>
      <rc t="2" v="2237"/>
    </bk>
    <bk>
      <rc t="2" v="2238"/>
    </bk>
    <bk>
      <rc t="2" v="2239"/>
    </bk>
    <bk>
      <rc t="2" v="2240"/>
    </bk>
    <bk>
      <rc t="2" v="2241"/>
    </bk>
    <bk>
      <rc t="2" v="2242"/>
    </bk>
    <bk>
      <rc t="2" v="2243"/>
    </bk>
    <bk>
      <rc t="2" v="2244"/>
    </bk>
    <bk>
      <rc t="2" v="2245"/>
    </bk>
    <bk>
      <rc t="2" v="2246"/>
    </bk>
    <bk>
      <rc t="2" v="2247"/>
    </bk>
    <bk>
      <rc t="2" v="2248"/>
    </bk>
    <bk>
      <rc t="2" v="2249"/>
    </bk>
    <bk>
      <rc t="2" v="2250"/>
    </bk>
    <bk>
      <rc t="2" v="2251"/>
    </bk>
    <bk>
      <rc t="2" v="2252"/>
    </bk>
    <bk>
      <rc t="2" v="2253"/>
    </bk>
    <bk>
      <rc t="2" v="2254"/>
    </bk>
    <bk>
      <rc t="2" v="2255"/>
    </bk>
    <bk>
      <rc t="2" v="2256"/>
    </bk>
    <bk>
      <rc t="2" v="2257"/>
    </bk>
    <bk>
      <rc t="2" v="2258"/>
    </bk>
    <bk>
      <rc t="2" v="2259"/>
    </bk>
    <bk>
      <rc t="2" v="2260"/>
    </bk>
    <bk>
      <rc t="2" v="2261"/>
    </bk>
    <bk>
      <rc t="2" v="2262"/>
    </bk>
    <bk>
      <rc t="2" v="2263"/>
    </bk>
    <bk>
      <rc t="2" v="2264"/>
    </bk>
    <bk>
      <rc t="2" v="2265"/>
    </bk>
    <bk>
      <rc t="2" v="2266"/>
    </bk>
    <bk>
      <rc t="2" v="2267"/>
    </bk>
    <bk>
      <rc t="2" v="2268"/>
    </bk>
    <bk>
      <rc t="2" v="2269"/>
    </bk>
    <bk>
      <rc t="2" v="2270"/>
    </bk>
    <bk>
      <rc t="2" v="2271"/>
    </bk>
    <bk>
      <rc t="2" v="2272"/>
    </bk>
    <bk>
      <rc t="2" v="2273"/>
    </bk>
    <bk>
      <rc t="2" v="2274"/>
    </bk>
    <bk>
      <rc t="2" v="2275"/>
    </bk>
    <bk>
      <rc t="2" v="2276"/>
    </bk>
    <bk>
      <rc t="2" v="2277"/>
    </bk>
    <bk>
      <rc t="2" v="2278"/>
    </bk>
    <bk>
      <rc t="2" v="2279"/>
    </bk>
    <bk>
      <rc t="2" v="2280"/>
    </bk>
    <bk>
      <rc t="2" v="2281"/>
    </bk>
    <bk>
      <rc t="2" v="2282"/>
    </bk>
    <bk>
      <rc t="2" v="2283"/>
    </bk>
    <bk>
      <rc t="2" v="2284"/>
    </bk>
    <bk>
      <rc t="2" v="2285"/>
    </bk>
    <bk>
      <rc t="2" v="2286"/>
    </bk>
    <bk>
      <rc t="2" v="2287"/>
    </bk>
    <bk>
      <rc t="2" v="2288"/>
    </bk>
    <bk>
      <rc t="2" v="2289"/>
    </bk>
    <bk>
      <rc t="2" v="2290"/>
    </bk>
    <bk>
      <rc t="2" v="2291"/>
    </bk>
    <bk>
      <rc t="2" v="2292"/>
    </bk>
    <bk>
      <rc t="2" v="2293"/>
    </bk>
    <bk>
      <rc t="2" v="2294"/>
    </bk>
    <bk>
      <rc t="2" v="2295"/>
    </bk>
    <bk>
      <rc t="2" v="2296"/>
    </bk>
    <bk>
      <rc t="2" v="2297"/>
    </bk>
    <bk>
      <rc t="2" v="2298"/>
    </bk>
    <bk>
      <rc t="2" v="2299"/>
    </bk>
    <bk>
      <rc t="2" v="2300"/>
    </bk>
    <bk>
      <rc t="2" v="2301"/>
    </bk>
    <bk>
      <rc t="2" v="2302"/>
    </bk>
    <bk>
      <rc t="2" v="2303"/>
    </bk>
    <bk>
      <rc t="2" v="2304"/>
    </bk>
    <bk>
      <rc t="2" v="2305"/>
    </bk>
    <bk>
      <rc t="2" v="2306"/>
    </bk>
    <bk>
      <rc t="2" v="2307"/>
    </bk>
    <bk>
      <rc t="2" v="2308"/>
    </bk>
    <bk>
      <rc t="2" v="2309"/>
    </bk>
    <bk>
      <rc t="2" v="2310"/>
    </bk>
    <bk>
      <rc t="2" v="2311"/>
    </bk>
    <bk>
      <rc t="2" v="2312"/>
    </bk>
    <bk>
      <rc t="2" v="2313"/>
    </bk>
    <bk>
      <rc t="2" v="2314"/>
    </bk>
    <bk>
      <rc t="2" v="2315"/>
    </bk>
    <bk>
      <rc t="2" v="2316"/>
    </bk>
    <bk>
      <rc t="2" v="2317"/>
    </bk>
    <bk>
      <rc t="2" v="2318"/>
    </bk>
    <bk>
      <rc t="2" v="2319"/>
    </bk>
    <bk>
      <rc t="2" v="2320"/>
    </bk>
    <bk>
      <rc t="2" v="2321"/>
    </bk>
    <bk>
      <rc t="2" v="2322"/>
    </bk>
    <bk>
      <rc t="2" v="2323"/>
    </bk>
    <bk>
      <rc t="2" v="2324"/>
    </bk>
    <bk>
      <rc t="2" v="2325"/>
    </bk>
    <bk>
      <rc t="2" v="2326"/>
    </bk>
    <bk>
      <rc t="2" v="2327"/>
    </bk>
    <bk>
      <rc t="2" v="2328"/>
    </bk>
    <bk>
      <rc t="2" v="2329"/>
    </bk>
    <bk>
      <rc t="2" v="2330"/>
    </bk>
    <bk>
      <rc t="2" v="2331"/>
    </bk>
    <bk>
      <rc t="2" v="2332"/>
    </bk>
    <bk>
      <rc t="2" v="2333"/>
    </bk>
    <bk>
      <rc t="2" v="2334"/>
    </bk>
    <bk>
      <rc t="2" v="2335"/>
    </bk>
    <bk>
      <rc t="2" v="2336"/>
    </bk>
    <bk>
      <rc t="2" v="2337"/>
    </bk>
    <bk>
      <rc t="2" v="2338"/>
    </bk>
    <bk>
      <rc t="2" v="2339"/>
    </bk>
    <bk>
      <rc t="2" v="2340"/>
    </bk>
    <bk>
      <rc t="2" v="2341"/>
    </bk>
    <bk>
      <rc t="2" v="2342"/>
    </bk>
    <bk>
      <rc t="2" v="2343"/>
    </bk>
    <bk>
      <rc t="2" v="2344"/>
    </bk>
    <bk>
      <rc t="2" v="2345"/>
    </bk>
    <bk>
      <rc t="2" v="2346"/>
    </bk>
    <bk>
      <rc t="2" v="2347"/>
    </bk>
    <bk>
      <rc t="2" v="2348"/>
    </bk>
    <bk>
      <rc t="2" v="2349"/>
    </bk>
    <bk>
      <rc t="2" v="2350"/>
    </bk>
    <bk>
      <rc t="2" v="2351"/>
    </bk>
    <bk>
      <rc t="2" v="2352"/>
    </bk>
    <bk>
      <rc t="2" v="2353"/>
    </bk>
    <bk>
      <rc t="2" v="2354"/>
    </bk>
    <bk>
      <rc t="2" v="2355"/>
    </bk>
    <bk>
      <rc t="2" v="2356"/>
    </bk>
    <bk>
      <rc t="2" v="2357"/>
    </bk>
    <bk>
      <rc t="2" v="2358"/>
    </bk>
    <bk>
      <rc t="2" v="2359"/>
    </bk>
    <bk>
      <rc t="2" v="2360"/>
    </bk>
    <bk>
      <rc t="2" v="2361"/>
    </bk>
    <bk>
      <rc t="2" v="2362"/>
    </bk>
    <bk>
      <rc t="2" v="2363"/>
    </bk>
    <bk>
      <rc t="2" v="2364"/>
    </bk>
    <bk>
      <rc t="2" v="2365"/>
    </bk>
    <bk>
      <rc t="2" v="2366"/>
    </bk>
    <bk>
      <rc t="2" v="2367"/>
    </bk>
    <bk>
      <rc t="2" v="2368"/>
    </bk>
    <bk>
      <rc t="2" v="2369"/>
    </bk>
    <bk>
      <rc t="2" v="2370"/>
    </bk>
    <bk>
      <rc t="2" v="2371"/>
    </bk>
    <bk>
      <rc t="2" v="2372"/>
    </bk>
    <bk>
      <rc t="2" v="2373"/>
    </bk>
    <bk>
      <rc t="2" v="2374"/>
    </bk>
    <bk>
      <rc t="2" v="2375"/>
    </bk>
    <bk>
      <rc t="2" v="2376"/>
    </bk>
    <bk>
      <rc t="2" v="2377"/>
    </bk>
    <bk>
      <rc t="2" v="2378"/>
    </bk>
    <bk>
      <rc t="2" v="2379"/>
    </bk>
    <bk>
      <rc t="2" v="2380"/>
    </bk>
    <bk>
      <rc t="2" v="2381"/>
    </bk>
    <bk>
      <rc t="2" v="2382"/>
    </bk>
    <bk>
      <rc t="2" v="2383"/>
    </bk>
    <bk>
      <rc t="2" v="2384"/>
    </bk>
    <bk>
      <rc t="2" v="2385"/>
    </bk>
    <bk>
      <rc t="2" v="2386"/>
    </bk>
    <bk>
      <rc t="2" v="2387"/>
    </bk>
    <bk>
      <rc t="2" v="2388"/>
    </bk>
    <bk>
      <rc t="2" v="2389"/>
    </bk>
    <bk>
      <rc t="2" v="2390"/>
    </bk>
    <bk>
      <rc t="2" v="2391"/>
    </bk>
    <bk>
      <rc t="2" v="2392"/>
    </bk>
    <bk>
      <rc t="2" v="2393"/>
    </bk>
    <bk>
      <rc t="2" v="2394"/>
    </bk>
    <bk>
      <rc t="2" v="2395"/>
    </bk>
    <bk>
      <rc t="2" v="2396"/>
    </bk>
    <bk>
      <rc t="2" v="2397"/>
    </bk>
    <bk>
      <rc t="2" v="2398"/>
    </bk>
    <bk>
      <rc t="2" v="2399"/>
    </bk>
    <bk>
      <rc t="2" v="2400"/>
    </bk>
    <bk>
      <rc t="2" v="2401"/>
    </bk>
    <bk>
      <rc t="2" v="2402"/>
    </bk>
    <bk>
      <rc t="2" v="2403"/>
    </bk>
    <bk>
      <rc t="2" v="2404"/>
    </bk>
    <bk>
      <rc t="2" v="2405"/>
    </bk>
    <bk>
      <rc t="2" v="2406"/>
    </bk>
    <bk>
      <rc t="2" v="2407"/>
    </bk>
    <bk>
      <rc t="2" v="2408"/>
    </bk>
    <bk>
      <rc t="2" v="2409"/>
    </bk>
    <bk>
      <rc t="2" v="2410"/>
    </bk>
    <bk>
      <rc t="2" v="2411"/>
    </bk>
    <bk>
      <rc t="2" v="2412"/>
    </bk>
    <bk>
      <rc t="2" v="2413"/>
    </bk>
    <bk>
      <rc t="2" v="2414"/>
    </bk>
    <bk>
      <rc t="2" v="2415"/>
    </bk>
    <bk>
      <rc t="2" v="2416"/>
    </bk>
    <bk>
      <rc t="2" v="2417"/>
    </bk>
    <bk>
      <rc t="2" v="2418"/>
    </bk>
    <bk>
      <rc t="2" v="2419"/>
    </bk>
    <bk>
      <rc t="2" v="2420"/>
    </bk>
    <bk>
      <rc t="2" v="2421"/>
    </bk>
    <bk>
      <rc t="2" v="2422"/>
    </bk>
    <bk>
      <rc t="2" v="2423"/>
    </bk>
    <bk>
      <rc t="2" v="2424"/>
    </bk>
    <bk>
      <rc t="2" v="2425"/>
    </bk>
    <bk>
      <rc t="2" v="2426"/>
    </bk>
    <bk>
      <rc t="2" v="2427"/>
    </bk>
    <bk>
      <rc t="2" v="2428"/>
    </bk>
    <bk>
      <rc t="2" v="2429"/>
    </bk>
    <bk>
      <rc t="2" v="2430"/>
    </bk>
    <bk>
      <rc t="2" v="2431"/>
    </bk>
    <bk>
      <rc t="2" v="2432"/>
    </bk>
    <bk>
      <rc t="2" v="2433"/>
    </bk>
    <bk>
      <rc t="2" v="2434"/>
    </bk>
    <bk>
      <rc t="2" v="2435"/>
    </bk>
    <bk>
      <rc t="2" v="2436"/>
    </bk>
    <bk>
      <rc t="2" v="2437"/>
    </bk>
    <bk>
      <rc t="2" v="2438"/>
    </bk>
    <bk>
      <rc t="2" v="2439"/>
    </bk>
    <bk>
      <rc t="2" v="2440"/>
    </bk>
    <bk>
      <rc t="2" v="2441"/>
    </bk>
    <bk>
      <rc t="2" v="2442"/>
    </bk>
    <bk>
      <rc t="2" v="2443"/>
    </bk>
    <bk>
      <rc t="2" v="2444"/>
    </bk>
    <bk>
      <rc t="2" v="2445"/>
    </bk>
    <bk>
      <rc t="2" v="2446"/>
    </bk>
    <bk>
      <rc t="2" v="2447"/>
    </bk>
    <bk>
      <rc t="2" v="2448"/>
    </bk>
    <bk>
      <rc t="2" v="2449"/>
    </bk>
    <bk>
      <rc t="2" v="2450"/>
    </bk>
    <bk>
      <rc t="2" v="2451"/>
    </bk>
    <bk>
      <rc t="2" v="2452"/>
    </bk>
    <bk>
      <rc t="2" v="2453"/>
    </bk>
    <bk>
      <rc t="2" v="2454"/>
    </bk>
    <bk>
      <rc t="2" v="2455"/>
    </bk>
    <bk>
      <rc t="2" v="2456"/>
    </bk>
    <bk>
      <rc t="2" v="2457"/>
    </bk>
    <bk>
      <rc t="2" v="2458"/>
    </bk>
    <bk>
      <rc t="2" v="2459"/>
    </bk>
    <bk>
      <rc t="2" v="2460"/>
    </bk>
    <bk>
      <rc t="2" v="2461"/>
    </bk>
    <bk>
      <rc t="2" v="2462"/>
    </bk>
    <bk>
      <rc t="2" v="2463"/>
    </bk>
    <bk>
      <rc t="2" v="2464"/>
    </bk>
    <bk>
      <rc t="2" v="2465"/>
    </bk>
    <bk>
      <rc t="2" v="2466"/>
    </bk>
    <bk>
      <rc t="2" v="2467"/>
    </bk>
    <bk>
      <rc t="2" v="2468"/>
    </bk>
    <bk>
      <rc t="2" v="2469"/>
    </bk>
    <bk>
      <rc t="2" v="2470"/>
    </bk>
    <bk>
      <rc t="2" v="2471"/>
    </bk>
    <bk>
      <rc t="2" v="2472"/>
    </bk>
    <bk>
      <rc t="2" v="2473"/>
    </bk>
    <bk>
      <rc t="2" v="2474"/>
    </bk>
    <bk>
      <rc t="2" v="2475"/>
    </bk>
    <bk>
      <rc t="2" v="2476"/>
    </bk>
    <bk>
      <rc t="2" v="2477"/>
    </bk>
    <bk>
      <rc t="2" v="2478"/>
    </bk>
    <bk>
      <rc t="2" v="2479"/>
    </bk>
    <bk>
      <rc t="2" v="2480"/>
    </bk>
    <bk>
      <rc t="2" v="2481"/>
    </bk>
    <bk>
      <rc t="2" v="2482"/>
    </bk>
    <bk>
      <rc t="2" v="2483"/>
    </bk>
    <bk>
      <rc t="2" v="2484"/>
    </bk>
    <bk>
      <rc t="2" v="2485"/>
    </bk>
    <bk>
      <rc t="2" v="2486"/>
    </bk>
    <bk>
      <rc t="2" v="2487"/>
    </bk>
    <bk>
      <rc t="2" v="2488"/>
    </bk>
    <bk>
      <rc t="2" v="2489"/>
    </bk>
    <bk>
      <rc t="2" v="2490"/>
    </bk>
    <bk>
      <rc t="2" v="2491"/>
    </bk>
    <bk>
      <rc t="2" v="2492"/>
    </bk>
    <bk>
      <rc t="2" v="2493"/>
    </bk>
    <bk>
      <rc t="2" v="2494"/>
    </bk>
    <bk>
      <rc t="2" v="2495"/>
    </bk>
    <bk>
      <rc t="2" v="2496"/>
    </bk>
    <bk>
      <rc t="2" v="2497"/>
    </bk>
    <bk>
      <rc t="2" v="2498"/>
    </bk>
    <bk>
      <rc t="2" v="2499"/>
    </bk>
    <bk>
      <rc t="2" v="2500"/>
    </bk>
    <bk>
      <rc t="2" v="2501"/>
    </bk>
    <bk>
      <rc t="2" v="2502"/>
    </bk>
    <bk>
      <rc t="2" v="2503"/>
    </bk>
    <bk>
      <rc t="2" v="2504"/>
    </bk>
    <bk>
      <rc t="2" v="2505"/>
    </bk>
    <bk>
      <rc t="2" v="2506"/>
    </bk>
    <bk>
      <rc t="2" v="2507"/>
    </bk>
    <bk>
      <rc t="2" v="2508"/>
    </bk>
    <bk>
      <rc t="2" v="2509"/>
    </bk>
    <bk>
      <rc t="2" v="2510"/>
    </bk>
    <bk>
      <rc t="2" v="2511"/>
    </bk>
    <bk>
      <rc t="2" v="2512"/>
    </bk>
    <bk>
      <rc t="2" v="2513"/>
    </bk>
    <bk>
      <rc t="2" v="2514"/>
    </bk>
    <bk>
      <rc t="2" v="2515"/>
    </bk>
    <bk>
      <rc t="2" v="2516"/>
    </bk>
    <bk>
      <rc t="2" v="2517"/>
    </bk>
    <bk>
      <rc t="2" v="2518"/>
    </bk>
    <bk>
      <rc t="2" v="2519"/>
    </bk>
    <bk>
      <rc t="2" v="2520"/>
    </bk>
    <bk>
      <rc t="2" v="2521"/>
    </bk>
    <bk>
      <rc t="2" v="2522"/>
    </bk>
    <bk>
      <rc t="2" v="2523"/>
    </bk>
    <bk>
      <rc t="2" v="2524"/>
    </bk>
    <bk>
      <rc t="2" v="2525"/>
    </bk>
    <bk>
      <rc t="2" v="2526"/>
    </bk>
    <bk>
      <rc t="2" v="2527"/>
    </bk>
    <bk>
      <rc t="2" v="2528"/>
    </bk>
    <bk>
      <rc t="2" v="2529"/>
    </bk>
    <bk>
      <rc t="2" v="2530"/>
    </bk>
    <bk>
      <rc t="2" v="2531"/>
    </bk>
    <bk>
      <rc t="2" v="2532"/>
    </bk>
    <bk>
      <rc t="2" v="2533"/>
    </bk>
    <bk>
      <rc t="2" v="2534"/>
    </bk>
    <bk>
      <rc t="2" v="2535"/>
    </bk>
    <bk>
      <rc t="2" v="2536"/>
    </bk>
    <bk>
      <rc t="2" v="2537"/>
    </bk>
    <bk>
      <rc t="2" v="2538"/>
    </bk>
    <bk>
      <rc t="2" v="2539"/>
    </bk>
    <bk>
      <rc t="2" v="2540"/>
    </bk>
    <bk>
      <rc t="2" v="2541"/>
    </bk>
    <bk>
      <rc t="2" v="2542"/>
    </bk>
    <bk>
      <rc t="2" v="2543"/>
    </bk>
    <bk>
      <rc t="2" v="2544"/>
    </bk>
    <bk>
      <rc t="2" v="2545"/>
    </bk>
    <bk>
      <rc t="2" v="2546"/>
    </bk>
    <bk>
      <rc t="2" v="2547"/>
    </bk>
    <bk>
      <rc t="2" v="2548"/>
    </bk>
    <bk>
      <rc t="2" v="2549"/>
    </bk>
    <bk>
      <rc t="2" v="2550"/>
    </bk>
    <bk>
      <rc t="2" v="2551"/>
    </bk>
    <bk>
      <rc t="2" v="2552"/>
    </bk>
    <bk>
      <rc t="2" v="2553"/>
    </bk>
    <bk>
      <rc t="2" v="2554"/>
    </bk>
    <bk>
      <rc t="2" v="2555"/>
    </bk>
    <bk>
      <rc t="2" v="2556"/>
    </bk>
    <bk>
      <rc t="2" v="2557"/>
    </bk>
    <bk>
      <rc t="2" v="2558"/>
    </bk>
    <bk>
      <rc t="2" v="2559"/>
    </bk>
    <bk>
      <rc t="2" v="2560"/>
    </bk>
    <bk>
      <rc t="2" v="2561"/>
    </bk>
    <bk>
      <rc t="2" v="2562"/>
    </bk>
    <bk>
      <rc t="2" v="2563"/>
    </bk>
    <bk>
      <rc t="2" v="2564"/>
    </bk>
    <bk>
      <rc t="2" v="2565"/>
    </bk>
    <bk>
      <rc t="2" v="2566"/>
    </bk>
    <bk>
      <rc t="2" v="2567"/>
    </bk>
    <bk>
      <rc t="2" v="2568"/>
    </bk>
    <bk>
      <rc t="2" v="2569"/>
    </bk>
    <bk>
      <rc t="2" v="2570"/>
    </bk>
    <bk>
      <rc t="2" v="2571"/>
    </bk>
    <bk>
      <rc t="2" v="2572"/>
    </bk>
    <bk>
      <rc t="2" v="2573"/>
    </bk>
    <bk>
      <rc t="2" v="2574"/>
    </bk>
    <bk>
      <rc t="2" v="2575"/>
    </bk>
    <bk>
      <rc t="2" v="2576"/>
    </bk>
    <bk>
      <rc t="2" v="2577"/>
    </bk>
    <bk>
      <rc t="2" v="2578"/>
    </bk>
    <bk>
      <rc t="2" v="2579"/>
    </bk>
    <bk>
      <rc t="2" v="2580"/>
    </bk>
    <bk>
      <rc t="2" v="2581"/>
    </bk>
    <bk>
      <rc t="2" v="2582"/>
    </bk>
    <bk>
      <rc t="2" v="2583"/>
    </bk>
    <bk>
      <rc t="2" v="2584"/>
    </bk>
    <bk>
      <rc t="2" v="2585"/>
    </bk>
    <bk>
      <rc t="2" v="2586"/>
    </bk>
    <bk>
      <rc t="2" v="2587"/>
    </bk>
    <bk>
      <rc t="2" v="2588"/>
    </bk>
    <bk>
      <rc t="2" v="2589"/>
    </bk>
    <bk>
      <rc t="2" v="2590"/>
    </bk>
    <bk>
      <rc t="2" v="2591"/>
    </bk>
    <bk>
      <rc t="2" v="2592"/>
    </bk>
    <bk>
      <rc t="2" v="2593"/>
    </bk>
    <bk>
      <rc t="2" v="2594"/>
    </bk>
    <bk>
      <rc t="2" v="2595"/>
    </bk>
    <bk>
      <rc t="2" v="2596"/>
    </bk>
    <bk>
      <rc t="2" v="2597"/>
    </bk>
    <bk>
      <rc t="2" v="2598"/>
    </bk>
    <bk>
      <rc t="2" v="2599"/>
    </bk>
    <bk>
      <rc t="2" v="2600"/>
    </bk>
    <bk>
      <rc t="2" v="2601"/>
    </bk>
    <bk>
      <rc t="2" v="2602"/>
    </bk>
    <bk>
      <rc t="2" v="2603"/>
    </bk>
    <bk>
      <rc t="2" v="2604"/>
    </bk>
    <bk>
      <rc t="2" v="2605"/>
    </bk>
    <bk>
      <rc t="2" v="2606"/>
    </bk>
    <bk>
      <rc t="2" v="2607"/>
    </bk>
    <bk>
      <rc t="2" v="2608"/>
    </bk>
    <bk>
      <rc t="2" v="2609"/>
    </bk>
    <bk>
      <rc t="2" v="2610"/>
    </bk>
    <bk>
      <rc t="2" v="2611"/>
    </bk>
    <bk>
      <rc t="2" v="2612"/>
    </bk>
    <bk>
      <rc t="2" v="2613"/>
    </bk>
    <bk>
      <rc t="2" v="2614"/>
    </bk>
    <bk>
      <rc t="2" v="2615"/>
    </bk>
    <bk>
      <rc t="2" v="2616"/>
    </bk>
    <bk>
      <rc t="2" v="2617"/>
    </bk>
    <bk>
      <rc t="2" v="2618"/>
    </bk>
    <bk>
      <rc t="2" v="2619"/>
    </bk>
    <bk>
      <rc t="2" v="2620"/>
    </bk>
    <bk>
      <rc t="2" v="2621"/>
    </bk>
    <bk>
      <rc t="2" v="2622"/>
    </bk>
    <bk>
      <rc t="2" v="2623"/>
    </bk>
    <bk>
      <rc t="2" v="2624"/>
    </bk>
    <bk>
      <rc t="2" v="2625"/>
    </bk>
    <bk>
      <rc t="2" v="2626"/>
    </bk>
    <bk>
      <rc t="2" v="2627"/>
    </bk>
    <bk>
      <rc t="2" v="2628"/>
    </bk>
    <bk>
      <rc t="2" v="2629"/>
    </bk>
    <bk>
      <rc t="2" v="2630"/>
    </bk>
    <bk>
      <rc t="2" v="2631"/>
    </bk>
    <bk>
      <rc t="2" v="2632"/>
    </bk>
    <bk>
      <rc t="2" v="2633"/>
    </bk>
    <bk>
      <rc t="2" v="2634"/>
    </bk>
    <bk>
      <rc t="2" v="2635"/>
    </bk>
    <bk>
      <rc t="2" v="2636"/>
    </bk>
    <bk>
      <rc t="2" v="2637"/>
    </bk>
    <bk>
      <rc t="2" v="2638"/>
    </bk>
    <bk>
      <rc t="2" v="2639"/>
    </bk>
    <bk>
      <rc t="2" v="2640"/>
    </bk>
    <bk>
      <rc t="2" v="2641"/>
    </bk>
    <bk>
      <rc t="2" v="2642"/>
    </bk>
    <bk>
      <rc t="2" v="2643"/>
    </bk>
    <bk>
      <rc t="2" v="2644"/>
    </bk>
    <bk>
      <rc t="2" v="2645"/>
    </bk>
    <bk>
      <rc t="2" v="2646"/>
    </bk>
    <bk>
      <rc t="2" v="2647"/>
    </bk>
    <bk>
      <rc t="2" v="2648"/>
    </bk>
    <bk>
      <rc t="2" v="2649"/>
    </bk>
    <bk>
      <rc t="2" v="2650"/>
    </bk>
    <bk>
      <rc t="2" v="2651"/>
    </bk>
    <bk>
      <rc t="2" v="2652"/>
    </bk>
    <bk>
      <rc t="2" v="2653"/>
    </bk>
    <bk>
      <rc t="2" v="2654"/>
    </bk>
    <bk>
      <rc t="2" v="2655"/>
    </bk>
    <bk>
      <rc t="2" v="2656"/>
    </bk>
    <bk>
      <rc t="2" v="2657"/>
    </bk>
    <bk>
      <rc t="2" v="2658"/>
    </bk>
    <bk>
      <rc t="2" v="2659"/>
    </bk>
    <bk>
      <rc t="2" v="2660"/>
    </bk>
    <bk>
      <rc t="2" v="2661"/>
    </bk>
    <bk>
      <rc t="2" v="2662"/>
    </bk>
    <bk>
      <rc t="2" v="2663"/>
    </bk>
    <bk>
      <rc t="2" v="2664"/>
    </bk>
    <bk>
      <rc t="2" v="2665"/>
    </bk>
    <bk>
      <rc t="2" v="2666"/>
    </bk>
    <bk>
      <rc t="2" v="2667"/>
    </bk>
    <bk>
      <rc t="2" v="2668"/>
    </bk>
    <bk>
      <rc t="2" v="2669"/>
    </bk>
    <bk>
      <rc t="2" v="2670"/>
    </bk>
    <bk>
      <rc t="2" v="2671"/>
    </bk>
    <bk>
      <rc t="2" v="2672"/>
    </bk>
    <bk>
      <rc t="2" v="2673"/>
    </bk>
    <bk>
      <rc t="2" v="2674"/>
    </bk>
    <bk>
      <rc t="2" v="2675"/>
    </bk>
    <bk>
      <rc t="2" v="2676"/>
    </bk>
    <bk>
      <rc t="2" v="2677"/>
    </bk>
    <bk>
      <rc t="2" v="2678"/>
    </bk>
    <bk>
      <rc t="2" v="2679"/>
    </bk>
    <bk>
      <rc t="2" v="2680"/>
    </bk>
    <bk>
      <rc t="2" v="2681"/>
    </bk>
    <bk>
      <rc t="2" v="2682"/>
    </bk>
    <bk>
      <rc t="2" v="2683"/>
    </bk>
    <bk>
      <rc t="2" v="2684"/>
    </bk>
    <bk>
      <rc t="2" v="2685"/>
    </bk>
    <bk>
      <rc t="2" v="2686"/>
    </bk>
    <bk>
      <rc t="2" v="2687"/>
    </bk>
    <bk>
      <rc t="2" v="2688"/>
    </bk>
    <bk>
      <rc t="2" v="2689"/>
    </bk>
    <bk>
      <rc t="2" v="2690"/>
    </bk>
    <bk>
      <rc t="2" v="2691"/>
    </bk>
    <bk>
      <rc t="2" v="2692"/>
    </bk>
    <bk>
      <rc t="2" v="2693"/>
    </bk>
    <bk>
      <rc t="2" v="2694"/>
    </bk>
    <bk>
      <rc t="2" v="2695"/>
    </bk>
    <bk>
      <rc t="2" v="2696"/>
    </bk>
    <bk>
      <rc t="2" v="2697"/>
    </bk>
    <bk>
      <rc t="2" v="2698"/>
    </bk>
    <bk>
      <rc t="2" v="2699"/>
    </bk>
    <bk>
      <rc t="2" v="2700"/>
    </bk>
    <bk>
      <rc t="2" v="2701"/>
    </bk>
    <bk>
      <rc t="2" v="2702"/>
    </bk>
    <bk>
      <rc t="2" v="2703"/>
    </bk>
    <bk>
      <rc t="2" v="2704"/>
    </bk>
    <bk>
      <rc t="2" v="2705"/>
    </bk>
    <bk>
      <rc t="2" v="2706"/>
    </bk>
    <bk>
      <rc t="2" v="2707"/>
    </bk>
    <bk>
      <rc t="2" v="2708"/>
    </bk>
    <bk>
      <rc t="2" v="2709"/>
    </bk>
    <bk>
      <rc t="2" v="2710"/>
    </bk>
    <bk>
      <rc t="2" v="2711"/>
    </bk>
    <bk>
      <rc t="2" v="2712"/>
    </bk>
    <bk>
      <rc t="2" v="2713"/>
    </bk>
    <bk>
      <rc t="2" v="2714"/>
    </bk>
    <bk>
      <rc t="2" v="2715"/>
    </bk>
    <bk>
      <rc t="2" v="2716"/>
    </bk>
    <bk>
      <rc t="2" v="2717"/>
    </bk>
    <bk>
      <rc t="2" v="2718"/>
    </bk>
    <bk>
      <rc t="2" v="2719"/>
    </bk>
    <bk>
      <rc t="2" v="2720"/>
    </bk>
    <bk>
      <rc t="2" v="2721"/>
    </bk>
    <bk>
      <rc t="2" v="2722"/>
    </bk>
    <bk>
      <rc t="2" v="2723"/>
    </bk>
    <bk>
      <rc t="2" v="2724"/>
    </bk>
    <bk>
      <rc t="2" v="2725"/>
    </bk>
    <bk>
      <rc t="2" v="2726"/>
    </bk>
    <bk>
      <rc t="2" v="2727"/>
    </bk>
    <bk>
      <rc t="2" v="2728"/>
    </bk>
    <bk>
      <rc t="2" v="2729"/>
    </bk>
    <bk>
      <rc t="2" v="2730"/>
    </bk>
    <bk>
      <rc t="2" v="2731"/>
    </bk>
    <bk>
      <rc t="2" v="2732"/>
    </bk>
    <bk>
      <rc t="2" v="2733"/>
    </bk>
    <bk>
      <rc t="2" v="2734"/>
    </bk>
    <bk>
      <rc t="2" v="2735"/>
    </bk>
    <bk>
      <rc t="2" v="2736"/>
    </bk>
    <bk>
      <rc t="2" v="2737"/>
    </bk>
    <bk>
      <rc t="2" v="2738"/>
    </bk>
    <bk>
      <rc t="2" v="2739"/>
    </bk>
    <bk>
      <rc t="2" v="2740"/>
    </bk>
    <bk>
      <rc t="2" v="2741"/>
    </bk>
    <bk>
      <rc t="2" v="2742"/>
    </bk>
    <bk>
      <rc t="2" v="2743"/>
    </bk>
    <bk>
      <rc t="2" v="2744"/>
    </bk>
    <bk>
      <rc t="2" v="2745"/>
    </bk>
    <bk>
      <rc t="2" v="2746"/>
    </bk>
    <bk>
      <rc t="2" v="2747"/>
    </bk>
    <bk>
      <rc t="2" v="2748"/>
    </bk>
    <bk>
      <rc t="2" v="2749"/>
    </bk>
    <bk>
      <rc t="2" v="2750"/>
    </bk>
    <bk>
      <rc t="2" v="2751"/>
    </bk>
    <bk>
      <rc t="2" v="2752"/>
    </bk>
    <bk>
      <rc t="2" v="2753"/>
    </bk>
    <bk>
      <rc t="2" v="2754"/>
    </bk>
    <bk>
      <rc t="2" v="2755"/>
    </bk>
    <bk>
      <rc t="2" v="2756"/>
    </bk>
    <bk>
      <rc t="2" v="2757"/>
    </bk>
    <bk>
      <rc t="2" v="2758"/>
    </bk>
    <bk>
      <rc t="2" v="2759"/>
    </bk>
    <bk>
      <rc t="2" v="2760"/>
    </bk>
    <bk>
      <rc t="2" v="2761"/>
    </bk>
    <bk>
      <rc t="2" v="2762"/>
    </bk>
    <bk>
      <rc t="2" v="2763"/>
    </bk>
    <bk>
      <rc t="2" v="2764"/>
    </bk>
    <bk>
      <rc t="2" v="2765"/>
    </bk>
    <bk>
      <rc t="2" v="2766"/>
    </bk>
    <bk>
      <rc t="2" v="2767"/>
    </bk>
    <bk>
      <rc t="2" v="2768"/>
    </bk>
    <bk>
      <rc t="2" v="2769"/>
    </bk>
    <bk>
      <rc t="2" v="2770"/>
    </bk>
    <bk>
      <rc t="2" v="2771"/>
    </bk>
    <bk>
      <rc t="2" v="2772"/>
    </bk>
    <bk>
      <rc t="2" v="2773"/>
    </bk>
    <bk>
      <rc t="2" v="2774"/>
    </bk>
    <bk>
      <rc t="2" v="2775"/>
    </bk>
    <bk>
      <rc t="2" v="2776"/>
    </bk>
    <bk>
      <rc t="2" v="2777"/>
    </bk>
    <bk>
      <rc t="2" v="2778"/>
    </bk>
    <bk>
      <rc t="2" v="2779"/>
    </bk>
    <bk>
      <rc t="2" v="2780"/>
    </bk>
    <bk>
      <rc t="2" v="2781"/>
    </bk>
    <bk>
      <rc t="2" v="2782"/>
    </bk>
    <bk>
      <rc t="2" v="2783"/>
    </bk>
    <bk>
      <rc t="2" v="2784"/>
    </bk>
    <bk>
      <rc t="2" v="2785"/>
    </bk>
    <bk>
      <rc t="2" v="2786"/>
    </bk>
    <bk>
      <rc t="2" v="2787"/>
    </bk>
    <bk>
      <rc t="2" v="2788"/>
    </bk>
    <bk>
      <rc t="2" v="2789"/>
    </bk>
    <bk>
      <rc t="2" v="2790"/>
    </bk>
    <bk>
      <rc t="2" v="2791"/>
    </bk>
    <bk>
      <rc t="2" v="2792"/>
    </bk>
    <bk>
      <rc t="2" v="2793"/>
    </bk>
    <bk>
      <rc t="2" v="2794"/>
    </bk>
    <bk>
      <rc t="2" v="2795"/>
    </bk>
    <bk>
      <rc t="2" v="2796"/>
    </bk>
    <bk>
      <rc t="2" v="2797"/>
    </bk>
    <bk>
      <rc t="2" v="2798"/>
    </bk>
    <bk>
      <rc t="2" v="2799"/>
    </bk>
    <bk>
      <rc t="2" v="2800"/>
    </bk>
    <bk>
      <rc t="2" v="2801"/>
    </bk>
    <bk>
      <rc t="2" v="2802"/>
    </bk>
    <bk>
      <rc t="2" v="2803"/>
    </bk>
    <bk>
      <rc t="2" v="2804"/>
    </bk>
    <bk>
      <rc t="2" v="2805"/>
    </bk>
    <bk>
      <rc t="2" v="2806"/>
    </bk>
    <bk>
      <rc t="2" v="2807"/>
    </bk>
    <bk>
      <rc t="2" v="2808"/>
    </bk>
    <bk>
      <rc t="2" v="2809"/>
    </bk>
    <bk>
      <rc t="2" v="2810"/>
    </bk>
    <bk>
      <rc t="2" v="2811"/>
    </bk>
    <bk>
      <rc t="2" v="2812"/>
    </bk>
    <bk>
      <rc t="2" v="2813"/>
    </bk>
    <bk>
      <rc t="2" v="2814"/>
    </bk>
    <bk>
      <rc t="2" v="2815"/>
    </bk>
    <bk>
      <rc t="2" v="2816"/>
    </bk>
    <bk>
      <rc t="2" v="2817"/>
    </bk>
    <bk>
      <rc t="2" v="2818"/>
    </bk>
    <bk>
      <rc t="2" v="2819"/>
    </bk>
    <bk>
      <rc t="2" v="2820"/>
    </bk>
    <bk>
      <rc t="2" v="2821"/>
    </bk>
    <bk>
      <rc t="2" v="2822"/>
    </bk>
    <bk>
      <rc t="2" v="2823"/>
    </bk>
    <bk>
      <rc t="2" v="2824"/>
    </bk>
    <bk>
      <rc t="2" v="2825"/>
    </bk>
    <bk>
      <rc t="2" v="2826"/>
    </bk>
    <bk>
      <rc t="2" v="2827"/>
    </bk>
    <bk>
      <rc t="2" v="2828"/>
    </bk>
    <bk>
      <rc t="2" v="2829"/>
    </bk>
    <bk>
      <rc t="2" v="2830"/>
    </bk>
    <bk>
      <rc t="2" v="2831"/>
    </bk>
    <bk>
      <rc t="2" v="2832"/>
    </bk>
    <bk>
      <rc t="2" v="2833"/>
    </bk>
    <bk>
      <rc t="2" v="2834"/>
    </bk>
    <bk>
      <rc t="2" v="2835"/>
    </bk>
    <bk>
      <rc t="2" v="2836"/>
    </bk>
    <bk>
      <rc t="2" v="2837"/>
    </bk>
    <bk>
      <rc t="2" v="2838"/>
    </bk>
    <bk>
      <rc t="2" v="2839"/>
    </bk>
    <bk>
      <rc t="2" v="2840"/>
    </bk>
    <bk>
      <rc t="2" v="2841"/>
    </bk>
    <bk>
      <rc t="2" v="2842"/>
    </bk>
    <bk>
      <rc t="2" v="2843"/>
    </bk>
    <bk>
      <rc t="2" v="2844"/>
    </bk>
    <bk>
      <rc t="2" v="2845"/>
    </bk>
    <bk>
      <rc t="2" v="2846"/>
    </bk>
    <bk>
      <rc t="2" v="2847"/>
    </bk>
    <bk>
      <rc t="2" v="2848"/>
    </bk>
    <bk>
      <rc t="2" v="2849"/>
    </bk>
    <bk>
      <rc t="2" v="2850"/>
    </bk>
    <bk>
      <rc t="2" v="2851"/>
    </bk>
    <bk>
      <rc t="2" v="2852"/>
    </bk>
    <bk>
      <rc t="2" v="2853"/>
    </bk>
    <bk>
      <rc t="2" v="2854"/>
    </bk>
    <bk>
      <rc t="2" v="2855"/>
    </bk>
    <bk>
      <rc t="2" v="2856"/>
    </bk>
    <bk>
      <rc t="2" v="2857"/>
    </bk>
    <bk>
      <rc t="2" v="2858"/>
    </bk>
    <bk>
      <rc t="2" v="2859"/>
    </bk>
    <bk>
      <rc t="2" v="2860"/>
    </bk>
    <bk>
      <rc t="2" v="2861"/>
    </bk>
    <bk>
      <rc t="2" v="2862"/>
    </bk>
    <bk>
      <rc t="2" v="2863"/>
    </bk>
    <bk>
      <rc t="2" v="2864"/>
    </bk>
    <bk>
      <rc t="2" v="2865"/>
    </bk>
    <bk>
      <rc t="2" v="2866"/>
    </bk>
    <bk>
      <rc t="2" v="2867"/>
    </bk>
    <bk>
      <rc t="2" v="2868"/>
    </bk>
    <bk>
      <rc t="2" v="2869"/>
    </bk>
    <bk>
      <rc t="2" v="2870"/>
    </bk>
    <bk>
      <rc t="2" v="2871"/>
    </bk>
    <bk>
      <rc t="2" v="2872"/>
    </bk>
    <bk>
      <rc t="2" v="2873"/>
    </bk>
    <bk>
      <rc t="2" v="2874"/>
    </bk>
    <bk>
      <rc t="2" v="2875"/>
    </bk>
    <bk>
      <rc t="2" v="2876"/>
    </bk>
    <bk>
      <rc t="2" v="2877"/>
    </bk>
    <bk>
      <rc t="2" v="2878"/>
    </bk>
    <bk>
      <rc t="2" v="2879"/>
    </bk>
    <bk>
      <rc t="2" v="2880"/>
    </bk>
    <bk>
      <rc t="2" v="2881"/>
    </bk>
    <bk>
      <rc t="2" v="2882"/>
    </bk>
    <bk>
      <rc t="2" v="2883"/>
    </bk>
    <bk>
      <rc t="2" v="2884"/>
    </bk>
    <bk>
      <rc t="2" v="2885"/>
    </bk>
    <bk>
      <rc t="2" v="2886"/>
    </bk>
    <bk>
      <rc t="2" v="2887"/>
    </bk>
    <bk>
      <rc t="2" v="2888"/>
    </bk>
    <bk>
      <rc t="2" v="2889"/>
    </bk>
    <bk>
      <rc t="2" v="2890"/>
    </bk>
    <bk>
      <rc t="2" v="2891"/>
    </bk>
    <bk>
      <rc t="2" v="2892"/>
    </bk>
    <bk>
      <rc t="2" v="2893"/>
    </bk>
    <bk>
      <rc t="2" v="2894"/>
    </bk>
    <bk>
      <rc t="2" v="2895"/>
    </bk>
    <bk>
      <rc t="2" v="2896"/>
    </bk>
    <bk>
      <rc t="2" v="2897"/>
    </bk>
    <bk>
      <rc t="2" v="2898"/>
    </bk>
    <bk>
      <rc t="2" v="2899"/>
    </bk>
    <bk>
      <rc t="2" v="2900"/>
    </bk>
    <bk>
      <rc t="2" v="2901"/>
    </bk>
    <bk>
      <rc t="2" v="2902"/>
    </bk>
    <bk>
      <rc t="2" v="2903"/>
    </bk>
    <bk>
      <rc t="2" v="2904"/>
    </bk>
    <bk>
      <rc t="2" v="2905"/>
    </bk>
    <bk>
      <rc t="2" v="2906"/>
    </bk>
    <bk>
      <rc t="2" v="2907"/>
    </bk>
    <bk>
      <rc t="2" v="2908"/>
    </bk>
    <bk>
      <rc t="2" v="2909"/>
    </bk>
    <bk>
      <rc t="2" v="2910"/>
    </bk>
    <bk>
      <rc t="2" v="2911"/>
    </bk>
    <bk>
      <rc t="2" v="2912"/>
    </bk>
    <bk>
      <rc t="2" v="2913"/>
    </bk>
    <bk>
      <rc t="2" v="2914"/>
    </bk>
    <bk>
      <rc t="2" v="2915"/>
    </bk>
    <bk>
      <rc t="2" v="2916"/>
    </bk>
    <bk>
      <rc t="2" v="2917"/>
    </bk>
    <bk>
      <rc t="2" v="2918"/>
    </bk>
    <bk>
      <rc t="2" v="2919"/>
    </bk>
    <bk>
      <rc t="2" v="2920"/>
    </bk>
    <bk>
      <rc t="2" v="2921"/>
    </bk>
    <bk>
      <rc t="2" v="2922"/>
    </bk>
    <bk>
      <rc t="2" v="2923"/>
    </bk>
    <bk>
      <rc t="2" v="2924"/>
    </bk>
    <bk>
      <rc t="2" v="2925"/>
    </bk>
    <bk>
      <rc t="2" v="2926"/>
    </bk>
    <bk>
      <rc t="2" v="2927"/>
    </bk>
    <bk>
      <rc t="2" v="2928"/>
    </bk>
    <bk>
      <rc t="2" v="2929"/>
    </bk>
    <bk>
      <rc t="2" v="2930"/>
    </bk>
    <bk>
      <rc t="2" v="2931"/>
    </bk>
    <bk>
      <rc t="2" v="2932"/>
    </bk>
    <bk>
      <rc t="2" v="2933"/>
    </bk>
    <bk>
      <rc t="2" v="2934"/>
    </bk>
    <bk>
      <rc t="2" v="2935"/>
    </bk>
    <bk>
      <rc t="2" v="2936"/>
    </bk>
    <bk>
      <rc t="2" v="2937"/>
    </bk>
    <bk>
      <rc t="2" v="2938"/>
    </bk>
    <bk>
      <rc t="2" v="2939"/>
    </bk>
    <bk>
      <rc t="2" v="2940"/>
    </bk>
    <bk>
      <rc t="2" v="2941"/>
    </bk>
    <bk>
      <rc t="2" v="2942"/>
    </bk>
    <bk>
      <rc t="2" v="2943"/>
    </bk>
    <bk>
      <rc t="2" v="2944"/>
    </bk>
    <bk>
      <rc t="2" v="2945"/>
    </bk>
    <bk>
      <rc t="2" v="2946"/>
    </bk>
    <bk>
      <rc t="2" v="2947"/>
    </bk>
    <bk>
      <rc t="2" v="2948"/>
    </bk>
    <bk>
      <rc t="2" v="2949"/>
    </bk>
    <bk>
      <rc t="2" v="2950"/>
    </bk>
    <bk>
      <rc t="2" v="2951"/>
    </bk>
    <bk>
      <rc t="2" v="2952"/>
    </bk>
    <bk>
      <rc t="2" v="2953"/>
    </bk>
    <bk>
      <rc t="2" v="2954"/>
    </bk>
    <bk>
      <rc t="2" v="2955"/>
    </bk>
    <bk>
      <rc t="2" v="2956"/>
    </bk>
    <bk>
      <rc t="2" v="2957"/>
    </bk>
    <bk>
      <rc t="2" v="2958"/>
    </bk>
    <bk>
      <rc t="2" v="2959"/>
    </bk>
    <bk>
      <rc t="2" v="2960"/>
    </bk>
    <bk>
      <rc t="2" v="2961"/>
    </bk>
    <bk>
      <rc t="2" v="2962"/>
    </bk>
    <bk>
      <rc t="2" v="2963"/>
    </bk>
    <bk>
      <rc t="2" v="2964"/>
    </bk>
    <bk>
      <rc t="2" v="2965"/>
    </bk>
    <bk>
      <rc t="2" v="2966"/>
    </bk>
    <bk>
      <rc t="2" v="2967"/>
    </bk>
    <bk>
      <rc t="2" v="2968"/>
    </bk>
    <bk>
      <rc t="2" v="2969"/>
    </bk>
    <bk>
      <rc t="2" v="2970"/>
    </bk>
    <bk>
      <rc t="2" v="2971"/>
    </bk>
    <bk>
      <rc t="2" v="2972"/>
    </bk>
    <bk>
      <rc t="2" v="2973"/>
    </bk>
    <bk>
      <rc t="2" v="2974"/>
    </bk>
    <bk>
      <rc t="2" v="2975"/>
    </bk>
    <bk>
      <rc t="2" v="2976"/>
    </bk>
    <bk>
      <rc t="2" v="2977"/>
    </bk>
    <bk>
      <rc t="2" v="2978"/>
    </bk>
    <bk>
      <rc t="2" v="2979"/>
    </bk>
    <bk>
      <rc t="2" v="2980"/>
    </bk>
    <bk>
      <rc t="2" v="2981"/>
    </bk>
    <bk>
      <rc t="2" v="2982"/>
    </bk>
    <bk>
      <rc t="2" v="2983"/>
    </bk>
    <bk>
      <rc t="2" v="2984"/>
    </bk>
    <bk>
      <rc t="2" v="2985"/>
    </bk>
    <bk>
      <rc t="2" v="2986"/>
    </bk>
    <bk>
      <rc t="2" v="2987"/>
    </bk>
    <bk>
      <rc t="2" v="2988"/>
    </bk>
    <bk>
      <rc t="2" v="2989"/>
    </bk>
    <bk>
      <rc t="2" v="2990"/>
    </bk>
    <bk>
      <rc t="2" v="2991"/>
    </bk>
    <bk>
      <rc t="2" v="2992"/>
    </bk>
    <bk>
      <rc t="2" v="2993"/>
    </bk>
    <bk>
      <rc t="2" v="2994"/>
    </bk>
    <bk>
      <rc t="2" v="2995"/>
    </bk>
    <bk>
      <rc t="2" v="2996"/>
    </bk>
    <bk>
      <rc t="2" v="2997"/>
    </bk>
    <bk>
      <rc t="2" v="2998"/>
    </bk>
    <bk>
      <rc t="2" v="2999"/>
    </bk>
    <bk>
      <rc t="2" v="3000"/>
    </bk>
    <bk>
      <rc t="2" v="3001"/>
    </bk>
    <bk>
      <rc t="2" v="3002"/>
    </bk>
    <bk>
      <rc t="2" v="3003"/>
    </bk>
    <bk>
      <rc t="2" v="3004"/>
    </bk>
    <bk>
      <rc t="2" v="3005"/>
    </bk>
    <bk>
      <rc t="2" v="3006"/>
    </bk>
    <bk>
      <rc t="2" v="3007"/>
    </bk>
    <bk>
      <rc t="2" v="3008"/>
    </bk>
    <bk>
      <rc t="2" v="3009"/>
    </bk>
    <bk>
      <rc t="2" v="3010"/>
    </bk>
    <bk>
      <rc t="2" v="3011"/>
    </bk>
    <bk>
      <rc t="2" v="3012"/>
    </bk>
    <bk>
      <rc t="2" v="3013"/>
    </bk>
    <bk>
      <rc t="2" v="3014"/>
    </bk>
    <bk>
      <rc t="2" v="3015"/>
    </bk>
    <bk>
      <rc t="2" v="3016"/>
    </bk>
    <bk>
      <rc t="2" v="3017"/>
    </bk>
    <bk>
      <rc t="2" v="3018"/>
    </bk>
    <bk>
      <rc t="2" v="3019"/>
    </bk>
    <bk>
      <rc t="2" v="3020"/>
    </bk>
    <bk>
      <rc t="2" v="3021"/>
    </bk>
    <bk>
      <rc t="2" v="3022"/>
    </bk>
    <bk>
      <rc t="2" v="3023"/>
    </bk>
    <bk>
      <rc t="2" v="3024"/>
    </bk>
    <bk>
      <rc t="2" v="3025"/>
    </bk>
    <bk>
      <rc t="2" v="3026"/>
    </bk>
    <bk>
      <rc t="2" v="3027"/>
    </bk>
    <bk>
      <rc t="2" v="3028"/>
    </bk>
    <bk>
      <rc t="2" v="3029"/>
    </bk>
    <bk>
      <rc t="2" v="3030"/>
    </bk>
    <bk>
      <rc t="2" v="3031"/>
    </bk>
    <bk>
      <rc t="2" v="3032"/>
    </bk>
    <bk>
      <rc t="2" v="3033"/>
    </bk>
    <bk>
      <rc t="2" v="3034"/>
    </bk>
    <bk>
      <rc t="2" v="3035"/>
    </bk>
    <bk>
      <rc t="2" v="3036"/>
    </bk>
    <bk>
      <rc t="2" v="3037"/>
    </bk>
    <bk>
      <rc t="2" v="3038"/>
    </bk>
    <bk>
      <rc t="2" v="3039"/>
    </bk>
    <bk>
      <rc t="2" v="3040"/>
    </bk>
    <bk>
      <rc t="2" v="3041"/>
    </bk>
    <bk>
      <rc t="2" v="3042"/>
    </bk>
    <bk>
      <rc t="2" v="3043"/>
    </bk>
    <bk>
      <rc t="2" v="3044"/>
    </bk>
    <bk>
      <rc t="2" v="3045"/>
    </bk>
    <bk>
      <rc t="2" v="3046"/>
    </bk>
    <bk>
      <rc t="2" v="3047"/>
    </bk>
    <bk>
      <rc t="2" v="3048"/>
    </bk>
    <bk>
      <rc t="2" v="3049"/>
    </bk>
    <bk>
      <rc t="2" v="3050"/>
    </bk>
    <bk>
      <rc t="2" v="3051"/>
    </bk>
    <bk>
      <rc t="2" v="3052"/>
    </bk>
    <bk>
      <rc t="2" v="3053"/>
    </bk>
    <bk>
      <rc t="2" v="3054"/>
    </bk>
    <bk>
      <rc t="2" v="3055"/>
    </bk>
    <bk>
      <rc t="2" v="3056"/>
    </bk>
    <bk>
      <rc t="2" v="3057"/>
    </bk>
    <bk>
      <rc t="2" v="3058"/>
    </bk>
    <bk>
      <rc t="2" v="3059"/>
    </bk>
    <bk>
      <rc t="2" v="3060"/>
    </bk>
    <bk>
      <rc t="2" v="3061"/>
    </bk>
    <bk>
      <rc t="2" v="3062"/>
    </bk>
    <bk>
      <rc t="2" v="3063"/>
    </bk>
    <bk>
      <rc t="2" v="3064"/>
    </bk>
    <bk>
      <rc t="2" v="3065"/>
    </bk>
    <bk>
      <rc t="2" v="3066"/>
    </bk>
    <bk>
      <rc t="2" v="3067"/>
    </bk>
    <bk>
      <rc t="2" v="3068"/>
    </bk>
    <bk>
      <rc t="2" v="3069"/>
    </bk>
    <bk>
      <rc t="2" v="3070"/>
    </bk>
    <bk>
      <rc t="2" v="3071"/>
    </bk>
    <bk>
      <rc t="2" v="3072"/>
    </bk>
    <bk>
      <rc t="2" v="3073"/>
    </bk>
    <bk>
      <rc t="2" v="3074"/>
    </bk>
    <bk>
      <rc t="2" v="3075"/>
    </bk>
    <bk>
      <rc t="2" v="3076"/>
    </bk>
    <bk>
      <rc t="2" v="3077"/>
    </bk>
    <bk>
      <rc t="2" v="3078"/>
    </bk>
    <bk>
      <rc t="2" v="3079"/>
    </bk>
    <bk>
      <rc t="2" v="3080"/>
    </bk>
    <bk>
      <rc t="2" v="3081"/>
    </bk>
    <bk>
      <rc t="2" v="3082"/>
    </bk>
    <bk>
      <rc t="2" v="3083"/>
    </bk>
    <bk>
      <rc t="2" v="3084"/>
    </bk>
    <bk>
      <rc t="2" v="3085"/>
    </bk>
    <bk>
      <rc t="2" v="3086"/>
    </bk>
    <bk>
      <rc t="2" v="3087"/>
    </bk>
    <bk>
      <rc t="2" v="3088"/>
    </bk>
    <bk>
      <rc t="2" v="3089"/>
    </bk>
    <bk>
      <rc t="2" v="3090"/>
    </bk>
    <bk>
      <rc t="2" v="3091"/>
    </bk>
    <bk>
      <rc t="2" v="3092"/>
    </bk>
    <bk>
      <rc t="2" v="3093"/>
    </bk>
    <bk>
      <rc t="2" v="3094"/>
    </bk>
    <bk>
      <rc t="2" v="3095"/>
    </bk>
    <bk>
      <rc t="2" v="3096"/>
    </bk>
    <bk>
      <rc t="2" v="3097"/>
    </bk>
    <bk>
      <rc t="2" v="3098"/>
    </bk>
    <bk>
      <rc t="2" v="3099"/>
    </bk>
    <bk>
      <rc t="2" v="3100"/>
    </bk>
    <bk>
      <rc t="2" v="3101"/>
    </bk>
    <bk>
      <rc t="2" v="3102"/>
    </bk>
    <bk>
      <rc t="2" v="3103"/>
    </bk>
    <bk>
      <rc t="2" v="3104"/>
    </bk>
    <bk>
      <rc t="2" v="3105"/>
    </bk>
    <bk>
      <rc t="2" v="3106"/>
    </bk>
    <bk>
      <rc t="2" v="3107"/>
    </bk>
    <bk>
      <rc t="2" v="3108"/>
    </bk>
    <bk>
      <rc t="2" v="3109"/>
    </bk>
    <bk>
      <rc t="2" v="3110"/>
    </bk>
    <bk>
      <rc t="2" v="3111"/>
    </bk>
    <bk>
      <rc t="2" v="3112"/>
    </bk>
    <bk>
      <rc t="2" v="3113"/>
    </bk>
    <bk>
      <rc t="2" v="3114"/>
    </bk>
    <bk>
      <rc t="2" v="3115"/>
    </bk>
    <bk>
      <rc t="2" v="3116"/>
    </bk>
    <bk>
      <rc t="2" v="3117"/>
    </bk>
    <bk>
      <rc t="2" v="3118"/>
    </bk>
    <bk>
      <rc t="2" v="3119"/>
    </bk>
    <bk>
      <rc t="2" v="3120"/>
    </bk>
    <bk>
      <rc t="2" v="3121"/>
    </bk>
    <bk>
      <rc t="2" v="3122"/>
    </bk>
    <bk>
      <rc t="2" v="3123"/>
    </bk>
    <bk>
      <rc t="2" v="3124"/>
    </bk>
    <bk>
      <rc t="2" v="3125"/>
    </bk>
    <bk>
      <rc t="2" v="3126"/>
    </bk>
    <bk>
      <rc t="2" v="3127"/>
    </bk>
    <bk>
      <rc t="2" v="3128"/>
    </bk>
    <bk>
      <rc t="2" v="3129"/>
    </bk>
    <bk>
      <rc t="2" v="3130"/>
    </bk>
    <bk>
      <rc t="2" v="3131"/>
    </bk>
    <bk>
      <rc t="2" v="3132"/>
    </bk>
    <bk>
      <rc t="2" v="3133"/>
    </bk>
    <bk>
      <rc t="2" v="3134"/>
    </bk>
    <bk>
      <rc t="2" v="3135"/>
    </bk>
    <bk>
      <rc t="2" v="3136"/>
    </bk>
    <bk>
      <rc t="2" v="3137"/>
    </bk>
    <bk>
      <rc t="2" v="3138"/>
    </bk>
    <bk>
      <rc t="2" v="3139"/>
    </bk>
    <bk>
      <rc t="2" v="3140"/>
    </bk>
    <bk>
      <rc t="2" v="3141"/>
    </bk>
    <bk>
      <rc t="2" v="3142"/>
    </bk>
    <bk>
      <rc t="2" v="3143"/>
    </bk>
    <bk>
      <rc t="2" v="3144"/>
    </bk>
    <bk>
      <rc t="2" v="3145"/>
    </bk>
    <bk>
      <rc t="2" v="3146"/>
    </bk>
    <bk>
      <rc t="2" v="3147"/>
    </bk>
    <bk>
      <rc t="2" v="3148"/>
    </bk>
    <bk>
      <rc t="2" v="3149"/>
    </bk>
    <bk>
      <rc t="2" v="3150"/>
    </bk>
    <bk>
      <rc t="2" v="3151"/>
    </bk>
    <bk>
      <rc t="2" v="3152"/>
    </bk>
    <bk>
      <rc t="2" v="3153"/>
    </bk>
    <bk>
      <rc t="2" v="3154"/>
    </bk>
    <bk>
      <rc t="2" v="3155"/>
    </bk>
    <bk>
      <rc t="2" v="3156"/>
    </bk>
    <bk>
      <rc t="2" v="3157"/>
    </bk>
    <bk>
      <rc t="2" v="3158"/>
    </bk>
    <bk>
      <rc t="2" v="3159"/>
    </bk>
    <bk>
      <rc t="2" v="3160"/>
    </bk>
    <bk>
      <rc t="2" v="3161"/>
    </bk>
    <bk>
      <rc t="2" v="3162"/>
    </bk>
    <bk>
      <rc t="2" v="3163"/>
    </bk>
    <bk>
      <rc t="2" v="3164"/>
    </bk>
    <bk>
      <rc t="2" v="3165"/>
    </bk>
    <bk>
      <rc t="2" v="3166"/>
    </bk>
    <bk>
      <rc t="2" v="3167"/>
    </bk>
    <bk>
      <rc t="2" v="3168"/>
    </bk>
    <bk>
      <rc t="2" v="3169"/>
    </bk>
    <bk>
      <rc t="2" v="3170"/>
    </bk>
    <bk>
      <rc t="2" v="3171"/>
    </bk>
    <bk>
      <rc t="2" v="3172"/>
    </bk>
    <bk>
      <rc t="2" v="3173"/>
    </bk>
    <bk>
      <rc t="2" v="3174"/>
    </bk>
    <bk>
      <rc t="2" v="3175"/>
    </bk>
    <bk>
      <rc t="2" v="3176"/>
    </bk>
    <bk>
      <rc t="2" v="3177"/>
    </bk>
    <bk>
      <rc t="2" v="3178"/>
    </bk>
    <bk>
      <rc t="2" v="3179"/>
    </bk>
    <bk>
      <rc t="2" v="3180"/>
    </bk>
    <bk>
      <rc t="2" v="3181"/>
    </bk>
    <bk>
      <rc t="2" v="3182"/>
    </bk>
    <bk>
      <rc t="2" v="3183"/>
    </bk>
    <bk>
      <rc t="2" v="3184"/>
    </bk>
    <bk>
      <rc t="2" v="3185"/>
    </bk>
    <bk>
      <rc t="2" v="3186"/>
    </bk>
    <bk>
      <rc t="2" v="3187"/>
    </bk>
    <bk>
      <rc t="2" v="3188"/>
    </bk>
    <bk>
      <rc t="2" v="3189"/>
    </bk>
    <bk>
      <rc t="2" v="3190"/>
    </bk>
    <bk>
      <rc t="2" v="3191"/>
    </bk>
    <bk>
      <rc t="2" v="3192"/>
    </bk>
    <bk>
      <rc t="2" v="3193"/>
    </bk>
    <bk>
      <rc t="2" v="3194"/>
    </bk>
    <bk>
      <rc t="2" v="3195"/>
    </bk>
    <bk>
      <rc t="2" v="3196"/>
    </bk>
    <bk>
      <rc t="2" v="3197"/>
    </bk>
    <bk>
      <rc t="2" v="3198"/>
    </bk>
    <bk>
      <rc t="2" v="3199"/>
    </bk>
    <bk>
      <rc t="2" v="3200"/>
    </bk>
    <bk>
      <rc t="2" v="3201"/>
    </bk>
    <bk>
      <rc t="2" v="3202"/>
    </bk>
    <bk>
      <rc t="2" v="3203"/>
    </bk>
    <bk>
      <rc t="2" v="3204"/>
    </bk>
    <bk>
      <rc t="2" v="3205"/>
    </bk>
    <bk>
      <rc t="2" v="3206"/>
    </bk>
    <bk>
      <rc t="2" v="3207"/>
    </bk>
    <bk>
      <rc t="2" v="3208"/>
    </bk>
    <bk>
      <rc t="2" v="3209"/>
    </bk>
    <bk>
      <rc t="2" v="3210"/>
    </bk>
    <bk>
      <rc t="2" v="3211"/>
    </bk>
    <bk>
      <rc t="2" v="3212"/>
    </bk>
    <bk>
      <rc t="2" v="3213"/>
    </bk>
    <bk>
      <rc t="2" v="3214"/>
    </bk>
    <bk>
      <rc t="2" v="3215"/>
    </bk>
    <bk>
      <rc t="2" v="3216"/>
    </bk>
    <bk>
      <rc t="2" v="3217"/>
    </bk>
    <bk>
      <rc t="2" v="3218"/>
    </bk>
    <bk>
      <rc t="2" v="3219"/>
    </bk>
    <bk>
      <rc t="2" v="3220"/>
    </bk>
    <bk>
      <rc t="2" v="3221"/>
    </bk>
    <bk>
      <rc t="2" v="3222"/>
    </bk>
    <bk>
      <rc t="2" v="3223"/>
    </bk>
    <bk>
      <rc t="2" v="3224"/>
    </bk>
    <bk>
      <rc t="2" v="3225"/>
    </bk>
    <bk>
      <rc t="2" v="3226"/>
    </bk>
    <bk>
      <rc t="2" v="3227"/>
    </bk>
    <bk>
      <rc t="2" v="3228"/>
    </bk>
    <bk>
      <rc t="2" v="3229"/>
    </bk>
    <bk>
      <rc t="2" v="3230"/>
    </bk>
    <bk>
      <rc t="2" v="3231"/>
    </bk>
    <bk>
      <rc t="2" v="3232"/>
    </bk>
    <bk>
      <rc t="2" v="3233"/>
    </bk>
    <bk>
      <rc t="2" v="3234"/>
    </bk>
    <bk>
      <rc t="2" v="3235"/>
    </bk>
    <bk>
      <rc t="2" v="3236"/>
    </bk>
    <bk>
      <rc t="2" v="3237"/>
    </bk>
    <bk>
      <rc t="2" v="3238"/>
    </bk>
    <bk>
      <rc t="2" v="3239"/>
    </bk>
    <bk>
      <rc t="2" v="3240"/>
    </bk>
    <bk>
      <rc t="2" v="3241"/>
    </bk>
    <bk>
      <rc t="2" v="3242"/>
    </bk>
    <bk>
      <rc t="2" v="3243"/>
    </bk>
    <bk>
      <rc t="2" v="3244"/>
    </bk>
    <bk>
      <rc t="2" v="3245"/>
    </bk>
    <bk>
      <rc t="2" v="3246"/>
    </bk>
    <bk>
      <rc t="2" v="3247"/>
    </bk>
    <bk>
      <rc t="2" v="3248"/>
    </bk>
    <bk>
      <rc t="2" v="3249"/>
    </bk>
    <bk>
      <rc t="2" v="3250"/>
    </bk>
    <bk>
      <rc t="2" v="3251"/>
    </bk>
    <bk>
      <rc t="2" v="3252"/>
    </bk>
    <bk>
      <rc t="2" v="3253"/>
    </bk>
    <bk>
      <rc t="2" v="3254"/>
    </bk>
    <bk>
      <rc t="2" v="3255"/>
    </bk>
    <bk>
      <rc t="2" v="3256"/>
    </bk>
    <bk>
      <rc t="2" v="3257"/>
    </bk>
    <bk>
      <rc t="2" v="3258"/>
    </bk>
    <bk>
      <rc t="2" v="3259"/>
    </bk>
    <bk>
      <rc t="2" v="3260"/>
    </bk>
    <bk>
      <rc t="2" v="3261"/>
    </bk>
    <bk>
      <rc t="2" v="3262"/>
    </bk>
    <bk>
      <rc t="2" v="3263"/>
    </bk>
    <bk>
      <rc t="2" v="3264"/>
    </bk>
    <bk>
      <rc t="2" v="3265"/>
    </bk>
    <bk>
      <rc t="2" v="3266"/>
    </bk>
    <bk>
      <rc t="2" v="3267"/>
    </bk>
    <bk>
      <rc t="2" v="3268"/>
    </bk>
    <bk>
      <rc t="2" v="3269"/>
    </bk>
    <bk>
      <rc t="2" v="3270"/>
    </bk>
    <bk>
      <rc t="2" v="3271"/>
    </bk>
    <bk>
      <rc t="2" v="3272"/>
    </bk>
    <bk>
      <rc t="2" v="3273"/>
    </bk>
    <bk>
      <rc t="2" v="3274"/>
    </bk>
    <bk>
      <rc t="2" v="3275"/>
    </bk>
    <bk>
      <rc t="2" v="3276"/>
    </bk>
    <bk>
      <rc t="2" v="3277"/>
    </bk>
    <bk>
      <rc t="2" v="3278"/>
    </bk>
    <bk>
      <rc t="2" v="3279"/>
    </bk>
    <bk>
      <rc t="2" v="3280"/>
    </bk>
    <bk>
      <rc t="2" v="3281"/>
    </bk>
    <bk>
      <rc t="2" v="3282"/>
    </bk>
    <bk>
      <rc t="2" v="3283"/>
    </bk>
    <bk>
      <rc t="2" v="3284"/>
    </bk>
    <bk>
      <rc t="2" v="3285"/>
    </bk>
    <bk>
      <rc t="2" v="3286"/>
    </bk>
    <bk>
      <rc t="2" v="3287"/>
    </bk>
    <bk>
      <rc t="2" v="3288"/>
    </bk>
    <bk>
      <rc t="2" v="3289"/>
    </bk>
    <bk>
      <rc t="2" v="3290"/>
    </bk>
    <bk>
      <rc t="2" v="3291"/>
    </bk>
    <bk>
      <rc t="2" v="3292"/>
    </bk>
    <bk>
      <rc t="2" v="3293"/>
    </bk>
    <bk>
      <rc t="2" v="3294"/>
    </bk>
    <bk>
      <rc t="2" v="3295"/>
    </bk>
    <bk>
      <rc t="2" v="3296"/>
    </bk>
    <bk>
      <rc t="2" v="3297"/>
    </bk>
    <bk>
      <rc t="2" v="3298"/>
    </bk>
    <bk>
      <rc t="2" v="3299"/>
    </bk>
    <bk>
      <rc t="2" v="3300"/>
    </bk>
    <bk>
      <rc t="2" v="3301"/>
    </bk>
    <bk>
      <rc t="2" v="3302"/>
    </bk>
    <bk>
      <rc t="2" v="3303"/>
    </bk>
    <bk>
      <rc t="2" v="3304"/>
    </bk>
    <bk>
      <rc t="2" v="3305"/>
    </bk>
    <bk>
      <rc t="2" v="3306"/>
    </bk>
    <bk>
      <rc t="2" v="3307"/>
    </bk>
    <bk>
      <rc t="2" v="3308"/>
    </bk>
    <bk>
      <rc t="2" v="3309"/>
    </bk>
    <bk>
      <rc t="2" v="3310"/>
    </bk>
    <bk>
      <rc t="2" v="3311"/>
    </bk>
    <bk>
      <rc t="2" v="3312"/>
    </bk>
    <bk>
      <rc t="2" v="3313"/>
    </bk>
    <bk>
      <rc t="2" v="3314"/>
    </bk>
    <bk>
      <rc t="2" v="3315"/>
    </bk>
    <bk>
      <rc t="2" v="3316"/>
    </bk>
    <bk>
      <rc t="2" v="3317"/>
    </bk>
    <bk>
      <rc t="2" v="3318"/>
    </bk>
    <bk>
      <rc t="2" v="3319"/>
    </bk>
    <bk>
      <rc t="2" v="3320"/>
    </bk>
    <bk>
      <rc t="2" v="3321"/>
    </bk>
    <bk>
      <rc t="2" v="3322"/>
    </bk>
    <bk>
      <rc t="2" v="3323"/>
    </bk>
    <bk>
      <rc t="2" v="3324"/>
    </bk>
    <bk>
      <rc t="2" v="3325"/>
    </bk>
    <bk>
      <rc t="2" v="3326"/>
    </bk>
    <bk>
      <rc t="2" v="3327"/>
    </bk>
    <bk>
      <rc t="2" v="3328"/>
    </bk>
    <bk>
      <rc t="2" v="3329"/>
    </bk>
    <bk>
      <rc t="2" v="3330"/>
    </bk>
    <bk>
      <rc t="2" v="3331"/>
    </bk>
    <bk>
      <rc t="2" v="3332"/>
    </bk>
    <bk>
      <rc t="2" v="3333"/>
    </bk>
    <bk>
      <rc t="2" v="3334"/>
    </bk>
    <bk>
      <rc t="2" v="3335"/>
    </bk>
    <bk>
      <rc t="2" v="3336"/>
    </bk>
    <bk>
      <rc t="2" v="3337"/>
    </bk>
    <bk>
      <rc t="2" v="3338"/>
    </bk>
    <bk>
      <rc t="2" v="3339"/>
    </bk>
    <bk>
      <rc t="2" v="3340"/>
    </bk>
    <bk>
      <rc t="2" v="3341"/>
    </bk>
    <bk>
      <rc t="2" v="3342"/>
    </bk>
    <bk>
      <rc t="2" v="3343"/>
    </bk>
    <bk>
      <rc t="2" v="3344"/>
    </bk>
    <bk>
      <rc t="2" v="3345"/>
    </bk>
    <bk>
      <rc t="2" v="3346"/>
    </bk>
    <bk>
      <rc t="2" v="3347"/>
    </bk>
    <bk>
      <rc t="2" v="3348"/>
    </bk>
    <bk>
      <rc t="2" v="3349"/>
    </bk>
    <bk>
      <rc t="2" v="3350"/>
    </bk>
    <bk>
      <rc t="2" v="3351"/>
    </bk>
    <bk>
      <rc t="2" v="3352"/>
    </bk>
    <bk>
      <rc t="2" v="3353"/>
    </bk>
    <bk>
      <rc t="2" v="3354"/>
    </bk>
    <bk>
      <rc t="2" v="3355"/>
    </bk>
    <bk>
      <rc t="2" v="3356"/>
    </bk>
    <bk>
      <rc t="2" v="3357"/>
    </bk>
    <bk>
      <rc t="2" v="3358"/>
    </bk>
    <bk>
      <rc t="2" v="3359"/>
    </bk>
    <bk>
      <rc t="2" v="3360"/>
    </bk>
    <bk>
      <rc t="2" v="3361"/>
    </bk>
    <bk>
      <rc t="2" v="3362"/>
    </bk>
    <bk>
      <rc t="2" v="3363"/>
    </bk>
    <bk>
      <rc t="2" v="3364"/>
    </bk>
    <bk>
      <rc t="2" v="3365"/>
    </bk>
    <bk>
      <rc t="2" v="3366"/>
    </bk>
    <bk>
      <rc t="2" v="3367"/>
    </bk>
    <bk>
      <rc t="2" v="3368"/>
    </bk>
    <bk>
      <rc t="2" v="3369"/>
    </bk>
    <bk>
      <rc t="2" v="3370"/>
    </bk>
    <bk>
      <rc t="2" v="3371"/>
    </bk>
    <bk>
      <rc t="2" v="3372"/>
    </bk>
    <bk>
      <rc t="2" v="3373"/>
    </bk>
    <bk>
      <rc t="2" v="3374"/>
    </bk>
    <bk>
      <rc t="2" v="3375"/>
    </bk>
    <bk>
      <rc t="2" v="3376"/>
    </bk>
    <bk>
      <rc t="2" v="3377"/>
    </bk>
    <bk>
      <rc t="2" v="3378"/>
    </bk>
    <bk>
      <rc t="2" v="3379"/>
    </bk>
    <bk>
      <rc t="2" v="3380"/>
    </bk>
    <bk>
      <rc t="2" v="3381"/>
    </bk>
    <bk>
      <rc t="2" v="3382"/>
    </bk>
    <bk>
      <rc t="2" v="3383"/>
    </bk>
    <bk>
      <rc t="2" v="3384"/>
    </bk>
    <bk>
      <rc t="2" v="3385"/>
    </bk>
    <bk>
      <rc t="2" v="3386"/>
    </bk>
    <bk>
      <rc t="2" v="3387"/>
    </bk>
    <bk>
      <rc t="2" v="3388"/>
    </bk>
    <bk>
      <rc t="2" v="3389"/>
    </bk>
    <bk>
      <rc t="2" v="3390"/>
    </bk>
    <bk>
      <rc t="2" v="3391"/>
    </bk>
    <bk>
      <rc t="2" v="3392"/>
    </bk>
    <bk>
      <rc t="2" v="3393"/>
    </bk>
    <bk>
      <rc t="2" v="3394"/>
    </bk>
    <bk>
      <rc t="2" v="3395"/>
    </bk>
    <bk>
      <rc t="2" v="3396"/>
    </bk>
    <bk>
      <rc t="2" v="3397"/>
    </bk>
    <bk>
      <rc t="2" v="3398"/>
    </bk>
    <bk>
      <rc t="2" v="3399"/>
    </bk>
    <bk>
      <rc t="2" v="3400"/>
    </bk>
    <bk>
      <rc t="2" v="3401"/>
    </bk>
    <bk>
      <rc t="2" v="3402"/>
    </bk>
    <bk>
      <rc t="2" v="3403"/>
    </bk>
    <bk>
      <rc t="2" v="3404"/>
    </bk>
    <bk>
      <rc t="2" v="3405"/>
    </bk>
    <bk>
      <rc t="2" v="3406"/>
    </bk>
    <bk>
      <rc t="2" v="3407"/>
    </bk>
    <bk>
      <rc t="2" v="3408"/>
    </bk>
    <bk>
      <rc t="2" v="3409"/>
    </bk>
    <bk>
      <rc t="2" v="3410"/>
    </bk>
    <bk>
      <rc t="2" v="3411"/>
    </bk>
    <bk>
      <rc t="2" v="3412"/>
    </bk>
    <bk>
      <rc t="2" v="3413"/>
    </bk>
    <bk>
      <rc t="2" v="3414"/>
    </bk>
    <bk>
      <rc t="2" v="3415"/>
    </bk>
    <bk>
      <rc t="2" v="3416"/>
    </bk>
    <bk>
      <rc t="2" v="3417"/>
    </bk>
    <bk>
      <rc t="2" v="3418"/>
    </bk>
    <bk>
      <rc t="2" v="3419"/>
    </bk>
    <bk>
      <rc t="2" v="3420"/>
    </bk>
    <bk>
      <rc t="2" v="3421"/>
    </bk>
    <bk>
      <rc t="2" v="3422"/>
    </bk>
    <bk>
      <rc t="2" v="3423"/>
    </bk>
    <bk>
      <rc t="2" v="3424"/>
    </bk>
    <bk>
      <rc t="2" v="3425"/>
    </bk>
    <bk>
      <rc t="2" v="3426"/>
    </bk>
    <bk>
      <rc t="2" v="3427"/>
    </bk>
    <bk>
      <rc t="2" v="3428"/>
    </bk>
    <bk>
      <rc t="2" v="3429"/>
    </bk>
    <bk>
      <rc t="2" v="3430"/>
    </bk>
    <bk>
      <rc t="2" v="3431"/>
    </bk>
    <bk>
      <rc t="2" v="3432"/>
    </bk>
    <bk>
      <rc t="2" v="3433"/>
    </bk>
    <bk>
      <rc t="2" v="3434"/>
    </bk>
    <bk>
      <rc t="2" v="3435"/>
    </bk>
    <bk>
      <rc t="2" v="3436"/>
    </bk>
    <bk>
      <rc t="2" v="3437"/>
    </bk>
    <bk>
      <rc t="2" v="3438"/>
    </bk>
    <bk>
      <rc t="2" v="3439"/>
    </bk>
    <bk>
      <rc t="2" v="3440"/>
    </bk>
    <bk>
      <rc t="2" v="3441"/>
    </bk>
    <bk>
      <rc t="2" v="3442"/>
    </bk>
    <bk>
      <rc t="2" v="3443"/>
    </bk>
    <bk>
      <rc t="2" v="3444"/>
    </bk>
    <bk>
      <rc t="2" v="3445"/>
    </bk>
    <bk>
      <rc t="2" v="3446"/>
    </bk>
    <bk>
      <rc t="2" v="3447"/>
    </bk>
    <bk>
      <rc t="2" v="3448"/>
    </bk>
    <bk>
      <rc t="2" v="3449"/>
    </bk>
    <bk>
      <rc t="2" v="3450"/>
    </bk>
    <bk>
      <rc t="2" v="3451"/>
    </bk>
    <bk>
      <rc t="2" v="3452"/>
    </bk>
    <bk>
      <rc t="2" v="3453"/>
    </bk>
    <bk>
      <rc t="2" v="3454"/>
    </bk>
    <bk>
      <rc t="2" v="3455"/>
    </bk>
    <bk>
      <rc t="2" v="3456"/>
    </bk>
    <bk>
      <rc t="2" v="3457"/>
    </bk>
    <bk>
      <rc t="2" v="3458"/>
    </bk>
    <bk>
      <rc t="2" v="3459"/>
    </bk>
    <bk>
      <rc t="2" v="3460"/>
    </bk>
    <bk>
      <rc t="2" v="3461"/>
    </bk>
    <bk>
      <rc t="2" v="3462"/>
    </bk>
    <bk>
      <rc t="2" v="3463"/>
    </bk>
    <bk>
      <rc t="2" v="3464"/>
    </bk>
    <bk>
      <rc t="2" v="3465"/>
    </bk>
    <bk>
      <rc t="2" v="3466"/>
    </bk>
    <bk>
      <rc t="2" v="3467"/>
    </bk>
    <bk>
      <rc t="2" v="3468"/>
    </bk>
    <bk>
      <rc t="2" v="3469"/>
    </bk>
    <bk>
      <rc t="2" v="3470"/>
    </bk>
    <bk>
      <rc t="2" v="3471"/>
    </bk>
    <bk>
      <rc t="2" v="3472"/>
    </bk>
    <bk>
      <rc t="2" v="3473"/>
    </bk>
    <bk>
      <rc t="2" v="3474"/>
    </bk>
    <bk>
      <rc t="2" v="3475"/>
    </bk>
    <bk>
      <rc t="2" v="3476"/>
    </bk>
    <bk>
      <rc t="2" v="3477"/>
    </bk>
    <bk>
      <rc t="2" v="3478"/>
    </bk>
    <bk>
      <rc t="2" v="3479"/>
    </bk>
    <bk>
      <rc t="2" v="3480"/>
    </bk>
    <bk>
      <rc t="2" v="3481"/>
    </bk>
    <bk>
      <rc t="2" v="3482"/>
    </bk>
    <bk>
      <rc t="2" v="3483"/>
    </bk>
    <bk>
      <rc t="2" v="3484"/>
    </bk>
    <bk>
      <rc t="2" v="3485"/>
    </bk>
    <bk>
      <rc t="2" v="3486"/>
    </bk>
    <bk>
      <rc t="2" v="3487"/>
    </bk>
    <bk>
      <rc t="2" v="3488"/>
    </bk>
    <bk>
      <rc t="2" v="3489"/>
    </bk>
    <bk>
      <rc t="2" v="3490"/>
    </bk>
    <bk>
      <rc t="2" v="3491"/>
    </bk>
    <bk>
      <rc t="2" v="3492"/>
    </bk>
    <bk>
      <rc t="2" v="3493"/>
    </bk>
    <bk>
      <rc t="2" v="3494"/>
    </bk>
    <bk>
      <rc t="2" v="3495"/>
    </bk>
    <bk>
      <rc t="2" v="3496"/>
    </bk>
    <bk>
      <rc t="2" v="3497"/>
    </bk>
    <bk>
      <rc t="2" v="3498"/>
    </bk>
    <bk>
      <rc t="2" v="3499"/>
    </bk>
    <bk>
      <rc t="2" v="3500"/>
    </bk>
    <bk>
      <rc t="2" v="3501"/>
    </bk>
    <bk>
      <rc t="2" v="3502"/>
    </bk>
    <bk>
      <rc t="2" v="3503"/>
    </bk>
    <bk>
      <rc t="2" v="3504"/>
    </bk>
    <bk>
      <rc t="2" v="3505"/>
    </bk>
    <bk>
      <rc t="2" v="3506"/>
    </bk>
    <bk>
      <rc t="2" v="3507"/>
    </bk>
    <bk>
      <rc t="2" v="3508"/>
    </bk>
    <bk>
      <rc t="2" v="3509"/>
    </bk>
    <bk>
      <rc t="2" v="3510"/>
    </bk>
    <bk>
      <rc t="2" v="3511"/>
    </bk>
    <bk>
      <rc t="2" v="3512"/>
    </bk>
    <bk>
      <rc t="2" v="3513"/>
    </bk>
    <bk>
      <rc t="2" v="3514"/>
    </bk>
    <bk>
      <rc t="2" v="3515"/>
    </bk>
    <bk>
      <rc t="2" v="3516"/>
    </bk>
    <bk>
      <rc t="2" v="3517"/>
    </bk>
    <bk>
      <rc t="2" v="3518"/>
    </bk>
    <bk>
      <rc t="2" v="3519"/>
    </bk>
    <bk>
      <rc t="2" v="3520"/>
    </bk>
    <bk>
      <rc t="2" v="3521"/>
    </bk>
    <bk>
      <rc t="2" v="3522"/>
    </bk>
    <bk>
      <rc t="2" v="3523"/>
    </bk>
    <bk>
      <rc t="2" v="3524"/>
    </bk>
    <bk>
      <rc t="2" v="3525"/>
    </bk>
    <bk>
      <rc t="2" v="3526"/>
    </bk>
    <bk>
      <rc t="2" v="3527"/>
    </bk>
    <bk>
      <rc t="2" v="3528"/>
    </bk>
    <bk>
      <rc t="2" v="3529"/>
    </bk>
    <bk>
      <rc t="2" v="3530"/>
    </bk>
    <bk>
      <rc t="2" v="3531"/>
    </bk>
    <bk>
      <rc t="2" v="3532"/>
    </bk>
    <bk>
      <rc t="2" v="3533"/>
    </bk>
    <bk>
      <rc t="2" v="3534"/>
    </bk>
    <bk>
      <rc t="2" v="3535"/>
    </bk>
    <bk>
      <rc t="2" v="3536"/>
    </bk>
    <bk>
      <rc t="2" v="3537"/>
    </bk>
    <bk>
      <rc t="2" v="3538"/>
    </bk>
    <bk>
      <rc t="2" v="3539"/>
    </bk>
    <bk>
      <rc t="2" v="3540"/>
    </bk>
    <bk>
      <rc t="2" v="3541"/>
    </bk>
    <bk>
      <rc t="2" v="3542"/>
    </bk>
    <bk>
      <rc t="2" v="3543"/>
    </bk>
    <bk>
      <rc t="2" v="3544"/>
    </bk>
    <bk>
      <rc t="2" v="3545"/>
    </bk>
    <bk>
      <rc t="2" v="3546"/>
    </bk>
    <bk>
      <rc t="2" v="3547"/>
    </bk>
    <bk>
      <rc t="2" v="3548"/>
    </bk>
    <bk>
      <rc t="2" v="3549"/>
    </bk>
    <bk>
      <rc t="2" v="3550"/>
    </bk>
    <bk>
      <rc t="2" v="3551"/>
    </bk>
    <bk>
      <rc t="2" v="3552"/>
    </bk>
    <bk>
      <rc t="2" v="3553"/>
    </bk>
    <bk>
      <rc t="2" v="3554"/>
    </bk>
    <bk>
      <rc t="2" v="3555"/>
    </bk>
    <bk>
      <rc t="2" v="3556"/>
    </bk>
    <bk>
      <rc t="2" v="3557"/>
    </bk>
    <bk>
      <rc t="2" v="3558"/>
    </bk>
    <bk>
      <rc t="2" v="3559"/>
    </bk>
    <bk>
      <rc t="2" v="3560"/>
    </bk>
    <bk>
      <rc t="2" v="3561"/>
    </bk>
    <bk>
      <rc t="2" v="3562"/>
    </bk>
    <bk>
      <rc t="2" v="3563"/>
    </bk>
    <bk>
      <rc t="2" v="3564"/>
    </bk>
    <bk>
      <rc t="2" v="3565"/>
    </bk>
    <bk>
      <rc t="2" v="3566"/>
    </bk>
    <bk>
      <rc t="2" v="3567"/>
    </bk>
    <bk>
      <rc t="2" v="3568"/>
    </bk>
    <bk>
      <rc t="2" v="3569"/>
    </bk>
    <bk>
      <rc t="2" v="3570"/>
    </bk>
    <bk>
      <rc t="2" v="3571"/>
    </bk>
    <bk>
      <rc t="2" v="3572"/>
    </bk>
    <bk>
      <rc t="2" v="3573"/>
    </bk>
    <bk>
      <rc t="2" v="3574"/>
    </bk>
    <bk>
      <rc t="2" v="3575"/>
    </bk>
    <bk>
      <rc t="2" v="3576"/>
    </bk>
    <bk>
      <rc t="2" v="3577"/>
    </bk>
    <bk>
      <rc t="2" v="3578"/>
    </bk>
    <bk>
      <rc t="2" v="3579"/>
    </bk>
    <bk>
      <rc t="2" v="3580"/>
    </bk>
    <bk>
      <rc t="2" v="3581"/>
    </bk>
    <bk>
      <rc t="2" v="3582"/>
    </bk>
    <bk>
      <rc t="2" v="3583"/>
    </bk>
    <bk>
      <rc t="2" v="3584"/>
    </bk>
    <bk>
      <rc t="2" v="3585"/>
    </bk>
    <bk>
      <rc t="2" v="3586"/>
    </bk>
    <bk>
      <rc t="2" v="3587"/>
    </bk>
    <bk>
      <rc t="2" v="3588"/>
    </bk>
    <bk>
      <rc t="2" v="3589"/>
    </bk>
    <bk>
      <rc t="2" v="3590"/>
    </bk>
    <bk>
      <rc t="2" v="3591"/>
    </bk>
    <bk>
      <rc t="2" v="3592"/>
    </bk>
    <bk>
      <rc t="2" v="3593"/>
    </bk>
    <bk>
      <rc t="2" v="3594"/>
    </bk>
    <bk>
      <rc t="2" v="3595"/>
    </bk>
    <bk>
      <rc t="2" v="3596"/>
    </bk>
    <bk>
      <rc t="2" v="3597"/>
    </bk>
    <bk>
      <rc t="2" v="3598"/>
    </bk>
    <bk>
      <rc t="2" v="3599"/>
    </bk>
    <bk>
      <rc t="2" v="3600"/>
    </bk>
    <bk>
      <rc t="2" v="3601"/>
    </bk>
    <bk>
      <rc t="2" v="3602"/>
    </bk>
    <bk>
      <rc t="2" v="3603"/>
    </bk>
    <bk>
      <rc t="2" v="3604"/>
    </bk>
    <bk>
      <rc t="2" v="3605"/>
    </bk>
    <bk>
      <rc t="2" v="3606"/>
    </bk>
    <bk>
      <rc t="2" v="3607"/>
    </bk>
    <bk>
      <rc t="2" v="3608"/>
    </bk>
    <bk>
      <rc t="2" v="3609"/>
    </bk>
    <bk>
      <rc t="2" v="3610"/>
    </bk>
    <bk>
      <rc t="2" v="3611"/>
    </bk>
    <bk>
      <rc t="2" v="3612"/>
    </bk>
    <bk>
      <rc t="2" v="3613"/>
    </bk>
    <bk>
      <rc t="2" v="3614"/>
    </bk>
    <bk>
      <rc t="2" v="3615"/>
    </bk>
    <bk>
      <rc t="2" v="3616"/>
    </bk>
    <bk>
      <rc t="2" v="3617"/>
    </bk>
    <bk>
      <rc t="2" v="3618"/>
    </bk>
    <bk>
      <rc t="2" v="3619"/>
    </bk>
    <bk>
      <rc t="2" v="3620"/>
    </bk>
    <bk>
      <rc t="2" v="3621"/>
    </bk>
    <bk>
      <rc t="2" v="3622"/>
    </bk>
    <bk>
      <rc t="2" v="3623"/>
    </bk>
    <bk>
      <rc t="2" v="3624"/>
    </bk>
    <bk>
      <rc t="2" v="3625"/>
    </bk>
    <bk>
      <rc t="2" v="3626"/>
    </bk>
    <bk>
      <rc t="2" v="3627"/>
    </bk>
    <bk>
      <rc t="2" v="3628"/>
    </bk>
    <bk>
      <rc t="2" v="3629"/>
    </bk>
    <bk>
      <rc t="2" v="3630"/>
    </bk>
    <bk>
      <rc t="2" v="3631"/>
    </bk>
    <bk>
      <rc t="2" v="3632"/>
    </bk>
    <bk>
      <rc t="2" v="3633"/>
    </bk>
    <bk>
      <rc t="2" v="3634"/>
    </bk>
    <bk>
      <rc t="2" v="3635"/>
    </bk>
    <bk>
      <rc t="2" v="3636"/>
    </bk>
    <bk>
      <rc t="2" v="3637"/>
    </bk>
    <bk>
      <rc t="2" v="3638"/>
    </bk>
    <bk>
      <rc t="2" v="3639"/>
    </bk>
    <bk>
      <rc t="2" v="3640"/>
    </bk>
    <bk>
      <rc t="2" v="3641"/>
    </bk>
    <bk>
      <rc t="2" v="3642"/>
    </bk>
    <bk>
      <rc t="2" v="3643"/>
    </bk>
    <bk>
      <rc t="2" v="3644"/>
    </bk>
    <bk>
      <rc t="2" v="3645"/>
    </bk>
    <bk>
      <rc t="2" v="3646"/>
    </bk>
    <bk>
      <rc t="2" v="3647"/>
    </bk>
    <bk>
      <rc t="2" v="3648"/>
    </bk>
    <bk>
      <rc t="2" v="3649"/>
    </bk>
    <bk>
      <rc t="2" v="3650"/>
    </bk>
    <bk>
      <rc t="2" v="3651"/>
    </bk>
    <bk>
      <rc t="2" v="3652"/>
    </bk>
    <bk>
      <rc t="2" v="3653"/>
    </bk>
    <bk>
      <rc t="2" v="3654"/>
    </bk>
    <bk>
      <rc t="2" v="3655"/>
    </bk>
    <bk>
      <rc t="2" v="3656"/>
    </bk>
    <bk>
      <rc t="2" v="3657"/>
    </bk>
    <bk>
      <rc t="2" v="3658"/>
    </bk>
    <bk>
      <rc t="2" v="3659"/>
    </bk>
    <bk>
      <rc t="2" v="3660"/>
    </bk>
    <bk>
      <rc t="2" v="3661"/>
    </bk>
    <bk>
      <rc t="2" v="3662"/>
    </bk>
    <bk>
      <rc t="2" v="3663"/>
    </bk>
    <bk>
      <rc t="2" v="3664"/>
    </bk>
    <bk>
      <rc t="2" v="3665"/>
    </bk>
    <bk>
      <rc t="2" v="3666"/>
    </bk>
    <bk>
      <rc t="2" v="3667"/>
    </bk>
    <bk>
      <rc t="2" v="3668"/>
    </bk>
    <bk>
      <rc t="2" v="3669"/>
    </bk>
    <bk>
      <rc t="2" v="3670"/>
    </bk>
    <bk>
      <rc t="2" v="3671"/>
    </bk>
    <bk>
      <rc t="2" v="3672"/>
    </bk>
    <bk>
      <rc t="2" v="3673"/>
    </bk>
    <bk>
      <rc t="2" v="3674"/>
    </bk>
    <bk>
      <rc t="2" v="3675"/>
    </bk>
    <bk>
      <rc t="2" v="3676"/>
    </bk>
    <bk>
      <rc t="2" v="3677"/>
    </bk>
    <bk>
      <rc t="2" v="3678"/>
    </bk>
    <bk>
      <rc t="2" v="3679"/>
    </bk>
    <bk>
      <rc t="2" v="3680"/>
    </bk>
    <bk>
      <rc t="2" v="3681"/>
    </bk>
    <bk>
      <rc t="2" v="3682"/>
    </bk>
    <bk>
      <rc t="2" v="3683"/>
    </bk>
    <bk>
      <rc t="2" v="3684"/>
    </bk>
    <bk>
      <rc t="2" v="3685"/>
    </bk>
    <bk>
      <rc t="2" v="3686"/>
    </bk>
    <bk>
      <rc t="2" v="3687"/>
    </bk>
    <bk>
      <rc t="2" v="3688"/>
    </bk>
    <bk>
      <rc t="2" v="3689"/>
    </bk>
    <bk>
      <rc t="2" v="3690"/>
    </bk>
    <bk>
      <rc t="2" v="3691"/>
    </bk>
    <bk>
      <rc t="2" v="3692"/>
    </bk>
    <bk>
      <rc t="2" v="3693"/>
    </bk>
    <bk>
      <rc t="2" v="3694"/>
    </bk>
    <bk>
      <rc t="2" v="3695"/>
    </bk>
    <bk>
      <rc t="2" v="3696"/>
    </bk>
    <bk>
      <rc t="2" v="3697"/>
    </bk>
    <bk>
      <rc t="2" v="3698"/>
    </bk>
    <bk>
      <rc t="2" v="3699"/>
    </bk>
    <bk>
      <rc t="2" v="3700"/>
    </bk>
    <bk>
      <rc t="2" v="3701"/>
    </bk>
    <bk>
      <rc t="2" v="3702"/>
    </bk>
    <bk>
      <rc t="2" v="3703"/>
    </bk>
    <bk>
      <rc t="2" v="3704"/>
    </bk>
    <bk>
      <rc t="2" v="3705"/>
    </bk>
    <bk>
      <rc t="2" v="3706"/>
    </bk>
    <bk>
      <rc t="2" v="3707"/>
    </bk>
    <bk>
      <rc t="2" v="3708"/>
    </bk>
    <bk>
      <rc t="2" v="3709"/>
    </bk>
    <bk>
      <rc t="2" v="3710"/>
    </bk>
    <bk>
      <rc t="2" v="3711"/>
    </bk>
    <bk>
      <rc t="2" v="3712"/>
    </bk>
    <bk>
      <rc t="2" v="3713"/>
    </bk>
    <bk>
      <rc t="2" v="3714"/>
    </bk>
    <bk>
      <rc t="2" v="3715"/>
    </bk>
    <bk>
      <rc t="2" v="3716"/>
    </bk>
    <bk>
      <rc t="2" v="3717"/>
    </bk>
    <bk>
      <rc t="2" v="3718"/>
    </bk>
    <bk>
      <rc t="2" v="3719"/>
    </bk>
    <bk>
      <rc t="2" v="3720"/>
    </bk>
    <bk>
      <rc t="2" v="3721"/>
    </bk>
    <bk>
      <rc t="2" v="3722"/>
    </bk>
    <bk>
      <rc t="2" v="3723"/>
    </bk>
    <bk>
      <rc t="2" v="3724"/>
    </bk>
    <bk>
      <rc t="2" v="3725"/>
    </bk>
    <bk>
      <rc t="2" v="3726"/>
    </bk>
    <bk>
      <rc t="2" v="3727"/>
    </bk>
    <bk>
      <rc t="2" v="3728"/>
    </bk>
    <bk>
      <rc t="2" v="3729"/>
    </bk>
    <bk>
      <rc t="2" v="3730"/>
    </bk>
    <bk>
      <rc t="2" v="3731"/>
    </bk>
    <bk>
      <rc t="2" v="3732"/>
    </bk>
    <bk>
      <rc t="2" v="3733"/>
    </bk>
    <bk>
      <rc t="2" v="3734"/>
    </bk>
    <bk>
      <rc t="2" v="3735"/>
    </bk>
    <bk>
      <rc t="2" v="3736"/>
    </bk>
    <bk>
      <rc t="2" v="3737"/>
    </bk>
    <bk>
      <rc t="2" v="3738"/>
    </bk>
    <bk>
      <rc t="2" v="3739"/>
    </bk>
    <bk>
      <rc t="2" v="3740"/>
    </bk>
    <bk>
      <rc t="2" v="3741"/>
    </bk>
    <bk>
      <rc t="2" v="3742"/>
    </bk>
    <bk>
      <rc t="2" v="3743"/>
    </bk>
    <bk>
      <rc t="2" v="3744"/>
    </bk>
    <bk>
      <rc t="2" v="3745"/>
    </bk>
    <bk>
      <rc t="2" v="3746"/>
    </bk>
    <bk>
      <rc t="2" v="3747"/>
    </bk>
    <bk>
      <rc t="2" v="3748"/>
    </bk>
    <bk>
      <rc t="2" v="3749"/>
    </bk>
    <bk>
      <rc t="2" v="3750"/>
    </bk>
    <bk>
      <rc t="2" v="3751"/>
    </bk>
    <bk>
      <rc t="2" v="3752"/>
    </bk>
    <bk>
      <rc t="2" v="3753"/>
    </bk>
    <bk>
      <rc t="2" v="3754"/>
    </bk>
    <bk>
      <rc t="2" v="3755"/>
    </bk>
    <bk>
      <rc t="2" v="3756"/>
    </bk>
    <bk>
      <rc t="2" v="3757"/>
    </bk>
    <bk>
      <rc t="2" v="3758"/>
    </bk>
    <bk>
      <rc t="2" v="3759"/>
    </bk>
    <bk>
      <rc t="2" v="3760"/>
    </bk>
    <bk>
      <rc t="2" v="3761"/>
    </bk>
    <bk>
      <rc t="2" v="3762"/>
    </bk>
    <bk>
      <rc t="2" v="3763"/>
    </bk>
    <bk>
      <rc t="2" v="3764"/>
    </bk>
    <bk>
      <rc t="2" v="3765"/>
    </bk>
    <bk>
      <rc t="2" v="3766"/>
    </bk>
    <bk>
      <rc t="2" v="3767"/>
    </bk>
    <bk>
      <rc t="2" v="3768"/>
    </bk>
    <bk>
      <rc t="2" v="3769"/>
    </bk>
    <bk>
      <rc t="2" v="3770"/>
    </bk>
    <bk>
      <rc t="2" v="3771"/>
    </bk>
    <bk>
      <rc t="2" v="3772"/>
    </bk>
    <bk>
      <rc t="2" v="3773"/>
    </bk>
    <bk>
      <rc t="2" v="3774"/>
    </bk>
    <bk>
      <rc t="2" v="3775"/>
    </bk>
    <bk>
      <rc t="2" v="3776"/>
    </bk>
    <bk>
      <rc t="2" v="3777"/>
    </bk>
    <bk>
      <rc t="2" v="3778"/>
    </bk>
    <bk>
      <rc t="2" v="3779"/>
    </bk>
    <bk>
      <rc t="2" v="3780"/>
    </bk>
    <bk>
      <rc t="2" v="3781"/>
    </bk>
    <bk>
      <rc t="2" v="3782"/>
    </bk>
    <bk>
      <rc t="2" v="3783"/>
    </bk>
    <bk>
      <rc t="2" v="3784"/>
    </bk>
    <bk>
      <rc t="2" v="3785"/>
    </bk>
    <bk>
      <rc t="2" v="3786"/>
    </bk>
    <bk>
      <rc t="2" v="3787"/>
    </bk>
    <bk>
      <rc t="2" v="3788"/>
    </bk>
    <bk>
      <rc t="2" v="3789"/>
    </bk>
    <bk>
      <rc t="2" v="3790"/>
    </bk>
    <bk>
      <rc t="2" v="3791"/>
    </bk>
    <bk>
      <rc t="2" v="3792"/>
    </bk>
    <bk>
      <rc t="2" v="3793"/>
    </bk>
    <bk>
      <rc t="2" v="3794"/>
    </bk>
    <bk>
      <rc t="2" v="3795"/>
    </bk>
    <bk>
      <rc t="2" v="3796"/>
    </bk>
    <bk>
      <rc t="2" v="3797"/>
    </bk>
    <bk>
      <rc t="2" v="3798"/>
    </bk>
    <bk>
      <rc t="2" v="3799"/>
    </bk>
    <bk>
      <rc t="2" v="3800"/>
    </bk>
    <bk>
      <rc t="2" v="3801"/>
    </bk>
    <bk>
      <rc t="2" v="3802"/>
    </bk>
    <bk>
      <rc t="2" v="3803"/>
    </bk>
    <bk>
      <rc t="2" v="3804"/>
    </bk>
    <bk>
      <rc t="2" v="3805"/>
    </bk>
    <bk>
      <rc t="2" v="3806"/>
    </bk>
    <bk>
      <rc t="2" v="3807"/>
    </bk>
    <bk>
      <rc t="2" v="3808"/>
    </bk>
    <bk>
      <rc t="2" v="3809"/>
    </bk>
    <bk>
      <rc t="2" v="3810"/>
    </bk>
    <bk>
      <rc t="2" v="3811"/>
    </bk>
    <bk>
      <rc t="2" v="3812"/>
    </bk>
    <bk>
      <rc t="2" v="3813"/>
    </bk>
    <bk>
      <rc t="2" v="3814"/>
    </bk>
    <bk>
      <rc t="2" v="3815"/>
    </bk>
    <bk>
      <rc t="2" v="3816"/>
    </bk>
    <bk>
      <rc t="2" v="3817"/>
    </bk>
    <bk>
      <rc t="2" v="3818"/>
    </bk>
    <bk>
      <rc t="2" v="3819"/>
    </bk>
    <bk>
      <rc t="2" v="3820"/>
    </bk>
    <bk>
      <rc t="2" v="3821"/>
    </bk>
    <bk>
      <rc t="2" v="3822"/>
    </bk>
    <bk>
      <rc t="2" v="3823"/>
    </bk>
    <bk>
      <rc t="2" v="3824"/>
    </bk>
    <bk>
      <rc t="2" v="3825"/>
    </bk>
    <bk>
      <rc t="2" v="3826"/>
    </bk>
    <bk>
      <rc t="2" v="3827"/>
    </bk>
    <bk>
      <rc t="2" v="3828"/>
    </bk>
    <bk>
      <rc t="2" v="3829"/>
    </bk>
    <bk>
      <rc t="2" v="3830"/>
    </bk>
    <bk>
      <rc t="2" v="3831"/>
    </bk>
    <bk>
      <rc t="2" v="3832"/>
    </bk>
    <bk>
      <rc t="2" v="3833"/>
    </bk>
    <bk>
      <rc t="2" v="3834"/>
    </bk>
    <bk>
      <rc t="2" v="3835"/>
    </bk>
    <bk>
      <rc t="2" v="3836"/>
    </bk>
    <bk>
      <rc t="2" v="3837"/>
    </bk>
    <bk>
      <rc t="2" v="3838"/>
    </bk>
    <bk>
      <rc t="2" v="3839"/>
    </bk>
    <bk>
      <rc t="2" v="3840"/>
    </bk>
    <bk>
      <rc t="2" v="3841"/>
    </bk>
    <bk>
      <rc t="2" v="3842"/>
    </bk>
    <bk>
      <rc t="2" v="3843"/>
    </bk>
    <bk>
      <rc t="2" v="3844"/>
    </bk>
    <bk>
      <rc t="2" v="3845"/>
    </bk>
    <bk>
      <rc t="2" v="3846"/>
    </bk>
    <bk>
      <rc t="2" v="3847"/>
    </bk>
    <bk>
      <rc t="2" v="3848"/>
    </bk>
    <bk>
      <rc t="2" v="3849"/>
    </bk>
    <bk>
      <rc t="2" v="3850"/>
    </bk>
    <bk>
      <rc t="2" v="3851"/>
    </bk>
    <bk>
      <rc t="2" v="3852"/>
    </bk>
    <bk>
      <rc t="2" v="3853"/>
    </bk>
    <bk>
      <rc t="2" v="3854"/>
    </bk>
    <bk>
      <rc t="2" v="3855"/>
    </bk>
    <bk>
      <rc t="2" v="3856"/>
    </bk>
    <bk>
      <rc t="2" v="3857"/>
    </bk>
    <bk>
      <rc t="2" v="3858"/>
    </bk>
    <bk>
      <rc t="2" v="3859"/>
    </bk>
    <bk>
      <rc t="2" v="3860"/>
    </bk>
    <bk>
      <rc t="2" v="3861"/>
    </bk>
    <bk>
      <rc t="2" v="3862"/>
    </bk>
    <bk>
      <rc t="2" v="3863"/>
    </bk>
    <bk>
      <rc t="2" v="3864"/>
    </bk>
    <bk>
      <rc t="2" v="3865"/>
    </bk>
    <bk>
      <rc t="2" v="3866"/>
    </bk>
    <bk>
      <rc t="2" v="3867"/>
    </bk>
    <bk>
      <rc t="2" v="3868"/>
    </bk>
    <bk>
      <rc t="2" v="3869"/>
    </bk>
    <bk>
      <rc t="2" v="3870"/>
    </bk>
    <bk>
      <rc t="2" v="3871"/>
    </bk>
    <bk>
      <rc t="2" v="3872"/>
    </bk>
    <bk>
      <rc t="2" v="3873"/>
    </bk>
    <bk>
      <rc t="2" v="3874"/>
    </bk>
    <bk>
      <rc t="2" v="3875"/>
    </bk>
    <bk>
      <rc t="2" v="3876"/>
    </bk>
    <bk>
      <rc t="2" v="3877"/>
    </bk>
    <bk>
      <rc t="2" v="3878"/>
    </bk>
    <bk>
      <rc t="2" v="3879"/>
    </bk>
    <bk>
      <rc t="2" v="3880"/>
    </bk>
    <bk>
      <rc t="2" v="3881"/>
    </bk>
    <bk>
      <rc t="2" v="3882"/>
    </bk>
    <bk>
      <rc t="2" v="3883"/>
    </bk>
    <bk>
      <rc t="2" v="3884"/>
    </bk>
    <bk>
      <rc t="2" v="3885"/>
    </bk>
    <bk>
      <rc t="2" v="3886"/>
    </bk>
    <bk>
      <rc t="2" v="3887"/>
    </bk>
    <bk>
      <rc t="2" v="3888"/>
    </bk>
    <bk>
      <rc t="2" v="3889"/>
    </bk>
    <bk>
      <rc t="2" v="3890"/>
    </bk>
    <bk>
      <rc t="2" v="3891"/>
    </bk>
    <bk>
      <rc t="2" v="3892"/>
    </bk>
    <bk>
      <rc t="2" v="3893"/>
    </bk>
    <bk>
      <rc t="2" v="3894"/>
    </bk>
    <bk>
      <rc t="2" v="3895"/>
    </bk>
    <bk>
      <rc t="2" v="3896"/>
    </bk>
    <bk>
      <rc t="2" v="3897"/>
    </bk>
    <bk>
      <rc t="2" v="3898"/>
    </bk>
    <bk>
      <rc t="2" v="3899"/>
    </bk>
    <bk>
      <rc t="2" v="3900"/>
    </bk>
    <bk>
      <rc t="2" v="3901"/>
    </bk>
    <bk>
      <rc t="2" v="3902"/>
    </bk>
    <bk>
      <rc t="2" v="3903"/>
    </bk>
    <bk>
      <rc t="2" v="3904"/>
    </bk>
    <bk>
      <rc t="2" v="3905"/>
    </bk>
    <bk>
      <rc t="2" v="3906"/>
    </bk>
    <bk>
      <rc t="2" v="3907"/>
    </bk>
    <bk>
      <rc t="2" v="3908"/>
    </bk>
    <bk>
      <rc t="2" v="3909"/>
    </bk>
    <bk>
      <rc t="2" v="3910"/>
    </bk>
    <bk>
      <rc t="2" v="3911"/>
    </bk>
    <bk>
      <rc t="2" v="3912"/>
    </bk>
    <bk>
      <rc t="2" v="3913"/>
    </bk>
    <bk>
      <rc t="2" v="3914"/>
    </bk>
    <bk>
      <rc t="2" v="3915"/>
    </bk>
    <bk>
      <rc t="2" v="3916"/>
    </bk>
    <bk>
      <rc t="2" v="3917"/>
    </bk>
    <bk>
      <rc t="2" v="3918"/>
    </bk>
    <bk>
      <rc t="2" v="3919"/>
    </bk>
    <bk>
      <rc t="2" v="3920"/>
    </bk>
    <bk>
      <rc t="2" v="3921"/>
    </bk>
    <bk>
      <rc t="2" v="3922"/>
    </bk>
    <bk>
      <rc t="2" v="3923"/>
    </bk>
    <bk>
      <rc t="2" v="3924"/>
    </bk>
    <bk>
      <rc t="2" v="3925"/>
    </bk>
    <bk>
      <rc t="2" v="3926"/>
    </bk>
    <bk>
      <rc t="2" v="3927"/>
    </bk>
    <bk>
      <rc t="2" v="3928"/>
    </bk>
    <bk>
      <rc t="2" v="3929"/>
    </bk>
    <bk>
      <rc t="2" v="3930"/>
    </bk>
    <bk>
      <rc t="2" v="3931"/>
    </bk>
    <bk>
      <rc t="2" v="3932"/>
    </bk>
    <bk>
      <rc t="2" v="3933"/>
    </bk>
    <bk>
      <rc t="2" v="3934"/>
    </bk>
    <bk>
      <rc t="2" v="3935"/>
    </bk>
    <bk>
      <rc t="2" v="3936"/>
    </bk>
    <bk>
      <rc t="2" v="3937"/>
    </bk>
    <bk>
      <rc t="2" v="3938"/>
    </bk>
    <bk>
      <rc t="2" v="3939"/>
    </bk>
    <bk>
      <rc t="2" v="3940"/>
    </bk>
    <bk>
      <rc t="2" v="3941"/>
    </bk>
    <bk>
      <rc t="2" v="3942"/>
    </bk>
    <bk>
      <rc t="2" v="3943"/>
    </bk>
    <bk>
      <rc t="2" v="3944"/>
    </bk>
    <bk>
      <rc t="2" v="3945"/>
    </bk>
    <bk>
      <rc t="2" v="3946"/>
    </bk>
    <bk>
      <rc t="2" v="3947"/>
    </bk>
    <bk>
      <rc t="2" v="3948"/>
    </bk>
    <bk>
      <rc t="2" v="3949"/>
    </bk>
    <bk>
      <rc t="2" v="3950"/>
    </bk>
    <bk>
      <rc t="2" v="3951"/>
    </bk>
    <bk>
      <rc t="2" v="3952"/>
    </bk>
    <bk>
      <rc t="2" v="3953"/>
    </bk>
    <bk>
      <rc t="2" v="3954"/>
    </bk>
    <bk>
      <rc t="2" v="3955"/>
    </bk>
    <bk>
      <rc t="2" v="3956"/>
    </bk>
    <bk>
      <rc t="2" v="3957"/>
    </bk>
    <bk>
      <rc t="2" v="3958"/>
    </bk>
    <bk>
      <rc t="2" v="3959"/>
    </bk>
    <bk>
      <rc t="2" v="3960"/>
    </bk>
    <bk>
      <rc t="2" v="3961"/>
    </bk>
    <bk>
      <rc t="2" v="3962"/>
    </bk>
    <bk>
      <rc t="2" v="3963"/>
    </bk>
    <bk>
      <rc t="2" v="3964"/>
    </bk>
    <bk>
      <rc t="2" v="3965"/>
    </bk>
    <bk>
      <rc t="2" v="3966"/>
    </bk>
    <bk>
      <rc t="2" v="3967"/>
    </bk>
    <bk>
      <rc t="2" v="3968"/>
    </bk>
    <bk>
      <rc t="2" v="3969"/>
    </bk>
    <bk>
      <rc t="2" v="3970"/>
    </bk>
    <bk>
      <rc t="2" v="3971"/>
    </bk>
    <bk>
      <rc t="2" v="3972"/>
    </bk>
    <bk>
      <rc t="2" v="3973"/>
    </bk>
    <bk>
      <rc t="2" v="3974"/>
    </bk>
    <bk>
      <rc t="2" v="3975"/>
    </bk>
    <bk>
      <rc t="2" v="3976"/>
    </bk>
    <bk>
      <rc t="2" v="3977"/>
    </bk>
    <bk>
      <rc t="2" v="3978"/>
    </bk>
    <bk>
      <rc t="2" v="3979"/>
    </bk>
    <bk>
      <rc t="2" v="3980"/>
    </bk>
    <bk>
      <rc t="2" v="3981"/>
    </bk>
    <bk>
      <rc t="2" v="3982"/>
    </bk>
    <bk>
      <rc t="2" v="3983"/>
    </bk>
    <bk>
      <rc t="2" v="3984"/>
    </bk>
    <bk>
      <rc t="2" v="3985"/>
    </bk>
    <bk>
      <rc t="2" v="3986"/>
    </bk>
    <bk>
      <rc t="2" v="3987"/>
    </bk>
    <bk>
      <rc t="2" v="3988"/>
    </bk>
    <bk>
      <rc t="2" v="3989"/>
    </bk>
    <bk>
      <rc t="2" v="3990"/>
    </bk>
    <bk>
      <rc t="2" v="3991"/>
    </bk>
    <bk>
      <rc t="2" v="3992"/>
    </bk>
    <bk>
      <rc t="2" v="3993"/>
    </bk>
    <bk>
      <rc t="2" v="3994"/>
    </bk>
    <bk>
      <rc t="2" v="3995"/>
    </bk>
    <bk>
      <rc t="2" v="3996"/>
    </bk>
    <bk>
      <rc t="2" v="3997"/>
    </bk>
    <bk>
      <rc t="2" v="3998"/>
    </bk>
    <bk>
      <rc t="2" v="3999"/>
    </bk>
    <bk>
      <rc t="2" v="4000"/>
    </bk>
    <bk>
      <rc t="2" v="4001"/>
    </bk>
    <bk>
      <rc t="2" v="4002"/>
    </bk>
    <bk>
      <rc t="2" v="4003"/>
    </bk>
    <bk>
      <rc t="2" v="4004"/>
    </bk>
    <bk>
      <rc t="2" v="4005"/>
    </bk>
    <bk>
      <rc t="2" v="4006"/>
    </bk>
    <bk>
      <rc t="2" v="4007"/>
    </bk>
    <bk>
      <rc t="2" v="4008"/>
    </bk>
    <bk>
      <rc t="2" v="4009"/>
    </bk>
    <bk>
      <rc t="2" v="4010"/>
    </bk>
    <bk>
      <rc t="2" v="4011"/>
    </bk>
    <bk>
      <rc t="2" v="4012"/>
    </bk>
    <bk>
      <rc t="2" v="4013"/>
    </bk>
    <bk>
      <rc t="2" v="4014"/>
    </bk>
    <bk>
      <rc t="2" v="4015"/>
    </bk>
    <bk>
      <rc t="2" v="4016"/>
    </bk>
    <bk>
      <rc t="2" v="4017"/>
    </bk>
    <bk>
      <rc t="2" v="4018"/>
    </bk>
    <bk>
      <rc t="2" v="4019"/>
    </bk>
    <bk>
      <rc t="2" v="4020"/>
    </bk>
    <bk>
      <rc t="2" v="4021"/>
    </bk>
    <bk>
      <rc t="2" v="4022"/>
    </bk>
    <bk>
      <rc t="2" v="4023"/>
    </bk>
    <bk>
      <rc t="2" v="4024"/>
    </bk>
    <bk>
      <rc t="2" v="4025"/>
    </bk>
    <bk>
      <rc t="2" v="4026"/>
    </bk>
    <bk>
      <rc t="2" v="4027"/>
    </bk>
    <bk>
      <rc t="2" v="4028"/>
    </bk>
    <bk>
      <rc t="2" v="4029"/>
    </bk>
    <bk>
      <rc t="2" v="4030"/>
    </bk>
    <bk>
      <rc t="2" v="4031"/>
    </bk>
    <bk>
      <rc t="2" v="4032"/>
    </bk>
    <bk>
      <rc t="2" v="4033"/>
    </bk>
    <bk>
      <rc t="2" v="4034"/>
    </bk>
    <bk>
      <rc t="2" v="4035"/>
    </bk>
    <bk>
      <rc t="2" v="4036"/>
    </bk>
    <bk>
      <rc t="2" v="4037"/>
    </bk>
    <bk>
      <rc t="2" v="4038"/>
    </bk>
    <bk>
      <rc t="2" v="4039"/>
    </bk>
    <bk>
      <rc t="2" v="4040"/>
    </bk>
    <bk>
      <rc t="2" v="4041"/>
    </bk>
    <bk>
      <rc t="2" v="4042"/>
    </bk>
    <bk>
      <rc t="2" v="4043"/>
    </bk>
    <bk>
      <rc t="2" v="4044"/>
    </bk>
    <bk>
      <rc t="2" v="4045"/>
    </bk>
    <bk>
      <rc t="2" v="4046"/>
    </bk>
    <bk>
      <rc t="2" v="4047"/>
    </bk>
    <bk>
      <rc t="2" v="4048"/>
    </bk>
    <bk>
      <rc t="2" v="4049"/>
    </bk>
    <bk>
      <rc t="2" v="4050"/>
    </bk>
    <bk>
      <rc t="2" v="4051"/>
    </bk>
    <bk>
      <rc t="2" v="4052"/>
    </bk>
    <bk>
      <rc t="2" v="4053"/>
    </bk>
    <bk>
      <rc t="2" v="4054"/>
    </bk>
    <bk>
      <rc t="2" v="4055"/>
    </bk>
    <bk>
      <rc t="2" v="4056"/>
    </bk>
    <bk>
      <rc t="2" v="4057"/>
    </bk>
    <bk>
      <rc t="2" v="4058"/>
    </bk>
    <bk>
      <rc t="2" v="4059"/>
    </bk>
    <bk>
      <rc t="2" v="4060"/>
    </bk>
    <bk>
      <rc t="2" v="4061"/>
    </bk>
    <bk>
      <rc t="2" v="4062"/>
    </bk>
    <bk>
      <rc t="2" v="4063"/>
    </bk>
    <bk>
      <rc t="2" v="4064"/>
    </bk>
    <bk>
      <rc t="2" v="4065"/>
    </bk>
    <bk>
      <rc t="2" v="4066"/>
    </bk>
    <bk>
      <rc t="2" v="4067"/>
    </bk>
    <bk>
      <rc t="2" v="4068"/>
    </bk>
    <bk>
      <rc t="2" v="4069"/>
    </bk>
    <bk>
      <rc t="2" v="4070"/>
    </bk>
    <bk>
      <rc t="2" v="4071"/>
    </bk>
    <bk>
      <rc t="2" v="4072"/>
    </bk>
    <bk>
      <rc t="2" v="4073"/>
    </bk>
    <bk>
      <rc t="2" v="4074"/>
    </bk>
    <bk>
      <rc t="2" v="4075"/>
    </bk>
    <bk>
      <rc t="2" v="4076"/>
    </bk>
    <bk>
      <rc t="2" v="4077"/>
    </bk>
    <bk>
      <rc t="2" v="4078"/>
    </bk>
    <bk>
      <rc t="2" v="4079"/>
    </bk>
    <bk>
      <rc t="2" v="4080"/>
    </bk>
    <bk>
      <rc t="2" v="4081"/>
    </bk>
  </valueMetadata>
</metadata>
</file>

<file path=xl/sharedStrings.xml><?xml version="1.0" encoding="utf-8"?>
<sst xmlns="http://schemas.openxmlformats.org/spreadsheetml/2006/main" count="81" uniqueCount="39">
  <si>
    <t>BEFORE you do anything with this file, CLICK HERE and carefully read</t>
  </si>
  <si>
    <t>HONESTY WARNING (do not edit, hide, or move this)</t>
  </si>
  <si>
    <t>Spring 2026</t>
  </si>
  <si>
    <t>Harrell-01</t>
  </si>
  <si>
    <t>Apple</t>
  </si>
  <si>
    <t>HP</t>
  </si>
  <si>
    <t>Nvidia</t>
  </si>
  <si>
    <t>Google</t>
  </si>
  <si>
    <t>Meta</t>
  </si>
  <si>
    <t>Amazon</t>
  </si>
  <si>
    <t>Microsoft</t>
  </si>
  <si>
    <t>Weekly ROT</t>
  </si>
  <si>
    <t>Average ROT</t>
  </si>
  <si>
    <t>Standard DV</t>
  </si>
  <si>
    <t>52 Week High</t>
  </si>
  <si>
    <t>52 Week Low</t>
  </si>
  <si>
    <t>AAPL</t>
  </si>
  <si>
    <t>HPQ</t>
  </si>
  <si>
    <t>META</t>
  </si>
  <si>
    <t>AMZN</t>
  </si>
  <si>
    <t>GOOG</t>
  </si>
  <si>
    <t>NVDA</t>
  </si>
  <si>
    <t>MSFT</t>
  </si>
  <si>
    <t>Ticker</t>
  </si>
  <si>
    <t>1. Company Name</t>
  </si>
  <si>
    <t>1. Headquarters location</t>
  </si>
  <si>
    <t>2. Number of employees</t>
  </si>
  <si>
    <t>3. Market capitalization</t>
  </si>
  <si>
    <t>4. Beta</t>
  </si>
  <si>
    <t>5. P/E ratio</t>
  </si>
  <si>
    <t>6. Company logo</t>
  </si>
  <si>
    <t>AMAZON.COM, INC.</t>
  </si>
  <si>
    <t>Headquarters location</t>
  </si>
  <si>
    <t>Number of employees</t>
  </si>
  <si>
    <t>Market capitalization</t>
  </si>
  <si>
    <t>Beta</t>
  </si>
  <si>
    <t>P/E ratio</t>
  </si>
  <si>
    <t>Company logo</t>
  </si>
  <si>
    <t>Input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</si>
</sst>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8" formatCode="_([$$-409]* #,##0_);_([$$-409]* \(#,##0\);_([$$-409]* &quot;-&quot;_);_(@_)"/>
    <numFmt numFmtId="170" formatCode="_(* #,##0_);_(* \(#,##0\);_(* &quot;-&quot;??_);_(@_)"/>
    <numFmt numFmtId="173" formatCode="_(&quot;$&quot;* #,##0_);_(&quot;$&quot;* \(#,##0\);_(&quot;$&quot;* &quot;-&quot;??_);_(@_)"/>
    <numFmt numFmtId="174" formatCode="0.0"/>
    <numFmt numFmtId="176" formatCode="_([$$-409]* #,##0_);_([$$-409]* \(#,##0\);_([$$-409]* &quot;-&quot;??_);_(@_)"/>
  </numFmts>
  <fonts count="16" x14ac:knownFonts="1">
    <font>
      <sz val="11"/>
      <color theme="1"/>
      <name val="Calibri"/>
      <family val="2"/>
      <scheme val="minor"/>
    </font>
    <font>
      <sz val="11"/>
      <color theme="0"/>
      <name val="Calibri"/>
      <family val="2"/>
      <scheme val="minor"/>
    </font>
    <font>
      <sz val="12"/>
      <color indexed="16"/>
      <name val="Tahoma"/>
      <family val="2"/>
    </font>
    <font>
      <sz val="8"/>
      <color indexed="16"/>
      <name val="Tahoma"/>
      <family val="2"/>
    </font>
    <font>
      <i/>
      <sz val="16"/>
      <color indexed="16"/>
      <name val="Monotype Corsiva"/>
      <family val="4"/>
    </font>
    <font>
      <u/>
      <sz val="8"/>
      <color indexed="16"/>
      <name val="Tahoma"/>
      <family val="2"/>
    </font>
    <font>
      <b/>
      <sz val="11"/>
      <color indexed="16"/>
      <name val="Tahoma"/>
      <family val="2"/>
    </font>
    <font>
      <i/>
      <u/>
      <sz val="8"/>
      <color indexed="16"/>
      <name val="Tahoma"/>
      <family val="2"/>
    </font>
    <font>
      <b/>
      <i/>
      <sz val="11"/>
      <color indexed="16"/>
      <name val="Tahoma"/>
      <family val="2"/>
    </font>
    <font>
      <b/>
      <i/>
      <sz val="8"/>
      <color indexed="16"/>
      <name val="Tahoma"/>
      <family val="2"/>
    </font>
    <font>
      <sz val="10"/>
      <color theme="0"/>
      <name val="Calibri"/>
      <family val="2"/>
      <scheme val="minor"/>
    </font>
    <font>
      <b/>
      <i/>
      <sz val="16.5"/>
      <color indexed="16"/>
      <name val="Monotype Corsiva"/>
      <family val="4"/>
    </font>
    <font>
      <sz val="11"/>
      <color theme="1"/>
      <name val="Calibri"/>
      <family val="2"/>
      <scheme val="minor"/>
    </font>
    <font>
      <sz val="11"/>
      <color rgb="FF3F3F76"/>
      <name val="Calibri"/>
      <family val="2"/>
      <scheme val="minor"/>
    </font>
    <font>
      <sz val="11"/>
      <color theme="1"/>
      <name val="Aptos"/>
      <family val="2"/>
    </font>
    <font>
      <sz val="11"/>
      <color rgb="FF3F3F76"/>
      <name val="Aptos"/>
      <family val="2"/>
    </font>
  </fonts>
  <fills count="8">
    <fill>
      <patternFill patternType="none"/>
    </fill>
    <fill>
      <patternFill patternType="gray125"/>
    </fill>
    <fill>
      <patternFill patternType="solid">
        <fgColor rgb="FFFF0000"/>
        <bgColor indexed="64"/>
      </patternFill>
    </fill>
    <fill>
      <patternFill patternType="solid">
        <fgColor rgb="FFFFCC99"/>
      </patternFill>
    </fill>
    <fill>
      <patternFill patternType="solid">
        <fgColor theme="4" tint="0.39997558519241921"/>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1" tint="0.249977111117893"/>
        <bgColor indexed="64"/>
      </patternFill>
    </fill>
  </fills>
  <borders count="14">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s>
  <cellStyleXfs count="5">
    <xf numFmtId="0" fontId="0" fillId="0" borderId="0"/>
    <xf numFmtId="9"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3" fillId="3" borderId="1" applyNumberFormat="0" applyAlignment="0" applyProtection="0"/>
  </cellStyleXfs>
  <cellXfs count="39">
    <xf numFmtId="0" fontId="0" fillId="0" borderId="0" xfId="0"/>
    <xf numFmtId="9" fontId="0" fillId="0" borderId="0" xfId="1" applyFont="1"/>
    <xf numFmtId="9" fontId="0" fillId="0" borderId="0" xfId="0" applyNumberFormat="1"/>
    <xf numFmtId="16" fontId="0" fillId="0" borderId="0" xfId="0" applyNumberFormat="1"/>
    <xf numFmtId="0" fontId="1" fillId="2" borderId="0" xfId="0" applyFont="1" applyFill="1" applyAlignment="1">
      <alignment horizontal="center"/>
    </xf>
    <xf numFmtId="0" fontId="10" fillId="2" borderId="0" xfId="0" applyFont="1" applyFill="1" applyAlignment="1">
      <alignment horizontal="center"/>
    </xf>
    <xf numFmtId="0" fontId="0" fillId="0" borderId="0" xfId="0" applyBorder="1"/>
    <xf numFmtId="3" fontId="0" fillId="0" borderId="0" xfId="0" applyNumberFormat="1"/>
    <xf numFmtId="168" fontId="0" fillId="0" borderId="0" xfId="0" applyNumberFormat="1"/>
    <xf numFmtId="4" fontId="0" fillId="0" borderId="0" xfId="0" applyNumberFormat="1"/>
    <xf numFmtId="176" fontId="0" fillId="0" borderId="0" xfId="0" applyNumberFormat="1"/>
    <xf numFmtId="0" fontId="14" fillId="0" borderId="0" xfId="0" applyFont="1"/>
    <xf numFmtId="0" fontId="14" fillId="0" borderId="0" xfId="0" applyFont="1" applyBorder="1"/>
    <xf numFmtId="0" fontId="14" fillId="7" borderId="8" xfId="0" applyFont="1" applyFill="1" applyBorder="1"/>
    <xf numFmtId="0" fontId="14" fillId="7" borderId="9" xfId="0" applyFont="1" applyFill="1" applyBorder="1"/>
    <xf numFmtId="0" fontId="14" fillId="7" borderId="10" xfId="0" applyFont="1" applyFill="1" applyBorder="1"/>
    <xf numFmtId="0" fontId="14" fillId="7" borderId="11" xfId="0" applyFont="1" applyFill="1" applyBorder="1"/>
    <xf numFmtId="0" fontId="14" fillId="4" borderId="0" xfId="0" applyFont="1" applyFill="1" applyBorder="1" applyAlignment="1">
      <alignment horizontal="center" vertical="center"/>
    </xf>
    <xf numFmtId="0" fontId="15" fillId="6" borderId="0" xfId="4" applyFont="1" applyFill="1" applyBorder="1" applyAlignment="1">
      <alignment horizontal="center" vertical="center"/>
    </xf>
    <xf numFmtId="0" fontId="14" fillId="7" borderId="0" xfId="0" applyFont="1" applyFill="1" applyBorder="1"/>
    <xf numFmtId="0" fontId="14" fillId="7" borderId="12" xfId="0" applyFont="1" applyFill="1" applyBorder="1"/>
    <xf numFmtId="0" fontId="14" fillId="4" borderId="7" xfId="0" applyFont="1" applyFill="1" applyBorder="1" applyAlignment="1">
      <alignment horizontal="center" vertical="center"/>
    </xf>
    <xf numFmtId="0" fontId="14" fillId="4" borderId="2" xfId="0" applyFont="1" applyFill="1" applyBorder="1" applyAlignment="1">
      <alignment horizontal="center" vertical="center"/>
    </xf>
    <xf numFmtId="170" fontId="14" fillId="5" borderId="2" xfId="2" applyNumberFormat="1" applyFont="1" applyFill="1" applyBorder="1" applyAlignment="1">
      <alignment vertical="center" wrapText="1"/>
    </xf>
    <xf numFmtId="173" fontId="14" fillId="5" borderId="2" xfId="3" applyNumberFormat="1" applyFont="1" applyFill="1" applyBorder="1" applyAlignment="1">
      <alignment vertical="center" wrapText="1"/>
    </xf>
    <xf numFmtId="173" fontId="14" fillId="7" borderId="12" xfId="0" applyNumberFormat="1" applyFont="1" applyFill="1" applyBorder="1"/>
    <xf numFmtId="174" fontId="14" fillId="5" borderId="2" xfId="0" applyNumberFormat="1" applyFont="1" applyFill="1" applyBorder="1" applyAlignment="1">
      <alignment vertical="center" wrapText="1"/>
    </xf>
    <xf numFmtId="0" fontId="14" fillId="5" borderId="2" xfId="0" applyFont="1" applyFill="1" applyBorder="1" applyAlignment="1">
      <alignment horizontal="center" vertical="center" wrapText="1"/>
    </xf>
    <xf numFmtId="0" fontId="14" fillId="7" borderId="3" xfId="0" applyFont="1" applyFill="1" applyBorder="1"/>
    <xf numFmtId="0" fontId="14" fillId="4" borderId="5" xfId="0" applyFont="1" applyFill="1" applyBorder="1" applyAlignment="1">
      <alignment horizontal="center"/>
    </xf>
    <xf numFmtId="0" fontId="14" fillId="4" borderId="6" xfId="0" applyFont="1" applyFill="1" applyBorder="1" applyAlignment="1">
      <alignment horizontal="center"/>
    </xf>
    <xf numFmtId="0" fontId="14" fillId="4" borderId="4" xfId="0" applyFont="1" applyFill="1" applyBorder="1" applyAlignment="1">
      <alignment horizontal="center"/>
    </xf>
    <xf numFmtId="0" fontId="14" fillId="7" borderId="13" xfId="0" applyFont="1" applyFill="1" applyBorder="1"/>
    <xf numFmtId="0" fontId="14" fillId="5" borderId="2" xfId="0" applyFont="1" applyFill="1" applyBorder="1"/>
    <xf numFmtId="9" fontId="14" fillId="5" borderId="2" xfId="0" applyNumberFormat="1" applyFont="1" applyFill="1" applyBorder="1"/>
    <xf numFmtId="173" fontId="14" fillId="5" borderId="2" xfId="3" applyNumberFormat="1" applyFont="1" applyFill="1" applyBorder="1"/>
    <xf numFmtId="0" fontId="14" fillId="5" borderId="7" xfId="0" applyFont="1" applyFill="1" applyBorder="1" applyAlignment="1">
      <alignment vertical="center" wrapText="1"/>
    </xf>
    <xf numFmtId="0" fontId="14" fillId="5" borderId="7" xfId="0" applyFont="1" applyFill="1" applyBorder="1" applyAlignment="1">
      <alignment horizontal="center" vertical="center" wrapText="1"/>
    </xf>
    <xf numFmtId="0" fontId="14" fillId="7" borderId="0" xfId="0" applyFont="1" applyFill="1"/>
  </cellXfs>
  <cellStyles count="5">
    <cellStyle name="Comma" xfId="2" builtinId="3"/>
    <cellStyle name="Currency" xfId="3" builtinId="4"/>
    <cellStyle name="Input" xfId="4" builtinId="20"/>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Array" Target="richData/rdarray.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17/06/relationships/richStyles" Target="richData/rich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'Stock History'!$C$13</c:f>
              <c:strCache>
                <c:ptCount val="1"/>
                <c:pt idx="0">
                  <c:v>Close</c:v>
                </c:pt>
              </c:strCache>
            </c:strRef>
          </c:tx>
          <c:spPr>
            <a:ln w="28575" cap="rnd">
              <a:solidFill>
                <a:schemeClr val="accent1"/>
              </a:solidFill>
              <a:round/>
            </a:ln>
            <a:effectLst/>
          </c:spPr>
          <c:marker>
            <c:symbol val="none"/>
          </c:marker>
          <c:cat>
            <c:numRef>
              <c:f>'Stock History'!$B$14:$B$535</c:f>
              <c:numCache>
                <c:formatCode>m/d/yyyy</c:formatCode>
                <c:ptCount val="522"/>
                <c:pt idx="0">
                  <c:v>42506</c:v>
                </c:pt>
                <c:pt idx="1">
                  <c:v>42513</c:v>
                </c:pt>
                <c:pt idx="2">
                  <c:v>42521</c:v>
                </c:pt>
                <c:pt idx="3">
                  <c:v>42527</c:v>
                </c:pt>
                <c:pt idx="4">
                  <c:v>42534</c:v>
                </c:pt>
                <c:pt idx="5">
                  <c:v>42541</c:v>
                </c:pt>
                <c:pt idx="6">
                  <c:v>42548</c:v>
                </c:pt>
                <c:pt idx="7">
                  <c:v>42556</c:v>
                </c:pt>
                <c:pt idx="8">
                  <c:v>42562</c:v>
                </c:pt>
                <c:pt idx="9">
                  <c:v>42569</c:v>
                </c:pt>
                <c:pt idx="10">
                  <c:v>42576</c:v>
                </c:pt>
                <c:pt idx="11">
                  <c:v>42583</c:v>
                </c:pt>
                <c:pt idx="12">
                  <c:v>42590</c:v>
                </c:pt>
                <c:pt idx="13">
                  <c:v>42597</c:v>
                </c:pt>
                <c:pt idx="14">
                  <c:v>42604</c:v>
                </c:pt>
                <c:pt idx="15">
                  <c:v>42611</c:v>
                </c:pt>
                <c:pt idx="16">
                  <c:v>42619</c:v>
                </c:pt>
                <c:pt idx="17">
                  <c:v>42625</c:v>
                </c:pt>
                <c:pt idx="18">
                  <c:v>42632</c:v>
                </c:pt>
                <c:pt idx="19">
                  <c:v>42639</c:v>
                </c:pt>
                <c:pt idx="20">
                  <c:v>42646</c:v>
                </c:pt>
                <c:pt idx="21">
                  <c:v>42653</c:v>
                </c:pt>
                <c:pt idx="22">
                  <c:v>42660</c:v>
                </c:pt>
                <c:pt idx="23">
                  <c:v>42667</c:v>
                </c:pt>
                <c:pt idx="24">
                  <c:v>42674</c:v>
                </c:pt>
                <c:pt idx="25">
                  <c:v>42681</c:v>
                </c:pt>
                <c:pt idx="26">
                  <c:v>42688</c:v>
                </c:pt>
                <c:pt idx="27">
                  <c:v>42695</c:v>
                </c:pt>
                <c:pt idx="28">
                  <c:v>42702</c:v>
                </c:pt>
                <c:pt idx="29">
                  <c:v>42709</c:v>
                </c:pt>
                <c:pt idx="30">
                  <c:v>42716</c:v>
                </c:pt>
                <c:pt idx="31">
                  <c:v>42723</c:v>
                </c:pt>
                <c:pt idx="32">
                  <c:v>42731</c:v>
                </c:pt>
                <c:pt idx="33">
                  <c:v>42738</c:v>
                </c:pt>
                <c:pt idx="34">
                  <c:v>42744</c:v>
                </c:pt>
                <c:pt idx="35">
                  <c:v>42752</c:v>
                </c:pt>
                <c:pt idx="36">
                  <c:v>42758</c:v>
                </c:pt>
                <c:pt idx="37">
                  <c:v>42765</c:v>
                </c:pt>
                <c:pt idx="38">
                  <c:v>42772</c:v>
                </c:pt>
                <c:pt idx="39">
                  <c:v>42779</c:v>
                </c:pt>
                <c:pt idx="40">
                  <c:v>42787</c:v>
                </c:pt>
                <c:pt idx="41">
                  <c:v>42793</c:v>
                </c:pt>
                <c:pt idx="42">
                  <c:v>42800</c:v>
                </c:pt>
                <c:pt idx="43">
                  <c:v>42807</c:v>
                </c:pt>
                <c:pt idx="44">
                  <c:v>42814</c:v>
                </c:pt>
                <c:pt idx="45">
                  <c:v>42821</c:v>
                </c:pt>
                <c:pt idx="46">
                  <c:v>42828</c:v>
                </c:pt>
                <c:pt idx="47">
                  <c:v>42835</c:v>
                </c:pt>
                <c:pt idx="48">
                  <c:v>42842</c:v>
                </c:pt>
                <c:pt idx="49">
                  <c:v>42849</c:v>
                </c:pt>
                <c:pt idx="50">
                  <c:v>42856</c:v>
                </c:pt>
                <c:pt idx="51">
                  <c:v>42863</c:v>
                </c:pt>
                <c:pt idx="52">
                  <c:v>42870</c:v>
                </c:pt>
                <c:pt idx="53">
                  <c:v>42877</c:v>
                </c:pt>
                <c:pt idx="54">
                  <c:v>42885</c:v>
                </c:pt>
                <c:pt idx="55">
                  <c:v>42891</c:v>
                </c:pt>
                <c:pt idx="56">
                  <c:v>42898</c:v>
                </c:pt>
                <c:pt idx="57">
                  <c:v>42905</c:v>
                </c:pt>
                <c:pt idx="58">
                  <c:v>42912</c:v>
                </c:pt>
                <c:pt idx="59">
                  <c:v>42919</c:v>
                </c:pt>
                <c:pt idx="60">
                  <c:v>42926</c:v>
                </c:pt>
                <c:pt idx="61">
                  <c:v>42933</c:v>
                </c:pt>
                <c:pt idx="62">
                  <c:v>42940</c:v>
                </c:pt>
                <c:pt idx="63">
                  <c:v>42947</c:v>
                </c:pt>
                <c:pt idx="64">
                  <c:v>42954</c:v>
                </c:pt>
                <c:pt idx="65">
                  <c:v>42961</c:v>
                </c:pt>
                <c:pt idx="66">
                  <c:v>42968</c:v>
                </c:pt>
                <c:pt idx="67">
                  <c:v>42975</c:v>
                </c:pt>
                <c:pt idx="68">
                  <c:v>42983</c:v>
                </c:pt>
                <c:pt idx="69">
                  <c:v>42989</c:v>
                </c:pt>
                <c:pt idx="70">
                  <c:v>42996</c:v>
                </c:pt>
                <c:pt idx="71">
                  <c:v>43003</c:v>
                </c:pt>
                <c:pt idx="72">
                  <c:v>43010</c:v>
                </c:pt>
                <c:pt idx="73">
                  <c:v>43017</c:v>
                </c:pt>
                <c:pt idx="74">
                  <c:v>43024</c:v>
                </c:pt>
                <c:pt idx="75">
                  <c:v>43031</c:v>
                </c:pt>
                <c:pt idx="76">
                  <c:v>43038</c:v>
                </c:pt>
                <c:pt idx="77">
                  <c:v>43045</c:v>
                </c:pt>
                <c:pt idx="78">
                  <c:v>43052</c:v>
                </c:pt>
                <c:pt idx="79">
                  <c:v>43059</c:v>
                </c:pt>
                <c:pt idx="80">
                  <c:v>43066</c:v>
                </c:pt>
                <c:pt idx="81">
                  <c:v>43073</c:v>
                </c:pt>
                <c:pt idx="82">
                  <c:v>43080</c:v>
                </c:pt>
                <c:pt idx="83">
                  <c:v>43087</c:v>
                </c:pt>
                <c:pt idx="84">
                  <c:v>43095</c:v>
                </c:pt>
                <c:pt idx="85">
                  <c:v>43102</c:v>
                </c:pt>
                <c:pt idx="86">
                  <c:v>43108</c:v>
                </c:pt>
                <c:pt idx="87">
                  <c:v>43116</c:v>
                </c:pt>
                <c:pt idx="88">
                  <c:v>43122</c:v>
                </c:pt>
                <c:pt idx="89">
                  <c:v>43129</c:v>
                </c:pt>
                <c:pt idx="90">
                  <c:v>43136</c:v>
                </c:pt>
                <c:pt idx="91">
                  <c:v>43143</c:v>
                </c:pt>
                <c:pt idx="92">
                  <c:v>43151</c:v>
                </c:pt>
                <c:pt idx="93">
                  <c:v>43157</c:v>
                </c:pt>
                <c:pt idx="94">
                  <c:v>43164</c:v>
                </c:pt>
                <c:pt idx="95">
                  <c:v>43171</c:v>
                </c:pt>
                <c:pt idx="96">
                  <c:v>43178</c:v>
                </c:pt>
                <c:pt idx="97">
                  <c:v>43185</c:v>
                </c:pt>
                <c:pt idx="98">
                  <c:v>43192</c:v>
                </c:pt>
                <c:pt idx="99">
                  <c:v>43199</c:v>
                </c:pt>
                <c:pt idx="100">
                  <c:v>43206</c:v>
                </c:pt>
                <c:pt idx="101">
                  <c:v>43213</c:v>
                </c:pt>
                <c:pt idx="102">
                  <c:v>43220</c:v>
                </c:pt>
                <c:pt idx="103">
                  <c:v>43227</c:v>
                </c:pt>
                <c:pt idx="104">
                  <c:v>43234</c:v>
                </c:pt>
                <c:pt idx="105">
                  <c:v>43241</c:v>
                </c:pt>
                <c:pt idx="106">
                  <c:v>43249</c:v>
                </c:pt>
                <c:pt idx="107">
                  <c:v>43255</c:v>
                </c:pt>
                <c:pt idx="108">
                  <c:v>43262</c:v>
                </c:pt>
                <c:pt idx="109">
                  <c:v>43269</c:v>
                </c:pt>
                <c:pt idx="110">
                  <c:v>43276</c:v>
                </c:pt>
                <c:pt idx="111">
                  <c:v>43283</c:v>
                </c:pt>
                <c:pt idx="112">
                  <c:v>43290</c:v>
                </c:pt>
                <c:pt idx="113">
                  <c:v>43297</c:v>
                </c:pt>
                <c:pt idx="114">
                  <c:v>43304</c:v>
                </c:pt>
                <c:pt idx="115">
                  <c:v>43311</c:v>
                </c:pt>
                <c:pt idx="116">
                  <c:v>43318</c:v>
                </c:pt>
                <c:pt idx="117">
                  <c:v>43325</c:v>
                </c:pt>
                <c:pt idx="118">
                  <c:v>43332</c:v>
                </c:pt>
                <c:pt idx="119">
                  <c:v>43339</c:v>
                </c:pt>
                <c:pt idx="120">
                  <c:v>43347</c:v>
                </c:pt>
                <c:pt idx="121">
                  <c:v>43353</c:v>
                </c:pt>
                <c:pt idx="122">
                  <c:v>43360</c:v>
                </c:pt>
                <c:pt idx="123">
                  <c:v>43367</c:v>
                </c:pt>
                <c:pt idx="124">
                  <c:v>43374</c:v>
                </c:pt>
                <c:pt idx="125">
                  <c:v>43381</c:v>
                </c:pt>
                <c:pt idx="126">
                  <c:v>43388</c:v>
                </c:pt>
                <c:pt idx="127">
                  <c:v>43395</c:v>
                </c:pt>
                <c:pt idx="128">
                  <c:v>43402</c:v>
                </c:pt>
                <c:pt idx="129">
                  <c:v>43409</c:v>
                </c:pt>
                <c:pt idx="130">
                  <c:v>43416</c:v>
                </c:pt>
                <c:pt idx="131">
                  <c:v>43423</c:v>
                </c:pt>
                <c:pt idx="132">
                  <c:v>43430</c:v>
                </c:pt>
                <c:pt idx="133">
                  <c:v>43437</c:v>
                </c:pt>
                <c:pt idx="134">
                  <c:v>43444</c:v>
                </c:pt>
                <c:pt idx="135">
                  <c:v>43451</c:v>
                </c:pt>
                <c:pt idx="136">
                  <c:v>43458</c:v>
                </c:pt>
                <c:pt idx="137">
                  <c:v>43465</c:v>
                </c:pt>
                <c:pt idx="138">
                  <c:v>43472</c:v>
                </c:pt>
                <c:pt idx="139">
                  <c:v>43479</c:v>
                </c:pt>
                <c:pt idx="140">
                  <c:v>43487</c:v>
                </c:pt>
                <c:pt idx="141">
                  <c:v>43493</c:v>
                </c:pt>
                <c:pt idx="142">
                  <c:v>43500</c:v>
                </c:pt>
                <c:pt idx="143">
                  <c:v>43507</c:v>
                </c:pt>
                <c:pt idx="144">
                  <c:v>43515</c:v>
                </c:pt>
                <c:pt idx="145">
                  <c:v>43521</c:v>
                </c:pt>
                <c:pt idx="146">
                  <c:v>43528</c:v>
                </c:pt>
                <c:pt idx="147">
                  <c:v>43535</c:v>
                </c:pt>
                <c:pt idx="148">
                  <c:v>43542</c:v>
                </c:pt>
                <c:pt idx="149">
                  <c:v>43549</c:v>
                </c:pt>
                <c:pt idx="150">
                  <c:v>43556</c:v>
                </c:pt>
                <c:pt idx="151">
                  <c:v>43563</c:v>
                </c:pt>
                <c:pt idx="152">
                  <c:v>43570</c:v>
                </c:pt>
                <c:pt idx="153">
                  <c:v>43577</c:v>
                </c:pt>
                <c:pt idx="154">
                  <c:v>43584</c:v>
                </c:pt>
                <c:pt idx="155">
                  <c:v>43591</c:v>
                </c:pt>
                <c:pt idx="156">
                  <c:v>43598</c:v>
                </c:pt>
                <c:pt idx="157">
                  <c:v>43605</c:v>
                </c:pt>
                <c:pt idx="158">
                  <c:v>43613</c:v>
                </c:pt>
                <c:pt idx="159">
                  <c:v>43619</c:v>
                </c:pt>
                <c:pt idx="160">
                  <c:v>43626</c:v>
                </c:pt>
                <c:pt idx="161">
                  <c:v>43633</c:v>
                </c:pt>
                <c:pt idx="162">
                  <c:v>43640</c:v>
                </c:pt>
                <c:pt idx="163">
                  <c:v>43647</c:v>
                </c:pt>
                <c:pt idx="164">
                  <c:v>43654</c:v>
                </c:pt>
                <c:pt idx="165">
                  <c:v>43661</c:v>
                </c:pt>
                <c:pt idx="166">
                  <c:v>43668</c:v>
                </c:pt>
                <c:pt idx="167">
                  <c:v>43675</c:v>
                </c:pt>
                <c:pt idx="168">
                  <c:v>43682</c:v>
                </c:pt>
                <c:pt idx="169">
                  <c:v>43689</c:v>
                </c:pt>
                <c:pt idx="170">
                  <c:v>43696</c:v>
                </c:pt>
                <c:pt idx="171">
                  <c:v>43703</c:v>
                </c:pt>
                <c:pt idx="172">
                  <c:v>43711</c:v>
                </c:pt>
                <c:pt idx="173">
                  <c:v>43717</c:v>
                </c:pt>
                <c:pt idx="174">
                  <c:v>43724</c:v>
                </c:pt>
                <c:pt idx="175">
                  <c:v>43731</c:v>
                </c:pt>
                <c:pt idx="176">
                  <c:v>43738</c:v>
                </c:pt>
                <c:pt idx="177">
                  <c:v>43745</c:v>
                </c:pt>
                <c:pt idx="178">
                  <c:v>43752</c:v>
                </c:pt>
                <c:pt idx="179">
                  <c:v>43759</c:v>
                </c:pt>
                <c:pt idx="180">
                  <c:v>43766</c:v>
                </c:pt>
                <c:pt idx="181">
                  <c:v>43773</c:v>
                </c:pt>
                <c:pt idx="182">
                  <c:v>43780</c:v>
                </c:pt>
                <c:pt idx="183">
                  <c:v>43787</c:v>
                </c:pt>
                <c:pt idx="184">
                  <c:v>43794</c:v>
                </c:pt>
                <c:pt idx="185">
                  <c:v>43801</c:v>
                </c:pt>
                <c:pt idx="186">
                  <c:v>43808</c:v>
                </c:pt>
                <c:pt idx="187">
                  <c:v>43815</c:v>
                </c:pt>
                <c:pt idx="188">
                  <c:v>43822</c:v>
                </c:pt>
                <c:pt idx="189">
                  <c:v>43829</c:v>
                </c:pt>
                <c:pt idx="190">
                  <c:v>43836</c:v>
                </c:pt>
                <c:pt idx="191">
                  <c:v>43843</c:v>
                </c:pt>
                <c:pt idx="192">
                  <c:v>43851</c:v>
                </c:pt>
                <c:pt idx="193">
                  <c:v>43857</c:v>
                </c:pt>
                <c:pt idx="194">
                  <c:v>43864</c:v>
                </c:pt>
                <c:pt idx="195">
                  <c:v>43871</c:v>
                </c:pt>
                <c:pt idx="196">
                  <c:v>43879</c:v>
                </c:pt>
                <c:pt idx="197">
                  <c:v>43885</c:v>
                </c:pt>
                <c:pt idx="198">
                  <c:v>43892</c:v>
                </c:pt>
                <c:pt idx="199">
                  <c:v>43899</c:v>
                </c:pt>
                <c:pt idx="200">
                  <c:v>43906</c:v>
                </c:pt>
                <c:pt idx="201">
                  <c:v>43913</c:v>
                </c:pt>
                <c:pt idx="202">
                  <c:v>43920</c:v>
                </c:pt>
                <c:pt idx="203">
                  <c:v>43927</c:v>
                </c:pt>
                <c:pt idx="204">
                  <c:v>43934</c:v>
                </c:pt>
                <c:pt idx="205">
                  <c:v>43941</c:v>
                </c:pt>
                <c:pt idx="206">
                  <c:v>43948</c:v>
                </c:pt>
                <c:pt idx="207">
                  <c:v>43955</c:v>
                </c:pt>
                <c:pt idx="208">
                  <c:v>43962</c:v>
                </c:pt>
                <c:pt idx="209">
                  <c:v>43969</c:v>
                </c:pt>
                <c:pt idx="210">
                  <c:v>43977</c:v>
                </c:pt>
                <c:pt idx="211">
                  <c:v>43983</c:v>
                </c:pt>
                <c:pt idx="212">
                  <c:v>43990</c:v>
                </c:pt>
                <c:pt idx="213">
                  <c:v>43997</c:v>
                </c:pt>
                <c:pt idx="214">
                  <c:v>44004</c:v>
                </c:pt>
                <c:pt idx="215">
                  <c:v>44011</c:v>
                </c:pt>
                <c:pt idx="216">
                  <c:v>44018</c:v>
                </c:pt>
                <c:pt idx="217">
                  <c:v>44025</c:v>
                </c:pt>
                <c:pt idx="218">
                  <c:v>44032</c:v>
                </c:pt>
                <c:pt idx="219">
                  <c:v>44039</c:v>
                </c:pt>
                <c:pt idx="220">
                  <c:v>44046</c:v>
                </c:pt>
                <c:pt idx="221">
                  <c:v>44053</c:v>
                </c:pt>
                <c:pt idx="222">
                  <c:v>44060</c:v>
                </c:pt>
                <c:pt idx="223">
                  <c:v>44067</c:v>
                </c:pt>
                <c:pt idx="224">
                  <c:v>44074</c:v>
                </c:pt>
                <c:pt idx="225">
                  <c:v>44082</c:v>
                </c:pt>
                <c:pt idx="226">
                  <c:v>44088</c:v>
                </c:pt>
                <c:pt idx="227">
                  <c:v>44095</c:v>
                </c:pt>
                <c:pt idx="228">
                  <c:v>44102</c:v>
                </c:pt>
                <c:pt idx="229">
                  <c:v>44109</c:v>
                </c:pt>
                <c:pt idx="230">
                  <c:v>44116</c:v>
                </c:pt>
                <c:pt idx="231">
                  <c:v>44123</c:v>
                </c:pt>
                <c:pt idx="232">
                  <c:v>44130</c:v>
                </c:pt>
                <c:pt idx="233">
                  <c:v>44137</c:v>
                </c:pt>
                <c:pt idx="234">
                  <c:v>44144</c:v>
                </c:pt>
                <c:pt idx="235">
                  <c:v>44151</c:v>
                </c:pt>
                <c:pt idx="236">
                  <c:v>44158</c:v>
                </c:pt>
                <c:pt idx="237">
                  <c:v>44165</c:v>
                </c:pt>
                <c:pt idx="238">
                  <c:v>44172</c:v>
                </c:pt>
                <c:pt idx="239">
                  <c:v>44179</c:v>
                </c:pt>
                <c:pt idx="240">
                  <c:v>44186</c:v>
                </c:pt>
                <c:pt idx="241">
                  <c:v>44193</c:v>
                </c:pt>
                <c:pt idx="242">
                  <c:v>44200</c:v>
                </c:pt>
                <c:pt idx="243">
                  <c:v>44207</c:v>
                </c:pt>
                <c:pt idx="244">
                  <c:v>44215</c:v>
                </c:pt>
                <c:pt idx="245">
                  <c:v>44221</c:v>
                </c:pt>
                <c:pt idx="246">
                  <c:v>44228</c:v>
                </c:pt>
                <c:pt idx="247">
                  <c:v>44235</c:v>
                </c:pt>
                <c:pt idx="248">
                  <c:v>44243</c:v>
                </c:pt>
                <c:pt idx="249">
                  <c:v>44249</c:v>
                </c:pt>
                <c:pt idx="250">
                  <c:v>44256</c:v>
                </c:pt>
                <c:pt idx="251">
                  <c:v>44263</c:v>
                </c:pt>
                <c:pt idx="252">
                  <c:v>44270</c:v>
                </c:pt>
                <c:pt idx="253">
                  <c:v>44277</c:v>
                </c:pt>
                <c:pt idx="254">
                  <c:v>44284</c:v>
                </c:pt>
                <c:pt idx="255">
                  <c:v>44291</c:v>
                </c:pt>
                <c:pt idx="256">
                  <c:v>44298</c:v>
                </c:pt>
                <c:pt idx="257">
                  <c:v>44305</c:v>
                </c:pt>
                <c:pt idx="258">
                  <c:v>44312</c:v>
                </c:pt>
                <c:pt idx="259">
                  <c:v>44319</c:v>
                </c:pt>
                <c:pt idx="260">
                  <c:v>44326</c:v>
                </c:pt>
                <c:pt idx="261">
                  <c:v>44333</c:v>
                </c:pt>
                <c:pt idx="262">
                  <c:v>44340</c:v>
                </c:pt>
                <c:pt idx="263">
                  <c:v>44348</c:v>
                </c:pt>
                <c:pt idx="264">
                  <c:v>44354</c:v>
                </c:pt>
                <c:pt idx="265">
                  <c:v>44361</c:v>
                </c:pt>
                <c:pt idx="266">
                  <c:v>44368</c:v>
                </c:pt>
                <c:pt idx="267">
                  <c:v>44375</c:v>
                </c:pt>
                <c:pt idx="268">
                  <c:v>44383</c:v>
                </c:pt>
                <c:pt idx="269">
                  <c:v>44389</c:v>
                </c:pt>
                <c:pt idx="270">
                  <c:v>44396</c:v>
                </c:pt>
                <c:pt idx="271">
                  <c:v>44403</c:v>
                </c:pt>
                <c:pt idx="272">
                  <c:v>44410</c:v>
                </c:pt>
                <c:pt idx="273">
                  <c:v>44417</c:v>
                </c:pt>
                <c:pt idx="274">
                  <c:v>44424</c:v>
                </c:pt>
                <c:pt idx="275">
                  <c:v>44431</c:v>
                </c:pt>
                <c:pt idx="276">
                  <c:v>44438</c:v>
                </c:pt>
                <c:pt idx="277">
                  <c:v>44446</c:v>
                </c:pt>
                <c:pt idx="278">
                  <c:v>44452</c:v>
                </c:pt>
                <c:pt idx="279">
                  <c:v>44459</c:v>
                </c:pt>
                <c:pt idx="280">
                  <c:v>44466</c:v>
                </c:pt>
                <c:pt idx="281">
                  <c:v>44473</c:v>
                </c:pt>
                <c:pt idx="282">
                  <c:v>44480</c:v>
                </c:pt>
                <c:pt idx="283">
                  <c:v>44487</c:v>
                </c:pt>
                <c:pt idx="284">
                  <c:v>44494</c:v>
                </c:pt>
                <c:pt idx="285">
                  <c:v>44501</c:v>
                </c:pt>
                <c:pt idx="286">
                  <c:v>44508</c:v>
                </c:pt>
                <c:pt idx="287">
                  <c:v>44515</c:v>
                </c:pt>
                <c:pt idx="288">
                  <c:v>44522</c:v>
                </c:pt>
                <c:pt idx="289">
                  <c:v>44529</c:v>
                </c:pt>
                <c:pt idx="290">
                  <c:v>44536</c:v>
                </c:pt>
                <c:pt idx="291">
                  <c:v>44543</c:v>
                </c:pt>
                <c:pt idx="292">
                  <c:v>44550</c:v>
                </c:pt>
                <c:pt idx="293">
                  <c:v>44557</c:v>
                </c:pt>
                <c:pt idx="294">
                  <c:v>44564</c:v>
                </c:pt>
                <c:pt idx="295">
                  <c:v>44571</c:v>
                </c:pt>
                <c:pt idx="296">
                  <c:v>44579</c:v>
                </c:pt>
                <c:pt idx="297">
                  <c:v>44585</c:v>
                </c:pt>
                <c:pt idx="298">
                  <c:v>44592</c:v>
                </c:pt>
                <c:pt idx="299">
                  <c:v>44599</c:v>
                </c:pt>
                <c:pt idx="300">
                  <c:v>44606</c:v>
                </c:pt>
                <c:pt idx="301">
                  <c:v>44614</c:v>
                </c:pt>
                <c:pt idx="302">
                  <c:v>44620</c:v>
                </c:pt>
                <c:pt idx="303">
                  <c:v>44627</c:v>
                </c:pt>
                <c:pt idx="304">
                  <c:v>44634</c:v>
                </c:pt>
                <c:pt idx="305">
                  <c:v>44641</c:v>
                </c:pt>
                <c:pt idx="306">
                  <c:v>44648</c:v>
                </c:pt>
                <c:pt idx="307">
                  <c:v>44655</c:v>
                </c:pt>
                <c:pt idx="308">
                  <c:v>44662</c:v>
                </c:pt>
                <c:pt idx="309">
                  <c:v>44669</c:v>
                </c:pt>
                <c:pt idx="310">
                  <c:v>44676</c:v>
                </c:pt>
                <c:pt idx="311">
                  <c:v>44683</c:v>
                </c:pt>
                <c:pt idx="312">
                  <c:v>44690</c:v>
                </c:pt>
                <c:pt idx="313">
                  <c:v>44697</c:v>
                </c:pt>
                <c:pt idx="314">
                  <c:v>44704</c:v>
                </c:pt>
                <c:pt idx="315">
                  <c:v>44712</c:v>
                </c:pt>
                <c:pt idx="316">
                  <c:v>44718</c:v>
                </c:pt>
                <c:pt idx="317">
                  <c:v>44725</c:v>
                </c:pt>
                <c:pt idx="318">
                  <c:v>44733</c:v>
                </c:pt>
                <c:pt idx="319">
                  <c:v>44739</c:v>
                </c:pt>
                <c:pt idx="320">
                  <c:v>44747</c:v>
                </c:pt>
                <c:pt idx="321">
                  <c:v>44753</c:v>
                </c:pt>
                <c:pt idx="322">
                  <c:v>44760</c:v>
                </c:pt>
                <c:pt idx="323">
                  <c:v>44767</c:v>
                </c:pt>
                <c:pt idx="324">
                  <c:v>44774</c:v>
                </c:pt>
                <c:pt idx="325">
                  <c:v>44781</c:v>
                </c:pt>
                <c:pt idx="326">
                  <c:v>44788</c:v>
                </c:pt>
                <c:pt idx="327">
                  <c:v>44795</c:v>
                </c:pt>
                <c:pt idx="328">
                  <c:v>44802</c:v>
                </c:pt>
                <c:pt idx="329">
                  <c:v>44810</c:v>
                </c:pt>
                <c:pt idx="330">
                  <c:v>44816</c:v>
                </c:pt>
                <c:pt idx="331">
                  <c:v>44823</c:v>
                </c:pt>
                <c:pt idx="332">
                  <c:v>44830</c:v>
                </c:pt>
                <c:pt idx="333">
                  <c:v>44837</c:v>
                </c:pt>
                <c:pt idx="334">
                  <c:v>44844</c:v>
                </c:pt>
                <c:pt idx="335">
                  <c:v>44851</c:v>
                </c:pt>
                <c:pt idx="336">
                  <c:v>44858</c:v>
                </c:pt>
                <c:pt idx="337">
                  <c:v>44865</c:v>
                </c:pt>
                <c:pt idx="338">
                  <c:v>44872</c:v>
                </c:pt>
                <c:pt idx="339">
                  <c:v>44879</c:v>
                </c:pt>
                <c:pt idx="340">
                  <c:v>44886</c:v>
                </c:pt>
                <c:pt idx="341">
                  <c:v>44893</c:v>
                </c:pt>
                <c:pt idx="342">
                  <c:v>44900</c:v>
                </c:pt>
                <c:pt idx="343">
                  <c:v>44907</c:v>
                </c:pt>
                <c:pt idx="344">
                  <c:v>44914</c:v>
                </c:pt>
                <c:pt idx="345">
                  <c:v>44922</c:v>
                </c:pt>
                <c:pt idx="346">
                  <c:v>44929</c:v>
                </c:pt>
                <c:pt idx="347">
                  <c:v>44935</c:v>
                </c:pt>
                <c:pt idx="348">
                  <c:v>44943</c:v>
                </c:pt>
                <c:pt idx="349">
                  <c:v>44949</c:v>
                </c:pt>
                <c:pt idx="350">
                  <c:v>44956</c:v>
                </c:pt>
                <c:pt idx="351">
                  <c:v>44963</c:v>
                </c:pt>
                <c:pt idx="352">
                  <c:v>44970</c:v>
                </c:pt>
                <c:pt idx="353">
                  <c:v>44978</c:v>
                </c:pt>
                <c:pt idx="354">
                  <c:v>44984</c:v>
                </c:pt>
                <c:pt idx="355">
                  <c:v>44991</c:v>
                </c:pt>
                <c:pt idx="356">
                  <c:v>44998</c:v>
                </c:pt>
                <c:pt idx="357">
                  <c:v>45005</c:v>
                </c:pt>
                <c:pt idx="358">
                  <c:v>45012</c:v>
                </c:pt>
                <c:pt idx="359">
                  <c:v>45019</c:v>
                </c:pt>
                <c:pt idx="360">
                  <c:v>45026</c:v>
                </c:pt>
                <c:pt idx="361">
                  <c:v>45033</c:v>
                </c:pt>
                <c:pt idx="362">
                  <c:v>45040</c:v>
                </c:pt>
                <c:pt idx="363">
                  <c:v>45047</c:v>
                </c:pt>
                <c:pt idx="364">
                  <c:v>45054</c:v>
                </c:pt>
                <c:pt idx="365">
                  <c:v>45061</c:v>
                </c:pt>
                <c:pt idx="366">
                  <c:v>45068</c:v>
                </c:pt>
                <c:pt idx="367">
                  <c:v>45076</c:v>
                </c:pt>
                <c:pt idx="368">
                  <c:v>45082</c:v>
                </c:pt>
                <c:pt idx="369">
                  <c:v>45089</c:v>
                </c:pt>
                <c:pt idx="370">
                  <c:v>45097</c:v>
                </c:pt>
                <c:pt idx="371">
                  <c:v>45103</c:v>
                </c:pt>
                <c:pt idx="372">
                  <c:v>45110</c:v>
                </c:pt>
                <c:pt idx="373">
                  <c:v>45117</c:v>
                </c:pt>
                <c:pt idx="374">
                  <c:v>45124</c:v>
                </c:pt>
                <c:pt idx="375">
                  <c:v>45131</c:v>
                </c:pt>
                <c:pt idx="376">
                  <c:v>45138</c:v>
                </c:pt>
                <c:pt idx="377">
                  <c:v>45145</c:v>
                </c:pt>
                <c:pt idx="378">
                  <c:v>45152</c:v>
                </c:pt>
                <c:pt idx="379">
                  <c:v>45159</c:v>
                </c:pt>
                <c:pt idx="380">
                  <c:v>45166</c:v>
                </c:pt>
                <c:pt idx="381">
                  <c:v>45174</c:v>
                </c:pt>
                <c:pt idx="382">
                  <c:v>45180</c:v>
                </c:pt>
                <c:pt idx="383">
                  <c:v>45187</c:v>
                </c:pt>
                <c:pt idx="384">
                  <c:v>45194</c:v>
                </c:pt>
                <c:pt idx="385">
                  <c:v>45201</c:v>
                </c:pt>
                <c:pt idx="386">
                  <c:v>45208</c:v>
                </c:pt>
                <c:pt idx="387">
                  <c:v>45215</c:v>
                </c:pt>
                <c:pt idx="388">
                  <c:v>45222</c:v>
                </c:pt>
                <c:pt idx="389">
                  <c:v>45229</c:v>
                </c:pt>
                <c:pt idx="390">
                  <c:v>45236</c:v>
                </c:pt>
                <c:pt idx="391">
                  <c:v>45243</c:v>
                </c:pt>
                <c:pt idx="392">
                  <c:v>45250</c:v>
                </c:pt>
                <c:pt idx="393">
                  <c:v>45257</c:v>
                </c:pt>
                <c:pt idx="394">
                  <c:v>45264</c:v>
                </c:pt>
                <c:pt idx="395">
                  <c:v>45271</c:v>
                </c:pt>
                <c:pt idx="396">
                  <c:v>45278</c:v>
                </c:pt>
                <c:pt idx="397">
                  <c:v>45286</c:v>
                </c:pt>
                <c:pt idx="398">
                  <c:v>45293</c:v>
                </c:pt>
                <c:pt idx="399">
                  <c:v>45299</c:v>
                </c:pt>
                <c:pt idx="400">
                  <c:v>45307</c:v>
                </c:pt>
                <c:pt idx="401">
                  <c:v>45313</c:v>
                </c:pt>
                <c:pt idx="402">
                  <c:v>45320</c:v>
                </c:pt>
                <c:pt idx="403">
                  <c:v>45327</c:v>
                </c:pt>
                <c:pt idx="404">
                  <c:v>45334</c:v>
                </c:pt>
                <c:pt idx="405">
                  <c:v>45342</c:v>
                </c:pt>
                <c:pt idx="406">
                  <c:v>45348</c:v>
                </c:pt>
                <c:pt idx="407">
                  <c:v>45355</c:v>
                </c:pt>
                <c:pt idx="408">
                  <c:v>45362</c:v>
                </c:pt>
                <c:pt idx="409">
                  <c:v>45369</c:v>
                </c:pt>
                <c:pt idx="410">
                  <c:v>45376</c:v>
                </c:pt>
                <c:pt idx="411">
                  <c:v>45383</c:v>
                </c:pt>
                <c:pt idx="412">
                  <c:v>45390</c:v>
                </c:pt>
                <c:pt idx="413">
                  <c:v>45397</c:v>
                </c:pt>
                <c:pt idx="414">
                  <c:v>45404</c:v>
                </c:pt>
                <c:pt idx="415">
                  <c:v>45411</c:v>
                </c:pt>
                <c:pt idx="416">
                  <c:v>45418</c:v>
                </c:pt>
                <c:pt idx="417">
                  <c:v>45425</c:v>
                </c:pt>
                <c:pt idx="418">
                  <c:v>45432</c:v>
                </c:pt>
                <c:pt idx="419">
                  <c:v>45440</c:v>
                </c:pt>
                <c:pt idx="420">
                  <c:v>45446</c:v>
                </c:pt>
                <c:pt idx="421">
                  <c:v>45453</c:v>
                </c:pt>
                <c:pt idx="422">
                  <c:v>45460</c:v>
                </c:pt>
                <c:pt idx="423">
                  <c:v>45467</c:v>
                </c:pt>
                <c:pt idx="424">
                  <c:v>45474</c:v>
                </c:pt>
                <c:pt idx="425">
                  <c:v>45481</c:v>
                </c:pt>
                <c:pt idx="426">
                  <c:v>45488</c:v>
                </c:pt>
                <c:pt idx="427">
                  <c:v>45495</c:v>
                </c:pt>
                <c:pt idx="428">
                  <c:v>45502</c:v>
                </c:pt>
                <c:pt idx="429">
                  <c:v>45509</c:v>
                </c:pt>
                <c:pt idx="430">
                  <c:v>45516</c:v>
                </c:pt>
                <c:pt idx="431">
                  <c:v>45523</c:v>
                </c:pt>
                <c:pt idx="432">
                  <c:v>45530</c:v>
                </c:pt>
                <c:pt idx="433">
                  <c:v>45538</c:v>
                </c:pt>
                <c:pt idx="434">
                  <c:v>45544</c:v>
                </c:pt>
                <c:pt idx="435">
                  <c:v>45551</c:v>
                </c:pt>
                <c:pt idx="436">
                  <c:v>45558</c:v>
                </c:pt>
                <c:pt idx="437">
                  <c:v>45565</c:v>
                </c:pt>
                <c:pt idx="438">
                  <c:v>45572</c:v>
                </c:pt>
                <c:pt idx="439">
                  <c:v>45579</c:v>
                </c:pt>
                <c:pt idx="440">
                  <c:v>45586</c:v>
                </c:pt>
                <c:pt idx="441">
                  <c:v>45593</c:v>
                </c:pt>
                <c:pt idx="442">
                  <c:v>45600</c:v>
                </c:pt>
                <c:pt idx="443">
                  <c:v>45607</c:v>
                </c:pt>
                <c:pt idx="444">
                  <c:v>45614</c:v>
                </c:pt>
                <c:pt idx="445">
                  <c:v>45621</c:v>
                </c:pt>
                <c:pt idx="446">
                  <c:v>45628</c:v>
                </c:pt>
                <c:pt idx="447">
                  <c:v>45635</c:v>
                </c:pt>
                <c:pt idx="448">
                  <c:v>45642</c:v>
                </c:pt>
                <c:pt idx="449">
                  <c:v>45649</c:v>
                </c:pt>
                <c:pt idx="450">
                  <c:v>45656</c:v>
                </c:pt>
                <c:pt idx="451">
                  <c:v>45663</c:v>
                </c:pt>
                <c:pt idx="452">
                  <c:v>45670</c:v>
                </c:pt>
                <c:pt idx="453">
                  <c:v>45678</c:v>
                </c:pt>
                <c:pt idx="454">
                  <c:v>45684</c:v>
                </c:pt>
                <c:pt idx="455">
                  <c:v>45691</c:v>
                </c:pt>
                <c:pt idx="456">
                  <c:v>45698</c:v>
                </c:pt>
                <c:pt idx="457">
                  <c:v>45706</c:v>
                </c:pt>
                <c:pt idx="458">
                  <c:v>45712</c:v>
                </c:pt>
                <c:pt idx="459">
                  <c:v>45719</c:v>
                </c:pt>
                <c:pt idx="460">
                  <c:v>45726</c:v>
                </c:pt>
                <c:pt idx="461">
                  <c:v>45733</c:v>
                </c:pt>
                <c:pt idx="462">
                  <c:v>45740</c:v>
                </c:pt>
                <c:pt idx="463">
                  <c:v>45747</c:v>
                </c:pt>
                <c:pt idx="464">
                  <c:v>45754</c:v>
                </c:pt>
                <c:pt idx="465">
                  <c:v>45761</c:v>
                </c:pt>
                <c:pt idx="466">
                  <c:v>45768</c:v>
                </c:pt>
                <c:pt idx="467">
                  <c:v>45775</c:v>
                </c:pt>
                <c:pt idx="468">
                  <c:v>45782</c:v>
                </c:pt>
                <c:pt idx="469">
                  <c:v>45789</c:v>
                </c:pt>
                <c:pt idx="470">
                  <c:v>45796</c:v>
                </c:pt>
                <c:pt idx="471">
                  <c:v>45804</c:v>
                </c:pt>
                <c:pt idx="472">
                  <c:v>45810</c:v>
                </c:pt>
                <c:pt idx="473">
                  <c:v>45817</c:v>
                </c:pt>
                <c:pt idx="474">
                  <c:v>45824</c:v>
                </c:pt>
                <c:pt idx="475">
                  <c:v>45831</c:v>
                </c:pt>
                <c:pt idx="476">
                  <c:v>45838</c:v>
                </c:pt>
                <c:pt idx="477">
                  <c:v>45845</c:v>
                </c:pt>
                <c:pt idx="478">
                  <c:v>45852</c:v>
                </c:pt>
                <c:pt idx="479">
                  <c:v>45859</c:v>
                </c:pt>
                <c:pt idx="480">
                  <c:v>45866</c:v>
                </c:pt>
                <c:pt idx="481">
                  <c:v>45873</c:v>
                </c:pt>
                <c:pt idx="482">
                  <c:v>45880</c:v>
                </c:pt>
                <c:pt idx="483">
                  <c:v>45887</c:v>
                </c:pt>
                <c:pt idx="484">
                  <c:v>45894</c:v>
                </c:pt>
                <c:pt idx="485">
                  <c:v>45902</c:v>
                </c:pt>
                <c:pt idx="486">
                  <c:v>45908</c:v>
                </c:pt>
                <c:pt idx="487">
                  <c:v>45915</c:v>
                </c:pt>
                <c:pt idx="488">
                  <c:v>45922</c:v>
                </c:pt>
                <c:pt idx="489">
                  <c:v>45929</c:v>
                </c:pt>
                <c:pt idx="490">
                  <c:v>45936</c:v>
                </c:pt>
                <c:pt idx="491">
                  <c:v>45943</c:v>
                </c:pt>
                <c:pt idx="492">
                  <c:v>45950</c:v>
                </c:pt>
                <c:pt idx="493">
                  <c:v>45957</c:v>
                </c:pt>
                <c:pt idx="494">
                  <c:v>45964</c:v>
                </c:pt>
                <c:pt idx="495">
                  <c:v>45971</c:v>
                </c:pt>
                <c:pt idx="496">
                  <c:v>45978</c:v>
                </c:pt>
                <c:pt idx="497">
                  <c:v>45985</c:v>
                </c:pt>
                <c:pt idx="498">
                  <c:v>45992</c:v>
                </c:pt>
                <c:pt idx="499">
                  <c:v>45999</c:v>
                </c:pt>
                <c:pt idx="500">
                  <c:v>46006</c:v>
                </c:pt>
                <c:pt idx="501">
                  <c:v>46013</c:v>
                </c:pt>
                <c:pt idx="502">
                  <c:v>46020</c:v>
                </c:pt>
                <c:pt idx="503">
                  <c:v>46027</c:v>
                </c:pt>
                <c:pt idx="504">
                  <c:v>46034</c:v>
                </c:pt>
                <c:pt idx="505">
                  <c:v>46042</c:v>
                </c:pt>
                <c:pt idx="506">
                  <c:v>46048</c:v>
                </c:pt>
                <c:pt idx="507">
                  <c:v>46055</c:v>
                </c:pt>
                <c:pt idx="508">
                  <c:v>46062</c:v>
                </c:pt>
                <c:pt idx="509">
                  <c:v>46070</c:v>
                </c:pt>
                <c:pt idx="510">
                  <c:v>46076</c:v>
                </c:pt>
                <c:pt idx="511">
                  <c:v>46083</c:v>
                </c:pt>
                <c:pt idx="512">
                  <c:v>46090</c:v>
                </c:pt>
                <c:pt idx="513">
                  <c:v>46097</c:v>
                </c:pt>
                <c:pt idx="514">
                  <c:v>46104</c:v>
                </c:pt>
                <c:pt idx="515">
                  <c:v>46111</c:v>
                </c:pt>
                <c:pt idx="516">
                  <c:v>46118</c:v>
                </c:pt>
                <c:pt idx="517">
                  <c:v>46125</c:v>
                </c:pt>
                <c:pt idx="518">
                  <c:v>46132</c:v>
                </c:pt>
                <c:pt idx="519">
                  <c:v>46139</c:v>
                </c:pt>
                <c:pt idx="520">
                  <c:v>46146</c:v>
                </c:pt>
                <c:pt idx="521">
                  <c:v>46153</c:v>
                </c:pt>
              </c:numCache>
            </c:numRef>
          </c:cat>
          <c:val>
            <c:numRef>
              <c:f>'Stock History'!$C$14:$C$535</c:f>
              <c:numCache>
                <c:formatCode>_([$$-409]* #,##0_);_([$$-409]* \(#,##0\);_([$$-409]* "-"??_);_(@_)</c:formatCode>
                <c:ptCount val="522"/>
                <c:pt idx="0">
                  <c:v>23.805</c:v>
                </c:pt>
                <c:pt idx="1">
                  <c:v>25.087499999999999</c:v>
                </c:pt>
                <c:pt idx="2">
                  <c:v>24.48</c:v>
                </c:pt>
                <c:pt idx="3">
                  <c:v>24.7075</c:v>
                </c:pt>
                <c:pt idx="4">
                  <c:v>23.8325</c:v>
                </c:pt>
                <c:pt idx="5">
                  <c:v>23.35</c:v>
                </c:pt>
                <c:pt idx="6">
                  <c:v>23.9725</c:v>
                </c:pt>
                <c:pt idx="7">
                  <c:v>24.17</c:v>
                </c:pt>
                <c:pt idx="8">
                  <c:v>24.695</c:v>
                </c:pt>
                <c:pt idx="9">
                  <c:v>24.664999999999999</c:v>
                </c:pt>
                <c:pt idx="10">
                  <c:v>26.052499999999998</c:v>
                </c:pt>
                <c:pt idx="11">
                  <c:v>26.87</c:v>
                </c:pt>
                <c:pt idx="12">
                  <c:v>27.045000000000002</c:v>
                </c:pt>
                <c:pt idx="13">
                  <c:v>27.34</c:v>
                </c:pt>
                <c:pt idx="14">
                  <c:v>26.734999999999999</c:v>
                </c:pt>
                <c:pt idx="15">
                  <c:v>26.932500000000001</c:v>
                </c:pt>
                <c:pt idx="16">
                  <c:v>25.782499999999999</c:v>
                </c:pt>
                <c:pt idx="17">
                  <c:v>28.73</c:v>
                </c:pt>
                <c:pt idx="18">
                  <c:v>28.177499999999998</c:v>
                </c:pt>
                <c:pt idx="19">
                  <c:v>28.262499999999999</c:v>
                </c:pt>
                <c:pt idx="20">
                  <c:v>28.515000000000001</c:v>
                </c:pt>
                <c:pt idx="21">
                  <c:v>29.407499999999999</c:v>
                </c:pt>
                <c:pt idx="22">
                  <c:v>29.15</c:v>
                </c:pt>
                <c:pt idx="23">
                  <c:v>28.43</c:v>
                </c:pt>
                <c:pt idx="24">
                  <c:v>27.21</c:v>
                </c:pt>
                <c:pt idx="25">
                  <c:v>27.107500000000002</c:v>
                </c:pt>
                <c:pt idx="26">
                  <c:v>27.515000000000001</c:v>
                </c:pt>
                <c:pt idx="27">
                  <c:v>27.947500000000002</c:v>
                </c:pt>
                <c:pt idx="28">
                  <c:v>27.475000000000001</c:v>
                </c:pt>
                <c:pt idx="29">
                  <c:v>28.487500000000001</c:v>
                </c:pt>
                <c:pt idx="30">
                  <c:v>28.9925</c:v>
                </c:pt>
                <c:pt idx="31">
                  <c:v>29.13</c:v>
                </c:pt>
                <c:pt idx="32">
                  <c:v>28.954999999999998</c:v>
                </c:pt>
                <c:pt idx="33">
                  <c:v>29.477499999999999</c:v>
                </c:pt>
                <c:pt idx="34">
                  <c:v>29.76</c:v>
                </c:pt>
                <c:pt idx="35">
                  <c:v>30</c:v>
                </c:pt>
                <c:pt idx="36">
                  <c:v>30.487500000000001</c:v>
                </c:pt>
                <c:pt idx="37">
                  <c:v>32.270000000000003</c:v>
                </c:pt>
                <c:pt idx="38">
                  <c:v>33.03</c:v>
                </c:pt>
                <c:pt idx="39">
                  <c:v>33.93</c:v>
                </c:pt>
                <c:pt idx="40">
                  <c:v>34.164999999999999</c:v>
                </c:pt>
                <c:pt idx="41">
                  <c:v>34.945</c:v>
                </c:pt>
                <c:pt idx="42">
                  <c:v>34.784999999999997</c:v>
                </c:pt>
                <c:pt idx="43">
                  <c:v>34.997500000000002</c:v>
                </c:pt>
                <c:pt idx="44">
                  <c:v>35.159999999999997</c:v>
                </c:pt>
                <c:pt idx="45">
                  <c:v>35.914999999999999</c:v>
                </c:pt>
                <c:pt idx="46">
                  <c:v>35.835000000000001</c:v>
                </c:pt>
                <c:pt idx="47">
                  <c:v>35.262500000000003</c:v>
                </c:pt>
                <c:pt idx="48">
                  <c:v>35.567500000000003</c:v>
                </c:pt>
                <c:pt idx="49">
                  <c:v>35.912500000000001</c:v>
                </c:pt>
                <c:pt idx="50">
                  <c:v>37.24</c:v>
                </c:pt>
                <c:pt idx="51">
                  <c:v>39.024999999999999</c:v>
                </c:pt>
                <c:pt idx="52">
                  <c:v>38.265000000000001</c:v>
                </c:pt>
                <c:pt idx="53">
                  <c:v>38.402500000000003</c:v>
                </c:pt>
                <c:pt idx="54">
                  <c:v>38.862499999999997</c:v>
                </c:pt>
                <c:pt idx="55">
                  <c:v>37.244999999999997</c:v>
                </c:pt>
                <c:pt idx="56">
                  <c:v>35.567500000000003</c:v>
                </c:pt>
                <c:pt idx="57">
                  <c:v>36.57</c:v>
                </c:pt>
                <c:pt idx="58">
                  <c:v>36.005000000000003</c:v>
                </c:pt>
                <c:pt idx="59">
                  <c:v>36.045000000000002</c:v>
                </c:pt>
                <c:pt idx="60">
                  <c:v>37.26</c:v>
                </c:pt>
                <c:pt idx="61">
                  <c:v>37.567500000000003</c:v>
                </c:pt>
                <c:pt idx="62">
                  <c:v>37.375</c:v>
                </c:pt>
                <c:pt idx="63">
                  <c:v>39.097499999999997</c:v>
                </c:pt>
                <c:pt idx="64">
                  <c:v>39.369999999999997</c:v>
                </c:pt>
                <c:pt idx="65">
                  <c:v>39.375</c:v>
                </c:pt>
                <c:pt idx="66">
                  <c:v>39.965000000000003</c:v>
                </c:pt>
                <c:pt idx="67">
                  <c:v>41.012500000000003</c:v>
                </c:pt>
                <c:pt idx="68">
                  <c:v>39.657499999999999</c:v>
                </c:pt>
                <c:pt idx="69">
                  <c:v>39.97</c:v>
                </c:pt>
                <c:pt idx="70">
                  <c:v>37.972499999999997</c:v>
                </c:pt>
                <c:pt idx="71">
                  <c:v>38.53</c:v>
                </c:pt>
                <c:pt idx="72">
                  <c:v>38.825000000000003</c:v>
                </c:pt>
                <c:pt idx="73">
                  <c:v>39.247500000000002</c:v>
                </c:pt>
                <c:pt idx="74">
                  <c:v>39.0625</c:v>
                </c:pt>
                <c:pt idx="75">
                  <c:v>40.762500000000003</c:v>
                </c:pt>
                <c:pt idx="76">
                  <c:v>43.125</c:v>
                </c:pt>
                <c:pt idx="77">
                  <c:v>43.667499999999997</c:v>
                </c:pt>
                <c:pt idx="78">
                  <c:v>42.537500000000001</c:v>
                </c:pt>
                <c:pt idx="79">
                  <c:v>43.7425</c:v>
                </c:pt>
                <c:pt idx="80">
                  <c:v>42.762500000000003</c:v>
                </c:pt>
                <c:pt idx="81">
                  <c:v>42.342500000000001</c:v>
                </c:pt>
                <c:pt idx="82">
                  <c:v>43.4925</c:v>
                </c:pt>
                <c:pt idx="83">
                  <c:v>43.752499999999998</c:v>
                </c:pt>
                <c:pt idx="84">
                  <c:v>42.307499999999997</c:v>
                </c:pt>
                <c:pt idx="85">
                  <c:v>43.75</c:v>
                </c:pt>
                <c:pt idx="86">
                  <c:v>44.272500000000001</c:v>
                </c:pt>
                <c:pt idx="87">
                  <c:v>44.615000000000002</c:v>
                </c:pt>
                <c:pt idx="88">
                  <c:v>42.877499999999998</c:v>
                </c:pt>
                <c:pt idx="89">
                  <c:v>40.125</c:v>
                </c:pt>
                <c:pt idx="90">
                  <c:v>39.102499999999999</c:v>
                </c:pt>
                <c:pt idx="91">
                  <c:v>43.107500000000002</c:v>
                </c:pt>
                <c:pt idx="92">
                  <c:v>43.875</c:v>
                </c:pt>
                <c:pt idx="93">
                  <c:v>44.052500000000002</c:v>
                </c:pt>
                <c:pt idx="94">
                  <c:v>44.994999999999997</c:v>
                </c:pt>
                <c:pt idx="95">
                  <c:v>44.505000000000003</c:v>
                </c:pt>
                <c:pt idx="96">
                  <c:v>41.234999999999999</c:v>
                </c:pt>
                <c:pt idx="97">
                  <c:v>41.945</c:v>
                </c:pt>
                <c:pt idx="98">
                  <c:v>42.094999999999999</c:v>
                </c:pt>
                <c:pt idx="99">
                  <c:v>43.682499999999997</c:v>
                </c:pt>
                <c:pt idx="100">
                  <c:v>41.43</c:v>
                </c:pt>
                <c:pt idx="101">
                  <c:v>40.58</c:v>
                </c:pt>
                <c:pt idx="102">
                  <c:v>45.957500000000003</c:v>
                </c:pt>
                <c:pt idx="103">
                  <c:v>47.147500000000001</c:v>
                </c:pt>
                <c:pt idx="104">
                  <c:v>46.577500000000001</c:v>
                </c:pt>
                <c:pt idx="105">
                  <c:v>47.145000000000003</c:v>
                </c:pt>
                <c:pt idx="106">
                  <c:v>47.56</c:v>
                </c:pt>
                <c:pt idx="107">
                  <c:v>47.924999999999997</c:v>
                </c:pt>
                <c:pt idx="108">
                  <c:v>47.21</c:v>
                </c:pt>
                <c:pt idx="109">
                  <c:v>46.23</c:v>
                </c:pt>
                <c:pt idx="110">
                  <c:v>46.277500000000003</c:v>
                </c:pt>
                <c:pt idx="111">
                  <c:v>46.9925</c:v>
                </c:pt>
                <c:pt idx="112">
                  <c:v>47.832500000000003</c:v>
                </c:pt>
                <c:pt idx="113">
                  <c:v>47.86</c:v>
                </c:pt>
                <c:pt idx="114">
                  <c:v>47.744999999999997</c:v>
                </c:pt>
                <c:pt idx="115">
                  <c:v>51.997500000000002</c:v>
                </c:pt>
                <c:pt idx="116">
                  <c:v>51.8825</c:v>
                </c:pt>
                <c:pt idx="117">
                  <c:v>54.395000000000003</c:v>
                </c:pt>
                <c:pt idx="118">
                  <c:v>54.04</c:v>
                </c:pt>
                <c:pt idx="119">
                  <c:v>56.907499999999999</c:v>
                </c:pt>
                <c:pt idx="120">
                  <c:v>55.325000000000003</c:v>
                </c:pt>
                <c:pt idx="121">
                  <c:v>55.96</c:v>
                </c:pt>
                <c:pt idx="122">
                  <c:v>54.414999999999999</c:v>
                </c:pt>
                <c:pt idx="123">
                  <c:v>56.435000000000002</c:v>
                </c:pt>
                <c:pt idx="124">
                  <c:v>56.072499999999998</c:v>
                </c:pt>
                <c:pt idx="125">
                  <c:v>55.527500000000003</c:v>
                </c:pt>
                <c:pt idx="126">
                  <c:v>54.827500000000001</c:v>
                </c:pt>
                <c:pt idx="127">
                  <c:v>54.075000000000003</c:v>
                </c:pt>
                <c:pt idx="128">
                  <c:v>51.87</c:v>
                </c:pt>
                <c:pt idx="129">
                  <c:v>51.1175</c:v>
                </c:pt>
                <c:pt idx="130">
                  <c:v>48.3825</c:v>
                </c:pt>
                <c:pt idx="131">
                  <c:v>43.072499999999998</c:v>
                </c:pt>
                <c:pt idx="132">
                  <c:v>44.645000000000003</c:v>
                </c:pt>
                <c:pt idx="133">
                  <c:v>42.122500000000002</c:v>
                </c:pt>
                <c:pt idx="134">
                  <c:v>41.37</c:v>
                </c:pt>
                <c:pt idx="135">
                  <c:v>37.682499999999997</c:v>
                </c:pt>
                <c:pt idx="136">
                  <c:v>39.057499999999997</c:v>
                </c:pt>
                <c:pt idx="137">
                  <c:v>37.064999999999998</c:v>
                </c:pt>
                <c:pt idx="138">
                  <c:v>38.072499999999998</c:v>
                </c:pt>
                <c:pt idx="139">
                  <c:v>39.204999999999998</c:v>
                </c:pt>
                <c:pt idx="140">
                  <c:v>39.44</c:v>
                </c:pt>
                <c:pt idx="141">
                  <c:v>41.63</c:v>
                </c:pt>
                <c:pt idx="142">
                  <c:v>42.602499999999999</c:v>
                </c:pt>
                <c:pt idx="143">
                  <c:v>42.604999999999997</c:v>
                </c:pt>
                <c:pt idx="144">
                  <c:v>43.2425</c:v>
                </c:pt>
                <c:pt idx="145">
                  <c:v>43.7425</c:v>
                </c:pt>
                <c:pt idx="146">
                  <c:v>43.227499999999999</c:v>
                </c:pt>
                <c:pt idx="147">
                  <c:v>46.53</c:v>
                </c:pt>
                <c:pt idx="148">
                  <c:v>47.762500000000003</c:v>
                </c:pt>
                <c:pt idx="149">
                  <c:v>47.487499999999997</c:v>
                </c:pt>
                <c:pt idx="150">
                  <c:v>49.25</c:v>
                </c:pt>
                <c:pt idx="151">
                  <c:v>49.717500000000001</c:v>
                </c:pt>
                <c:pt idx="152">
                  <c:v>50.965000000000003</c:v>
                </c:pt>
                <c:pt idx="153">
                  <c:v>51.075000000000003</c:v>
                </c:pt>
                <c:pt idx="154">
                  <c:v>52.9375</c:v>
                </c:pt>
                <c:pt idx="155">
                  <c:v>49.295000000000002</c:v>
                </c:pt>
                <c:pt idx="156">
                  <c:v>47.25</c:v>
                </c:pt>
                <c:pt idx="157">
                  <c:v>44.7425</c:v>
                </c:pt>
                <c:pt idx="158">
                  <c:v>43.767499999999998</c:v>
                </c:pt>
                <c:pt idx="159">
                  <c:v>47.537500000000001</c:v>
                </c:pt>
                <c:pt idx="160">
                  <c:v>48.185000000000002</c:v>
                </c:pt>
                <c:pt idx="161">
                  <c:v>49.695</c:v>
                </c:pt>
                <c:pt idx="162">
                  <c:v>49.48</c:v>
                </c:pt>
                <c:pt idx="163">
                  <c:v>51.057499999999997</c:v>
                </c:pt>
                <c:pt idx="164">
                  <c:v>50.825000000000003</c:v>
                </c:pt>
                <c:pt idx="165">
                  <c:v>50.647500000000001</c:v>
                </c:pt>
                <c:pt idx="166">
                  <c:v>51.935000000000002</c:v>
                </c:pt>
                <c:pt idx="167">
                  <c:v>51.005000000000003</c:v>
                </c:pt>
                <c:pt idx="168">
                  <c:v>50.247500000000002</c:v>
                </c:pt>
                <c:pt idx="169">
                  <c:v>51.625</c:v>
                </c:pt>
                <c:pt idx="170">
                  <c:v>50.66</c:v>
                </c:pt>
                <c:pt idx="171">
                  <c:v>52.185000000000002</c:v>
                </c:pt>
                <c:pt idx="172">
                  <c:v>53.314999999999998</c:v>
                </c:pt>
                <c:pt idx="173">
                  <c:v>54.6875</c:v>
                </c:pt>
                <c:pt idx="174">
                  <c:v>54.432499999999997</c:v>
                </c:pt>
                <c:pt idx="175">
                  <c:v>54.704999999999998</c:v>
                </c:pt>
                <c:pt idx="176">
                  <c:v>56.752499999999998</c:v>
                </c:pt>
                <c:pt idx="177">
                  <c:v>59.052500000000002</c:v>
                </c:pt>
                <c:pt idx="178">
                  <c:v>59.102499999999999</c:v>
                </c:pt>
                <c:pt idx="179">
                  <c:v>61.645000000000003</c:v>
                </c:pt>
                <c:pt idx="180">
                  <c:v>63.954999999999998</c:v>
                </c:pt>
                <c:pt idx="181">
                  <c:v>65.034999999999997</c:v>
                </c:pt>
                <c:pt idx="182">
                  <c:v>66.44</c:v>
                </c:pt>
                <c:pt idx="183">
                  <c:v>65.444999999999993</c:v>
                </c:pt>
                <c:pt idx="184">
                  <c:v>66.8125</c:v>
                </c:pt>
                <c:pt idx="185">
                  <c:v>67.677499999999995</c:v>
                </c:pt>
                <c:pt idx="186">
                  <c:v>68.787499999999994</c:v>
                </c:pt>
                <c:pt idx="187">
                  <c:v>69.86</c:v>
                </c:pt>
                <c:pt idx="188">
                  <c:v>72.45</c:v>
                </c:pt>
                <c:pt idx="189">
                  <c:v>74.357500000000002</c:v>
                </c:pt>
                <c:pt idx="190">
                  <c:v>77.582499999999996</c:v>
                </c:pt>
                <c:pt idx="191">
                  <c:v>79.682500000000005</c:v>
                </c:pt>
                <c:pt idx="192">
                  <c:v>79.577500000000001</c:v>
                </c:pt>
                <c:pt idx="193">
                  <c:v>77.377499999999998</c:v>
                </c:pt>
                <c:pt idx="194">
                  <c:v>80.007499999999993</c:v>
                </c:pt>
                <c:pt idx="195">
                  <c:v>81.237499999999997</c:v>
                </c:pt>
                <c:pt idx="196">
                  <c:v>78.262500000000003</c:v>
                </c:pt>
                <c:pt idx="197">
                  <c:v>68.34</c:v>
                </c:pt>
                <c:pt idx="198">
                  <c:v>72.257499999999993</c:v>
                </c:pt>
                <c:pt idx="199">
                  <c:v>69.492500000000007</c:v>
                </c:pt>
                <c:pt idx="200">
                  <c:v>57.31</c:v>
                </c:pt>
                <c:pt idx="201">
                  <c:v>61.935000000000002</c:v>
                </c:pt>
                <c:pt idx="202">
                  <c:v>60.352499999999999</c:v>
                </c:pt>
                <c:pt idx="203">
                  <c:v>66.997500000000002</c:v>
                </c:pt>
                <c:pt idx="204">
                  <c:v>70.7</c:v>
                </c:pt>
                <c:pt idx="205">
                  <c:v>70.742500000000007</c:v>
                </c:pt>
                <c:pt idx="206">
                  <c:v>72.267499999999998</c:v>
                </c:pt>
                <c:pt idx="207">
                  <c:v>77.532499999999999</c:v>
                </c:pt>
                <c:pt idx="208">
                  <c:v>76.927499999999995</c:v>
                </c:pt>
                <c:pt idx="209">
                  <c:v>79.722499999999997</c:v>
                </c:pt>
                <c:pt idx="210">
                  <c:v>79.484999999999999</c:v>
                </c:pt>
                <c:pt idx="211">
                  <c:v>82.875</c:v>
                </c:pt>
                <c:pt idx="212">
                  <c:v>84.7</c:v>
                </c:pt>
                <c:pt idx="213">
                  <c:v>87.43</c:v>
                </c:pt>
                <c:pt idx="214">
                  <c:v>88.407499999999999</c:v>
                </c:pt>
                <c:pt idx="215">
                  <c:v>91.027500000000003</c:v>
                </c:pt>
                <c:pt idx="216">
                  <c:v>95.92</c:v>
                </c:pt>
                <c:pt idx="217">
                  <c:v>96.327500000000001</c:v>
                </c:pt>
                <c:pt idx="218">
                  <c:v>92.614999999999995</c:v>
                </c:pt>
                <c:pt idx="219">
                  <c:v>106.26</c:v>
                </c:pt>
                <c:pt idx="220">
                  <c:v>111.1125</c:v>
                </c:pt>
                <c:pt idx="221">
                  <c:v>114.9075</c:v>
                </c:pt>
                <c:pt idx="222">
                  <c:v>124.37</c:v>
                </c:pt>
                <c:pt idx="223">
                  <c:v>124.8075</c:v>
                </c:pt>
                <c:pt idx="224">
                  <c:v>120.96</c:v>
                </c:pt>
                <c:pt idx="225">
                  <c:v>112</c:v>
                </c:pt>
                <c:pt idx="226">
                  <c:v>106.84</c:v>
                </c:pt>
                <c:pt idx="227">
                  <c:v>112.28</c:v>
                </c:pt>
                <c:pt idx="228">
                  <c:v>113.02</c:v>
                </c:pt>
                <c:pt idx="229">
                  <c:v>116.97</c:v>
                </c:pt>
                <c:pt idx="230">
                  <c:v>119.02</c:v>
                </c:pt>
                <c:pt idx="231">
                  <c:v>115.04</c:v>
                </c:pt>
                <c:pt idx="232">
                  <c:v>108.86</c:v>
                </c:pt>
                <c:pt idx="233">
                  <c:v>118.69</c:v>
                </c:pt>
                <c:pt idx="234">
                  <c:v>119.26</c:v>
                </c:pt>
                <c:pt idx="235">
                  <c:v>117.34</c:v>
                </c:pt>
                <c:pt idx="236">
                  <c:v>116.59</c:v>
                </c:pt>
                <c:pt idx="237">
                  <c:v>122.25</c:v>
                </c:pt>
                <c:pt idx="238">
                  <c:v>122.41</c:v>
                </c:pt>
                <c:pt idx="239">
                  <c:v>126.655</c:v>
                </c:pt>
                <c:pt idx="240">
                  <c:v>131.97</c:v>
                </c:pt>
                <c:pt idx="241">
                  <c:v>132.69</c:v>
                </c:pt>
                <c:pt idx="242">
                  <c:v>132.05000000000001</c:v>
                </c:pt>
                <c:pt idx="243">
                  <c:v>127.14</c:v>
                </c:pt>
                <c:pt idx="244">
                  <c:v>139.07</c:v>
                </c:pt>
                <c:pt idx="245">
                  <c:v>131.96</c:v>
                </c:pt>
                <c:pt idx="246">
                  <c:v>136.76</c:v>
                </c:pt>
                <c:pt idx="247">
                  <c:v>135.37</c:v>
                </c:pt>
                <c:pt idx="248">
                  <c:v>129.87</c:v>
                </c:pt>
                <c:pt idx="249">
                  <c:v>121.26</c:v>
                </c:pt>
                <c:pt idx="250">
                  <c:v>121.42</c:v>
                </c:pt>
                <c:pt idx="251">
                  <c:v>121.03</c:v>
                </c:pt>
                <c:pt idx="252">
                  <c:v>119.99</c:v>
                </c:pt>
                <c:pt idx="253">
                  <c:v>121.21</c:v>
                </c:pt>
                <c:pt idx="254">
                  <c:v>123</c:v>
                </c:pt>
                <c:pt idx="255">
                  <c:v>132.995</c:v>
                </c:pt>
                <c:pt idx="256">
                  <c:v>134.16</c:v>
                </c:pt>
                <c:pt idx="257">
                  <c:v>134.32</c:v>
                </c:pt>
                <c:pt idx="258">
                  <c:v>131.46</c:v>
                </c:pt>
                <c:pt idx="259">
                  <c:v>130.21</c:v>
                </c:pt>
                <c:pt idx="260">
                  <c:v>127.45</c:v>
                </c:pt>
                <c:pt idx="261">
                  <c:v>125.43</c:v>
                </c:pt>
                <c:pt idx="262">
                  <c:v>124.61</c:v>
                </c:pt>
                <c:pt idx="263">
                  <c:v>125.89</c:v>
                </c:pt>
                <c:pt idx="264">
                  <c:v>127.35</c:v>
                </c:pt>
                <c:pt idx="265">
                  <c:v>130.46</c:v>
                </c:pt>
                <c:pt idx="266">
                  <c:v>133.11000000000001</c:v>
                </c:pt>
                <c:pt idx="267">
                  <c:v>139.96</c:v>
                </c:pt>
                <c:pt idx="268">
                  <c:v>145.11000000000001</c:v>
                </c:pt>
                <c:pt idx="269">
                  <c:v>146.38999999999999</c:v>
                </c:pt>
                <c:pt idx="270">
                  <c:v>148.56</c:v>
                </c:pt>
                <c:pt idx="271">
                  <c:v>145.86000000000001</c:v>
                </c:pt>
                <c:pt idx="272">
                  <c:v>146.13999999999999</c:v>
                </c:pt>
                <c:pt idx="273">
                  <c:v>149.1</c:v>
                </c:pt>
                <c:pt idx="274">
                  <c:v>148.19</c:v>
                </c:pt>
                <c:pt idx="275">
                  <c:v>148.6</c:v>
                </c:pt>
                <c:pt idx="276">
                  <c:v>154.30000000000001</c:v>
                </c:pt>
                <c:pt idx="277">
                  <c:v>148.97</c:v>
                </c:pt>
                <c:pt idx="278">
                  <c:v>146.06</c:v>
                </c:pt>
                <c:pt idx="279">
                  <c:v>146.91999999999999</c:v>
                </c:pt>
                <c:pt idx="280">
                  <c:v>142.65</c:v>
                </c:pt>
                <c:pt idx="281">
                  <c:v>142.9</c:v>
                </c:pt>
                <c:pt idx="282">
                  <c:v>144.84</c:v>
                </c:pt>
                <c:pt idx="283">
                  <c:v>148.69</c:v>
                </c:pt>
                <c:pt idx="284">
                  <c:v>149.80000000000001</c:v>
                </c:pt>
                <c:pt idx="285">
                  <c:v>151.28</c:v>
                </c:pt>
                <c:pt idx="286">
                  <c:v>149.99</c:v>
                </c:pt>
                <c:pt idx="287">
                  <c:v>160.55000000000001</c:v>
                </c:pt>
                <c:pt idx="288">
                  <c:v>156.81</c:v>
                </c:pt>
                <c:pt idx="289">
                  <c:v>161.84</c:v>
                </c:pt>
                <c:pt idx="290">
                  <c:v>179.45</c:v>
                </c:pt>
                <c:pt idx="291">
                  <c:v>171.14</c:v>
                </c:pt>
                <c:pt idx="292">
                  <c:v>176.28</c:v>
                </c:pt>
                <c:pt idx="293">
                  <c:v>177.57</c:v>
                </c:pt>
                <c:pt idx="294">
                  <c:v>172.17</c:v>
                </c:pt>
                <c:pt idx="295">
                  <c:v>173.07</c:v>
                </c:pt>
                <c:pt idx="296">
                  <c:v>162.41</c:v>
                </c:pt>
                <c:pt idx="297">
                  <c:v>170.33</c:v>
                </c:pt>
                <c:pt idx="298">
                  <c:v>172.39</c:v>
                </c:pt>
                <c:pt idx="299">
                  <c:v>168.64</c:v>
                </c:pt>
                <c:pt idx="300">
                  <c:v>167.3</c:v>
                </c:pt>
                <c:pt idx="301">
                  <c:v>164.85</c:v>
                </c:pt>
                <c:pt idx="302">
                  <c:v>163.16999999999999</c:v>
                </c:pt>
                <c:pt idx="303">
                  <c:v>154.72999999999999</c:v>
                </c:pt>
                <c:pt idx="304">
                  <c:v>163.98</c:v>
                </c:pt>
                <c:pt idx="305">
                  <c:v>174.72</c:v>
                </c:pt>
                <c:pt idx="306">
                  <c:v>174.31</c:v>
                </c:pt>
                <c:pt idx="307">
                  <c:v>170.09</c:v>
                </c:pt>
                <c:pt idx="308">
                  <c:v>165.29</c:v>
                </c:pt>
                <c:pt idx="309">
                  <c:v>161.79</c:v>
                </c:pt>
                <c:pt idx="310">
                  <c:v>157.65</c:v>
                </c:pt>
                <c:pt idx="311">
                  <c:v>157.28</c:v>
                </c:pt>
                <c:pt idx="312">
                  <c:v>147.11000000000001</c:v>
                </c:pt>
                <c:pt idx="313">
                  <c:v>137.59</c:v>
                </c:pt>
                <c:pt idx="314">
                  <c:v>149.63999999999999</c:v>
                </c:pt>
                <c:pt idx="315">
                  <c:v>145.38</c:v>
                </c:pt>
                <c:pt idx="316">
                  <c:v>137.13</c:v>
                </c:pt>
                <c:pt idx="317">
                  <c:v>131.56</c:v>
                </c:pt>
                <c:pt idx="318">
                  <c:v>141.66</c:v>
                </c:pt>
                <c:pt idx="319">
                  <c:v>138.93</c:v>
                </c:pt>
                <c:pt idx="320">
                  <c:v>147.04</c:v>
                </c:pt>
                <c:pt idx="321">
                  <c:v>150.16999999999999</c:v>
                </c:pt>
                <c:pt idx="322">
                  <c:v>154.09</c:v>
                </c:pt>
                <c:pt idx="323">
                  <c:v>162.51</c:v>
                </c:pt>
                <c:pt idx="324">
                  <c:v>165.35</c:v>
                </c:pt>
                <c:pt idx="325">
                  <c:v>172.1</c:v>
                </c:pt>
                <c:pt idx="326">
                  <c:v>171.52</c:v>
                </c:pt>
                <c:pt idx="327">
                  <c:v>163.62</c:v>
                </c:pt>
                <c:pt idx="328">
                  <c:v>155.81</c:v>
                </c:pt>
                <c:pt idx="329">
                  <c:v>157.37</c:v>
                </c:pt>
                <c:pt idx="330">
                  <c:v>150.69999999999999</c:v>
                </c:pt>
                <c:pt idx="331">
                  <c:v>150.43</c:v>
                </c:pt>
                <c:pt idx="332">
                  <c:v>138.19999999999999</c:v>
                </c:pt>
                <c:pt idx="333">
                  <c:v>140.09</c:v>
                </c:pt>
                <c:pt idx="334">
                  <c:v>138.38</c:v>
                </c:pt>
                <c:pt idx="335">
                  <c:v>147.27000000000001</c:v>
                </c:pt>
                <c:pt idx="336">
                  <c:v>155.74</c:v>
                </c:pt>
                <c:pt idx="337">
                  <c:v>138.38</c:v>
                </c:pt>
                <c:pt idx="338">
                  <c:v>149.69999999999999</c:v>
                </c:pt>
                <c:pt idx="339">
                  <c:v>151.29</c:v>
                </c:pt>
                <c:pt idx="340">
                  <c:v>148.11000000000001</c:v>
                </c:pt>
                <c:pt idx="341">
                  <c:v>147.81</c:v>
                </c:pt>
                <c:pt idx="342">
                  <c:v>142.16</c:v>
                </c:pt>
                <c:pt idx="343">
                  <c:v>134.51</c:v>
                </c:pt>
                <c:pt idx="344">
                  <c:v>131.86000000000001</c:v>
                </c:pt>
                <c:pt idx="345">
                  <c:v>129.93</c:v>
                </c:pt>
                <c:pt idx="346">
                  <c:v>129.62</c:v>
                </c:pt>
                <c:pt idx="347">
                  <c:v>134.76</c:v>
                </c:pt>
                <c:pt idx="348">
                  <c:v>137.87</c:v>
                </c:pt>
                <c:pt idx="349">
                  <c:v>145.93</c:v>
                </c:pt>
                <c:pt idx="350">
                  <c:v>154.5</c:v>
                </c:pt>
                <c:pt idx="351">
                  <c:v>151.01</c:v>
                </c:pt>
                <c:pt idx="352">
                  <c:v>152.55000000000001</c:v>
                </c:pt>
                <c:pt idx="353">
                  <c:v>146.71</c:v>
                </c:pt>
                <c:pt idx="354">
                  <c:v>151.03</c:v>
                </c:pt>
                <c:pt idx="355">
                  <c:v>148.5</c:v>
                </c:pt>
                <c:pt idx="356">
                  <c:v>155</c:v>
                </c:pt>
                <c:pt idx="357">
                  <c:v>160.25</c:v>
                </c:pt>
                <c:pt idx="358">
                  <c:v>164.9</c:v>
                </c:pt>
                <c:pt idx="359">
                  <c:v>164.66</c:v>
                </c:pt>
                <c:pt idx="360">
                  <c:v>165.21</c:v>
                </c:pt>
                <c:pt idx="361">
                  <c:v>165.02</c:v>
                </c:pt>
                <c:pt idx="362">
                  <c:v>169.68</c:v>
                </c:pt>
                <c:pt idx="363">
                  <c:v>173.57</c:v>
                </c:pt>
                <c:pt idx="364">
                  <c:v>172.57</c:v>
                </c:pt>
                <c:pt idx="365">
                  <c:v>175.16</c:v>
                </c:pt>
                <c:pt idx="366">
                  <c:v>175.43</c:v>
                </c:pt>
                <c:pt idx="367">
                  <c:v>180.95</c:v>
                </c:pt>
                <c:pt idx="368">
                  <c:v>180.96</c:v>
                </c:pt>
                <c:pt idx="369">
                  <c:v>184.92</c:v>
                </c:pt>
                <c:pt idx="370">
                  <c:v>186.68</c:v>
                </c:pt>
                <c:pt idx="371">
                  <c:v>193.97</c:v>
                </c:pt>
                <c:pt idx="372">
                  <c:v>190.68</c:v>
                </c:pt>
                <c:pt idx="373">
                  <c:v>190.69</c:v>
                </c:pt>
                <c:pt idx="374">
                  <c:v>191.94</c:v>
                </c:pt>
                <c:pt idx="375">
                  <c:v>195.83</c:v>
                </c:pt>
                <c:pt idx="376">
                  <c:v>181.99</c:v>
                </c:pt>
                <c:pt idx="377">
                  <c:v>177.79</c:v>
                </c:pt>
                <c:pt idx="378">
                  <c:v>174.49</c:v>
                </c:pt>
                <c:pt idx="379">
                  <c:v>178.61</c:v>
                </c:pt>
                <c:pt idx="380">
                  <c:v>189.46</c:v>
                </c:pt>
                <c:pt idx="381">
                  <c:v>178.18</c:v>
                </c:pt>
                <c:pt idx="382">
                  <c:v>175.01</c:v>
                </c:pt>
                <c:pt idx="383">
                  <c:v>174.79</c:v>
                </c:pt>
                <c:pt idx="384">
                  <c:v>171.21</c:v>
                </c:pt>
                <c:pt idx="385">
                  <c:v>177.49</c:v>
                </c:pt>
                <c:pt idx="386">
                  <c:v>178.85</c:v>
                </c:pt>
                <c:pt idx="387">
                  <c:v>172.88</c:v>
                </c:pt>
                <c:pt idx="388">
                  <c:v>168.22</c:v>
                </c:pt>
                <c:pt idx="389">
                  <c:v>176.65</c:v>
                </c:pt>
                <c:pt idx="390">
                  <c:v>186.4</c:v>
                </c:pt>
                <c:pt idx="391">
                  <c:v>189.69</c:v>
                </c:pt>
                <c:pt idx="392">
                  <c:v>189.97</c:v>
                </c:pt>
                <c:pt idx="393">
                  <c:v>191.24</c:v>
                </c:pt>
                <c:pt idx="394">
                  <c:v>195.71</c:v>
                </c:pt>
                <c:pt idx="395">
                  <c:v>197.57</c:v>
                </c:pt>
                <c:pt idx="396">
                  <c:v>193.6</c:v>
                </c:pt>
                <c:pt idx="397">
                  <c:v>192.53</c:v>
                </c:pt>
                <c:pt idx="398">
                  <c:v>181.18</c:v>
                </c:pt>
                <c:pt idx="399">
                  <c:v>185.92</c:v>
                </c:pt>
                <c:pt idx="400">
                  <c:v>191.56</c:v>
                </c:pt>
                <c:pt idx="401">
                  <c:v>192.42</c:v>
                </c:pt>
                <c:pt idx="402">
                  <c:v>185.85</c:v>
                </c:pt>
                <c:pt idx="403">
                  <c:v>188.85</c:v>
                </c:pt>
                <c:pt idx="404">
                  <c:v>182.31</c:v>
                </c:pt>
                <c:pt idx="405">
                  <c:v>182.52</c:v>
                </c:pt>
                <c:pt idx="406">
                  <c:v>179.66</c:v>
                </c:pt>
                <c:pt idx="407">
                  <c:v>170.73</c:v>
                </c:pt>
                <c:pt idx="408">
                  <c:v>172.62</c:v>
                </c:pt>
                <c:pt idx="409">
                  <c:v>172.28</c:v>
                </c:pt>
                <c:pt idx="410">
                  <c:v>171.48</c:v>
                </c:pt>
                <c:pt idx="411">
                  <c:v>169.58</c:v>
                </c:pt>
                <c:pt idx="412">
                  <c:v>176.55</c:v>
                </c:pt>
                <c:pt idx="413">
                  <c:v>165</c:v>
                </c:pt>
                <c:pt idx="414">
                  <c:v>169.3</c:v>
                </c:pt>
                <c:pt idx="415">
                  <c:v>183.38</c:v>
                </c:pt>
                <c:pt idx="416">
                  <c:v>183.05</c:v>
                </c:pt>
                <c:pt idx="417">
                  <c:v>189.87</c:v>
                </c:pt>
                <c:pt idx="418">
                  <c:v>189.98</c:v>
                </c:pt>
                <c:pt idx="419">
                  <c:v>192.25</c:v>
                </c:pt>
                <c:pt idx="420">
                  <c:v>196.89</c:v>
                </c:pt>
                <c:pt idx="421">
                  <c:v>212.49</c:v>
                </c:pt>
                <c:pt idx="422">
                  <c:v>207.49</c:v>
                </c:pt>
                <c:pt idx="423">
                  <c:v>210.62</c:v>
                </c:pt>
                <c:pt idx="424">
                  <c:v>226.34</c:v>
                </c:pt>
                <c:pt idx="425">
                  <c:v>230.54</c:v>
                </c:pt>
                <c:pt idx="426">
                  <c:v>224.31</c:v>
                </c:pt>
                <c:pt idx="427">
                  <c:v>217.96</c:v>
                </c:pt>
                <c:pt idx="428">
                  <c:v>219.86</c:v>
                </c:pt>
                <c:pt idx="429">
                  <c:v>216.24</c:v>
                </c:pt>
                <c:pt idx="430">
                  <c:v>226.05</c:v>
                </c:pt>
                <c:pt idx="431">
                  <c:v>226.84</c:v>
                </c:pt>
                <c:pt idx="432">
                  <c:v>229</c:v>
                </c:pt>
                <c:pt idx="433">
                  <c:v>220.82</c:v>
                </c:pt>
                <c:pt idx="434">
                  <c:v>222.5</c:v>
                </c:pt>
                <c:pt idx="435">
                  <c:v>228.2</c:v>
                </c:pt>
                <c:pt idx="436">
                  <c:v>227.79</c:v>
                </c:pt>
                <c:pt idx="437">
                  <c:v>226.8</c:v>
                </c:pt>
                <c:pt idx="438">
                  <c:v>227.55</c:v>
                </c:pt>
                <c:pt idx="439">
                  <c:v>235</c:v>
                </c:pt>
                <c:pt idx="440">
                  <c:v>231.41</c:v>
                </c:pt>
                <c:pt idx="441">
                  <c:v>222.91</c:v>
                </c:pt>
                <c:pt idx="442">
                  <c:v>226.96</c:v>
                </c:pt>
                <c:pt idx="443">
                  <c:v>225</c:v>
                </c:pt>
                <c:pt idx="444">
                  <c:v>229.87</c:v>
                </c:pt>
                <c:pt idx="445">
                  <c:v>237.33</c:v>
                </c:pt>
                <c:pt idx="446">
                  <c:v>242.84</c:v>
                </c:pt>
                <c:pt idx="447">
                  <c:v>248.13</c:v>
                </c:pt>
                <c:pt idx="448">
                  <c:v>254.49</c:v>
                </c:pt>
                <c:pt idx="449">
                  <c:v>255.59</c:v>
                </c:pt>
                <c:pt idx="450">
                  <c:v>243.36</c:v>
                </c:pt>
                <c:pt idx="451">
                  <c:v>236.85</c:v>
                </c:pt>
                <c:pt idx="452">
                  <c:v>229.98</c:v>
                </c:pt>
                <c:pt idx="453">
                  <c:v>222.78</c:v>
                </c:pt>
                <c:pt idx="454">
                  <c:v>236</c:v>
                </c:pt>
                <c:pt idx="455">
                  <c:v>227.63</c:v>
                </c:pt>
                <c:pt idx="456">
                  <c:v>244.6</c:v>
                </c:pt>
                <c:pt idx="457">
                  <c:v>245.55</c:v>
                </c:pt>
                <c:pt idx="458">
                  <c:v>241.84</c:v>
                </c:pt>
                <c:pt idx="459">
                  <c:v>239.07</c:v>
                </c:pt>
                <c:pt idx="460">
                  <c:v>213.49</c:v>
                </c:pt>
                <c:pt idx="461">
                  <c:v>218.27</c:v>
                </c:pt>
                <c:pt idx="462">
                  <c:v>217.9</c:v>
                </c:pt>
                <c:pt idx="463">
                  <c:v>188.38</c:v>
                </c:pt>
                <c:pt idx="464">
                  <c:v>198.15</c:v>
                </c:pt>
                <c:pt idx="465">
                  <c:v>196.98</c:v>
                </c:pt>
                <c:pt idx="466">
                  <c:v>209.28</c:v>
                </c:pt>
                <c:pt idx="467">
                  <c:v>205.35</c:v>
                </c:pt>
                <c:pt idx="468">
                  <c:v>198.53</c:v>
                </c:pt>
                <c:pt idx="469">
                  <c:v>211.26</c:v>
                </c:pt>
                <c:pt idx="470">
                  <c:v>195.27</c:v>
                </c:pt>
                <c:pt idx="471">
                  <c:v>200.85</c:v>
                </c:pt>
                <c:pt idx="472">
                  <c:v>203.92</c:v>
                </c:pt>
                <c:pt idx="473">
                  <c:v>196.45</c:v>
                </c:pt>
                <c:pt idx="474">
                  <c:v>201</c:v>
                </c:pt>
                <c:pt idx="475">
                  <c:v>201.08</c:v>
                </c:pt>
                <c:pt idx="476">
                  <c:v>213.55</c:v>
                </c:pt>
                <c:pt idx="477">
                  <c:v>211.16</c:v>
                </c:pt>
                <c:pt idx="478">
                  <c:v>211.18</c:v>
                </c:pt>
                <c:pt idx="479">
                  <c:v>213.88</c:v>
                </c:pt>
                <c:pt idx="480">
                  <c:v>202.38</c:v>
                </c:pt>
                <c:pt idx="481">
                  <c:v>229.35</c:v>
                </c:pt>
                <c:pt idx="482">
                  <c:v>231.59</c:v>
                </c:pt>
                <c:pt idx="483">
                  <c:v>227.76</c:v>
                </c:pt>
                <c:pt idx="484">
                  <c:v>232.14</c:v>
                </c:pt>
                <c:pt idx="485">
                  <c:v>239.69</c:v>
                </c:pt>
                <c:pt idx="486">
                  <c:v>234.07</c:v>
                </c:pt>
                <c:pt idx="487">
                  <c:v>245.5</c:v>
                </c:pt>
                <c:pt idx="488">
                  <c:v>255.46</c:v>
                </c:pt>
                <c:pt idx="489">
                  <c:v>258.02</c:v>
                </c:pt>
                <c:pt idx="490">
                  <c:v>245.27</c:v>
                </c:pt>
                <c:pt idx="491">
                  <c:v>252.29</c:v>
                </c:pt>
                <c:pt idx="492">
                  <c:v>262.82</c:v>
                </c:pt>
                <c:pt idx="493">
                  <c:v>270.37</c:v>
                </c:pt>
                <c:pt idx="494">
                  <c:v>268.47000000000003</c:v>
                </c:pt>
                <c:pt idx="495">
                  <c:v>272.41000000000003</c:v>
                </c:pt>
                <c:pt idx="496">
                  <c:v>271.49</c:v>
                </c:pt>
                <c:pt idx="497">
                  <c:v>278.85000000000002</c:v>
                </c:pt>
                <c:pt idx="498">
                  <c:v>278.77999999999997</c:v>
                </c:pt>
                <c:pt idx="499">
                  <c:v>278.27999999999997</c:v>
                </c:pt>
                <c:pt idx="500">
                  <c:v>273.67</c:v>
                </c:pt>
                <c:pt idx="501">
                  <c:v>273.39999999999998</c:v>
                </c:pt>
                <c:pt idx="502">
                  <c:v>271.01</c:v>
                </c:pt>
                <c:pt idx="503">
                  <c:v>259.37</c:v>
                </c:pt>
                <c:pt idx="504">
                  <c:v>255.53</c:v>
                </c:pt>
                <c:pt idx="505">
                  <c:v>248.04</c:v>
                </c:pt>
                <c:pt idx="506">
                  <c:v>259.48</c:v>
                </c:pt>
                <c:pt idx="507">
                  <c:v>278.12</c:v>
                </c:pt>
                <c:pt idx="508">
                  <c:v>255.78</c:v>
                </c:pt>
                <c:pt idx="509">
                  <c:v>264.58</c:v>
                </c:pt>
                <c:pt idx="510">
                  <c:v>264.18</c:v>
                </c:pt>
                <c:pt idx="511">
                  <c:v>257.45999999999998</c:v>
                </c:pt>
                <c:pt idx="512">
                  <c:v>250.12</c:v>
                </c:pt>
                <c:pt idx="513">
                  <c:v>247.99</c:v>
                </c:pt>
                <c:pt idx="514">
                  <c:v>248.8</c:v>
                </c:pt>
                <c:pt idx="515">
                  <c:v>255.92</c:v>
                </c:pt>
                <c:pt idx="516">
                  <c:v>260.48</c:v>
                </c:pt>
                <c:pt idx="517">
                  <c:v>270.23</c:v>
                </c:pt>
                <c:pt idx="518">
                  <c:v>271.06</c:v>
                </c:pt>
                <c:pt idx="519">
                  <c:v>280.14</c:v>
                </c:pt>
                <c:pt idx="520">
                  <c:v>293.32</c:v>
                </c:pt>
                <c:pt idx="521">
                  <c:v>300.23</c:v>
                </c:pt>
              </c:numCache>
            </c:numRef>
          </c:val>
          <c:smooth val="0"/>
          <c:extLst>
            <c:ext xmlns:c16="http://schemas.microsoft.com/office/drawing/2014/chart" uri="{C3380CC4-5D6E-409C-BE32-E72D297353CC}">
              <c16:uniqueId val="{00000000-5481-4524-86C2-17150F33C776}"/>
            </c:ext>
          </c:extLst>
        </c:ser>
        <c:dLbls>
          <c:showLegendKey val="0"/>
          <c:showVal val="0"/>
          <c:showCatName val="0"/>
          <c:showSerName val="0"/>
          <c:showPercent val="0"/>
          <c:showBubbleSize val="0"/>
        </c:dLbls>
        <c:smooth val="0"/>
        <c:axId val="338022351"/>
        <c:axId val="338022831"/>
      </c:lineChart>
      <c:dateAx>
        <c:axId val="338022351"/>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022831"/>
        <c:crosses val="autoZero"/>
        <c:auto val="1"/>
        <c:lblOffset val="100"/>
        <c:baseTimeUnit val="days"/>
      </c:dateAx>
      <c:valAx>
        <c:axId val="338022831"/>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02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Apple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'Stock History'!$C$13</c:f>
              <c:strCache>
                <c:ptCount val="1"/>
                <c:pt idx="0">
                  <c:v>Close</c:v>
                </c:pt>
              </c:strCache>
            </c:strRef>
          </c:tx>
          <c:spPr>
            <a:ln w="22225" cap="rnd">
              <a:solidFill>
                <a:schemeClr val="accent1"/>
              </a:solidFill>
            </a:ln>
            <a:effectLst>
              <a:glow rad="139700">
                <a:schemeClr val="accent1">
                  <a:satMod val="175000"/>
                  <a:alpha val="14000"/>
                </a:schemeClr>
              </a:glow>
            </a:effectLst>
          </c:spPr>
          <c:marker>
            <c:symbol val="none"/>
          </c:marker>
          <c:cat>
            <c:numRef>
              <c:f>'Stock History'!$B$14:$B$535</c:f>
              <c:numCache>
                <c:formatCode>m/d/yyyy</c:formatCode>
                <c:ptCount val="522"/>
                <c:pt idx="0">
                  <c:v>42506</c:v>
                </c:pt>
                <c:pt idx="1">
                  <c:v>42513</c:v>
                </c:pt>
                <c:pt idx="2">
                  <c:v>42521</c:v>
                </c:pt>
                <c:pt idx="3">
                  <c:v>42527</c:v>
                </c:pt>
                <c:pt idx="4">
                  <c:v>42534</c:v>
                </c:pt>
                <c:pt idx="5">
                  <c:v>42541</c:v>
                </c:pt>
                <c:pt idx="6">
                  <c:v>42548</c:v>
                </c:pt>
                <c:pt idx="7">
                  <c:v>42556</c:v>
                </c:pt>
                <c:pt idx="8">
                  <c:v>42562</c:v>
                </c:pt>
                <c:pt idx="9">
                  <c:v>42569</c:v>
                </c:pt>
                <c:pt idx="10">
                  <c:v>42576</c:v>
                </c:pt>
                <c:pt idx="11">
                  <c:v>42583</c:v>
                </c:pt>
                <c:pt idx="12">
                  <c:v>42590</c:v>
                </c:pt>
                <c:pt idx="13">
                  <c:v>42597</c:v>
                </c:pt>
                <c:pt idx="14">
                  <c:v>42604</c:v>
                </c:pt>
                <c:pt idx="15">
                  <c:v>42611</c:v>
                </c:pt>
                <c:pt idx="16">
                  <c:v>42619</c:v>
                </c:pt>
                <c:pt idx="17">
                  <c:v>42625</c:v>
                </c:pt>
                <c:pt idx="18">
                  <c:v>42632</c:v>
                </c:pt>
                <c:pt idx="19">
                  <c:v>42639</c:v>
                </c:pt>
                <c:pt idx="20">
                  <c:v>42646</c:v>
                </c:pt>
                <c:pt idx="21">
                  <c:v>42653</c:v>
                </c:pt>
                <c:pt idx="22">
                  <c:v>42660</c:v>
                </c:pt>
                <c:pt idx="23">
                  <c:v>42667</c:v>
                </c:pt>
                <c:pt idx="24">
                  <c:v>42674</c:v>
                </c:pt>
                <c:pt idx="25">
                  <c:v>42681</c:v>
                </c:pt>
                <c:pt idx="26">
                  <c:v>42688</c:v>
                </c:pt>
                <c:pt idx="27">
                  <c:v>42695</c:v>
                </c:pt>
                <c:pt idx="28">
                  <c:v>42702</c:v>
                </c:pt>
                <c:pt idx="29">
                  <c:v>42709</c:v>
                </c:pt>
                <c:pt idx="30">
                  <c:v>42716</c:v>
                </c:pt>
                <c:pt idx="31">
                  <c:v>42723</c:v>
                </c:pt>
                <c:pt idx="32">
                  <c:v>42731</c:v>
                </c:pt>
                <c:pt idx="33">
                  <c:v>42738</c:v>
                </c:pt>
                <c:pt idx="34">
                  <c:v>42744</c:v>
                </c:pt>
                <c:pt idx="35">
                  <c:v>42752</c:v>
                </c:pt>
                <c:pt idx="36">
                  <c:v>42758</c:v>
                </c:pt>
                <c:pt idx="37">
                  <c:v>42765</c:v>
                </c:pt>
                <c:pt idx="38">
                  <c:v>42772</c:v>
                </c:pt>
                <c:pt idx="39">
                  <c:v>42779</c:v>
                </c:pt>
                <c:pt idx="40">
                  <c:v>42787</c:v>
                </c:pt>
                <c:pt idx="41">
                  <c:v>42793</c:v>
                </c:pt>
                <c:pt idx="42">
                  <c:v>42800</c:v>
                </c:pt>
                <c:pt idx="43">
                  <c:v>42807</c:v>
                </c:pt>
                <c:pt idx="44">
                  <c:v>42814</c:v>
                </c:pt>
                <c:pt idx="45">
                  <c:v>42821</c:v>
                </c:pt>
                <c:pt idx="46">
                  <c:v>42828</c:v>
                </c:pt>
                <c:pt idx="47">
                  <c:v>42835</c:v>
                </c:pt>
                <c:pt idx="48">
                  <c:v>42842</c:v>
                </c:pt>
                <c:pt idx="49">
                  <c:v>42849</c:v>
                </c:pt>
                <c:pt idx="50">
                  <c:v>42856</c:v>
                </c:pt>
                <c:pt idx="51">
                  <c:v>42863</c:v>
                </c:pt>
                <c:pt idx="52">
                  <c:v>42870</c:v>
                </c:pt>
                <c:pt idx="53">
                  <c:v>42877</c:v>
                </c:pt>
                <c:pt idx="54">
                  <c:v>42885</c:v>
                </c:pt>
                <c:pt idx="55">
                  <c:v>42891</c:v>
                </c:pt>
                <c:pt idx="56">
                  <c:v>42898</c:v>
                </c:pt>
                <c:pt idx="57">
                  <c:v>42905</c:v>
                </c:pt>
                <c:pt idx="58">
                  <c:v>42912</c:v>
                </c:pt>
                <c:pt idx="59">
                  <c:v>42919</c:v>
                </c:pt>
                <c:pt idx="60">
                  <c:v>42926</c:v>
                </c:pt>
                <c:pt idx="61">
                  <c:v>42933</c:v>
                </c:pt>
                <c:pt idx="62">
                  <c:v>42940</c:v>
                </c:pt>
                <c:pt idx="63">
                  <c:v>42947</c:v>
                </c:pt>
                <c:pt idx="64">
                  <c:v>42954</c:v>
                </c:pt>
                <c:pt idx="65">
                  <c:v>42961</c:v>
                </c:pt>
                <c:pt idx="66">
                  <c:v>42968</c:v>
                </c:pt>
                <c:pt idx="67">
                  <c:v>42975</c:v>
                </c:pt>
                <c:pt idx="68">
                  <c:v>42983</c:v>
                </c:pt>
                <c:pt idx="69">
                  <c:v>42989</c:v>
                </c:pt>
                <c:pt idx="70">
                  <c:v>42996</c:v>
                </c:pt>
                <c:pt idx="71">
                  <c:v>43003</c:v>
                </c:pt>
                <c:pt idx="72">
                  <c:v>43010</c:v>
                </c:pt>
                <c:pt idx="73">
                  <c:v>43017</c:v>
                </c:pt>
                <c:pt idx="74">
                  <c:v>43024</c:v>
                </c:pt>
                <c:pt idx="75">
                  <c:v>43031</c:v>
                </c:pt>
                <c:pt idx="76">
                  <c:v>43038</c:v>
                </c:pt>
                <c:pt idx="77">
                  <c:v>43045</c:v>
                </c:pt>
                <c:pt idx="78">
                  <c:v>43052</c:v>
                </c:pt>
                <c:pt idx="79">
                  <c:v>43059</c:v>
                </c:pt>
                <c:pt idx="80">
                  <c:v>43066</c:v>
                </c:pt>
                <c:pt idx="81">
                  <c:v>43073</c:v>
                </c:pt>
                <c:pt idx="82">
                  <c:v>43080</c:v>
                </c:pt>
                <c:pt idx="83">
                  <c:v>43087</c:v>
                </c:pt>
                <c:pt idx="84">
                  <c:v>43095</c:v>
                </c:pt>
                <c:pt idx="85">
                  <c:v>43102</c:v>
                </c:pt>
                <c:pt idx="86">
                  <c:v>43108</c:v>
                </c:pt>
                <c:pt idx="87">
                  <c:v>43116</c:v>
                </c:pt>
                <c:pt idx="88">
                  <c:v>43122</c:v>
                </c:pt>
                <c:pt idx="89">
                  <c:v>43129</c:v>
                </c:pt>
                <c:pt idx="90">
                  <c:v>43136</c:v>
                </c:pt>
                <c:pt idx="91">
                  <c:v>43143</c:v>
                </c:pt>
                <c:pt idx="92">
                  <c:v>43151</c:v>
                </c:pt>
                <c:pt idx="93">
                  <c:v>43157</c:v>
                </c:pt>
                <c:pt idx="94">
                  <c:v>43164</c:v>
                </c:pt>
                <c:pt idx="95">
                  <c:v>43171</c:v>
                </c:pt>
                <c:pt idx="96">
                  <c:v>43178</c:v>
                </c:pt>
                <c:pt idx="97">
                  <c:v>43185</c:v>
                </c:pt>
                <c:pt idx="98">
                  <c:v>43192</c:v>
                </c:pt>
                <c:pt idx="99">
                  <c:v>43199</c:v>
                </c:pt>
                <c:pt idx="100">
                  <c:v>43206</c:v>
                </c:pt>
                <c:pt idx="101">
                  <c:v>43213</c:v>
                </c:pt>
                <c:pt idx="102">
                  <c:v>43220</c:v>
                </c:pt>
                <c:pt idx="103">
                  <c:v>43227</c:v>
                </c:pt>
                <c:pt idx="104">
                  <c:v>43234</c:v>
                </c:pt>
                <c:pt idx="105">
                  <c:v>43241</c:v>
                </c:pt>
                <c:pt idx="106">
                  <c:v>43249</c:v>
                </c:pt>
                <c:pt idx="107">
                  <c:v>43255</c:v>
                </c:pt>
                <c:pt idx="108">
                  <c:v>43262</c:v>
                </c:pt>
                <c:pt idx="109">
                  <c:v>43269</c:v>
                </c:pt>
                <c:pt idx="110">
                  <c:v>43276</c:v>
                </c:pt>
                <c:pt idx="111">
                  <c:v>43283</c:v>
                </c:pt>
                <c:pt idx="112">
                  <c:v>43290</c:v>
                </c:pt>
                <c:pt idx="113">
                  <c:v>43297</c:v>
                </c:pt>
                <c:pt idx="114">
                  <c:v>43304</c:v>
                </c:pt>
                <c:pt idx="115">
                  <c:v>43311</c:v>
                </c:pt>
                <c:pt idx="116">
                  <c:v>43318</c:v>
                </c:pt>
                <c:pt idx="117">
                  <c:v>43325</c:v>
                </c:pt>
                <c:pt idx="118">
                  <c:v>43332</c:v>
                </c:pt>
                <c:pt idx="119">
                  <c:v>43339</c:v>
                </c:pt>
                <c:pt idx="120">
                  <c:v>43347</c:v>
                </c:pt>
                <c:pt idx="121">
                  <c:v>43353</c:v>
                </c:pt>
                <c:pt idx="122">
                  <c:v>43360</c:v>
                </c:pt>
                <c:pt idx="123">
                  <c:v>43367</c:v>
                </c:pt>
                <c:pt idx="124">
                  <c:v>43374</c:v>
                </c:pt>
                <c:pt idx="125">
                  <c:v>43381</c:v>
                </c:pt>
                <c:pt idx="126">
                  <c:v>43388</c:v>
                </c:pt>
                <c:pt idx="127">
                  <c:v>43395</c:v>
                </c:pt>
                <c:pt idx="128">
                  <c:v>43402</c:v>
                </c:pt>
                <c:pt idx="129">
                  <c:v>43409</c:v>
                </c:pt>
                <c:pt idx="130">
                  <c:v>43416</c:v>
                </c:pt>
                <c:pt idx="131">
                  <c:v>43423</c:v>
                </c:pt>
                <c:pt idx="132">
                  <c:v>43430</c:v>
                </c:pt>
                <c:pt idx="133">
                  <c:v>43437</c:v>
                </c:pt>
                <c:pt idx="134">
                  <c:v>43444</c:v>
                </c:pt>
                <c:pt idx="135">
                  <c:v>43451</c:v>
                </c:pt>
                <c:pt idx="136">
                  <c:v>43458</c:v>
                </c:pt>
                <c:pt idx="137">
                  <c:v>43465</c:v>
                </c:pt>
                <c:pt idx="138">
                  <c:v>43472</c:v>
                </c:pt>
                <c:pt idx="139">
                  <c:v>43479</c:v>
                </c:pt>
                <c:pt idx="140">
                  <c:v>43487</c:v>
                </c:pt>
                <c:pt idx="141">
                  <c:v>43493</c:v>
                </c:pt>
                <c:pt idx="142">
                  <c:v>43500</c:v>
                </c:pt>
                <c:pt idx="143">
                  <c:v>43507</c:v>
                </c:pt>
                <c:pt idx="144">
                  <c:v>43515</c:v>
                </c:pt>
                <c:pt idx="145">
                  <c:v>43521</c:v>
                </c:pt>
                <c:pt idx="146">
                  <c:v>43528</c:v>
                </c:pt>
                <c:pt idx="147">
                  <c:v>43535</c:v>
                </c:pt>
                <c:pt idx="148">
                  <c:v>43542</c:v>
                </c:pt>
                <c:pt idx="149">
                  <c:v>43549</c:v>
                </c:pt>
                <c:pt idx="150">
                  <c:v>43556</c:v>
                </c:pt>
                <c:pt idx="151">
                  <c:v>43563</c:v>
                </c:pt>
                <c:pt idx="152">
                  <c:v>43570</c:v>
                </c:pt>
                <c:pt idx="153">
                  <c:v>43577</c:v>
                </c:pt>
                <c:pt idx="154">
                  <c:v>43584</c:v>
                </c:pt>
                <c:pt idx="155">
                  <c:v>43591</c:v>
                </c:pt>
                <c:pt idx="156">
                  <c:v>43598</c:v>
                </c:pt>
                <c:pt idx="157">
                  <c:v>43605</c:v>
                </c:pt>
                <c:pt idx="158">
                  <c:v>43613</c:v>
                </c:pt>
                <c:pt idx="159">
                  <c:v>43619</c:v>
                </c:pt>
                <c:pt idx="160">
                  <c:v>43626</c:v>
                </c:pt>
                <c:pt idx="161">
                  <c:v>43633</c:v>
                </c:pt>
                <c:pt idx="162">
                  <c:v>43640</c:v>
                </c:pt>
                <c:pt idx="163">
                  <c:v>43647</c:v>
                </c:pt>
                <c:pt idx="164">
                  <c:v>43654</c:v>
                </c:pt>
                <c:pt idx="165">
                  <c:v>43661</c:v>
                </c:pt>
                <c:pt idx="166">
                  <c:v>43668</c:v>
                </c:pt>
                <c:pt idx="167">
                  <c:v>43675</c:v>
                </c:pt>
                <c:pt idx="168">
                  <c:v>43682</c:v>
                </c:pt>
                <c:pt idx="169">
                  <c:v>43689</c:v>
                </c:pt>
                <c:pt idx="170">
                  <c:v>43696</c:v>
                </c:pt>
                <c:pt idx="171">
                  <c:v>43703</c:v>
                </c:pt>
                <c:pt idx="172">
                  <c:v>43711</c:v>
                </c:pt>
                <c:pt idx="173">
                  <c:v>43717</c:v>
                </c:pt>
                <c:pt idx="174">
                  <c:v>43724</c:v>
                </c:pt>
                <c:pt idx="175">
                  <c:v>43731</c:v>
                </c:pt>
                <c:pt idx="176">
                  <c:v>43738</c:v>
                </c:pt>
                <c:pt idx="177">
                  <c:v>43745</c:v>
                </c:pt>
                <c:pt idx="178">
                  <c:v>43752</c:v>
                </c:pt>
                <c:pt idx="179">
                  <c:v>43759</c:v>
                </c:pt>
                <c:pt idx="180">
                  <c:v>43766</c:v>
                </c:pt>
                <c:pt idx="181">
                  <c:v>43773</c:v>
                </c:pt>
                <c:pt idx="182">
                  <c:v>43780</c:v>
                </c:pt>
                <c:pt idx="183">
                  <c:v>43787</c:v>
                </c:pt>
                <c:pt idx="184">
                  <c:v>43794</c:v>
                </c:pt>
                <c:pt idx="185">
                  <c:v>43801</c:v>
                </c:pt>
                <c:pt idx="186">
                  <c:v>43808</c:v>
                </c:pt>
                <c:pt idx="187">
                  <c:v>43815</c:v>
                </c:pt>
                <c:pt idx="188">
                  <c:v>43822</c:v>
                </c:pt>
                <c:pt idx="189">
                  <c:v>43829</c:v>
                </c:pt>
                <c:pt idx="190">
                  <c:v>43836</c:v>
                </c:pt>
                <c:pt idx="191">
                  <c:v>43843</c:v>
                </c:pt>
                <c:pt idx="192">
                  <c:v>43851</c:v>
                </c:pt>
                <c:pt idx="193">
                  <c:v>43857</c:v>
                </c:pt>
                <c:pt idx="194">
                  <c:v>43864</c:v>
                </c:pt>
                <c:pt idx="195">
                  <c:v>43871</c:v>
                </c:pt>
                <c:pt idx="196">
                  <c:v>43879</c:v>
                </c:pt>
                <c:pt idx="197">
                  <c:v>43885</c:v>
                </c:pt>
                <c:pt idx="198">
                  <c:v>43892</c:v>
                </c:pt>
                <c:pt idx="199">
                  <c:v>43899</c:v>
                </c:pt>
                <c:pt idx="200">
                  <c:v>43906</c:v>
                </c:pt>
                <c:pt idx="201">
                  <c:v>43913</c:v>
                </c:pt>
                <c:pt idx="202">
                  <c:v>43920</c:v>
                </c:pt>
                <c:pt idx="203">
                  <c:v>43927</c:v>
                </c:pt>
                <c:pt idx="204">
                  <c:v>43934</c:v>
                </c:pt>
                <c:pt idx="205">
                  <c:v>43941</c:v>
                </c:pt>
                <c:pt idx="206">
                  <c:v>43948</c:v>
                </c:pt>
                <c:pt idx="207">
                  <c:v>43955</c:v>
                </c:pt>
                <c:pt idx="208">
                  <c:v>43962</c:v>
                </c:pt>
                <c:pt idx="209">
                  <c:v>43969</c:v>
                </c:pt>
                <c:pt idx="210">
                  <c:v>43977</c:v>
                </c:pt>
                <c:pt idx="211">
                  <c:v>43983</c:v>
                </c:pt>
                <c:pt idx="212">
                  <c:v>43990</c:v>
                </c:pt>
                <c:pt idx="213">
                  <c:v>43997</c:v>
                </c:pt>
                <c:pt idx="214">
                  <c:v>44004</c:v>
                </c:pt>
                <c:pt idx="215">
                  <c:v>44011</c:v>
                </c:pt>
                <c:pt idx="216">
                  <c:v>44018</c:v>
                </c:pt>
                <c:pt idx="217">
                  <c:v>44025</c:v>
                </c:pt>
                <c:pt idx="218">
                  <c:v>44032</c:v>
                </c:pt>
                <c:pt idx="219">
                  <c:v>44039</c:v>
                </c:pt>
                <c:pt idx="220">
                  <c:v>44046</c:v>
                </c:pt>
                <c:pt idx="221">
                  <c:v>44053</c:v>
                </c:pt>
                <c:pt idx="222">
                  <c:v>44060</c:v>
                </c:pt>
                <c:pt idx="223">
                  <c:v>44067</c:v>
                </c:pt>
                <c:pt idx="224">
                  <c:v>44074</c:v>
                </c:pt>
                <c:pt idx="225">
                  <c:v>44082</c:v>
                </c:pt>
                <c:pt idx="226">
                  <c:v>44088</c:v>
                </c:pt>
                <c:pt idx="227">
                  <c:v>44095</c:v>
                </c:pt>
                <c:pt idx="228">
                  <c:v>44102</c:v>
                </c:pt>
                <c:pt idx="229">
                  <c:v>44109</c:v>
                </c:pt>
                <c:pt idx="230">
                  <c:v>44116</c:v>
                </c:pt>
                <c:pt idx="231">
                  <c:v>44123</c:v>
                </c:pt>
                <c:pt idx="232">
                  <c:v>44130</c:v>
                </c:pt>
                <c:pt idx="233">
                  <c:v>44137</c:v>
                </c:pt>
                <c:pt idx="234">
                  <c:v>44144</c:v>
                </c:pt>
                <c:pt idx="235">
                  <c:v>44151</c:v>
                </c:pt>
                <c:pt idx="236">
                  <c:v>44158</c:v>
                </c:pt>
                <c:pt idx="237">
                  <c:v>44165</c:v>
                </c:pt>
                <c:pt idx="238">
                  <c:v>44172</c:v>
                </c:pt>
                <c:pt idx="239">
                  <c:v>44179</c:v>
                </c:pt>
                <c:pt idx="240">
                  <c:v>44186</c:v>
                </c:pt>
                <c:pt idx="241">
                  <c:v>44193</c:v>
                </c:pt>
                <c:pt idx="242">
                  <c:v>44200</c:v>
                </c:pt>
                <c:pt idx="243">
                  <c:v>44207</c:v>
                </c:pt>
                <c:pt idx="244">
                  <c:v>44215</c:v>
                </c:pt>
                <c:pt idx="245">
                  <c:v>44221</c:v>
                </c:pt>
                <c:pt idx="246">
                  <c:v>44228</c:v>
                </c:pt>
                <c:pt idx="247">
                  <c:v>44235</c:v>
                </c:pt>
                <c:pt idx="248">
                  <c:v>44243</c:v>
                </c:pt>
                <c:pt idx="249">
                  <c:v>44249</c:v>
                </c:pt>
                <c:pt idx="250">
                  <c:v>44256</c:v>
                </c:pt>
                <c:pt idx="251">
                  <c:v>44263</c:v>
                </c:pt>
                <c:pt idx="252">
                  <c:v>44270</c:v>
                </c:pt>
                <c:pt idx="253">
                  <c:v>44277</c:v>
                </c:pt>
                <c:pt idx="254">
                  <c:v>44284</c:v>
                </c:pt>
                <c:pt idx="255">
                  <c:v>44291</c:v>
                </c:pt>
                <c:pt idx="256">
                  <c:v>44298</c:v>
                </c:pt>
                <c:pt idx="257">
                  <c:v>44305</c:v>
                </c:pt>
                <c:pt idx="258">
                  <c:v>44312</c:v>
                </c:pt>
                <c:pt idx="259">
                  <c:v>44319</c:v>
                </c:pt>
                <c:pt idx="260">
                  <c:v>44326</c:v>
                </c:pt>
                <c:pt idx="261">
                  <c:v>44333</c:v>
                </c:pt>
                <c:pt idx="262">
                  <c:v>44340</c:v>
                </c:pt>
                <c:pt idx="263">
                  <c:v>44348</c:v>
                </c:pt>
                <c:pt idx="264">
                  <c:v>44354</c:v>
                </c:pt>
                <c:pt idx="265">
                  <c:v>44361</c:v>
                </c:pt>
                <c:pt idx="266">
                  <c:v>44368</c:v>
                </c:pt>
                <c:pt idx="267">
                  <c:v>44375</c:v>
                </c:pt>
                <c:pt idx="268">
                  <c:v>44383</c:v>
                </c:pt>
                <c:pt idx="269">
                  <c:v>44389</c:v>
                </c:pt>
                <c:pt idx="270">
                  <c:v>44396</c:v>
                </c:pt>
                <c:pt idx="271">
                  <c:v>44403</c:v>
                </c:pt>
                <c:pt idx="272">
                  <c:v>44410</c:v>
                </c:pt>
                <c:pt idx="273">
                  <c:v>44417</c:v>
                </c:pt>
                <c:pt idx="274">
                  <c:v>44424</c:v>
                </c:pt>
                <c:pt idx="275">
                  <c:v>44431</c:v>
                </c:pt>
                <c:pt idx="276">
                  <c:v>44438</c:v>
                </c:pt>
                <c:pt idx="277">
                  <c:v>44446</c:v>
                </c:pt>
                <c:pt idx="278">
                  <c:v>44452</c:v>
                </c:pt>
                <c:pt idx="279">
                  <c:v>44459</c:v>
                </c:pt>
                <c:pt idx="280">
                  <c:v>44466</c:v>
                </c:pt>
                <c:pt idx="281">
                  <c:v>44473</c:v>
                </c:pt>
                <c:pt idx="282">
                  <c:v>44480</c:v>
                </c:pt>
                <c:pt idx="283">
                  <c:v>44487</c:v>
                </c:pt>
                <c:pt idx="284">
                  <c:v>44494</c:v>
                </c:pt>
                <c:pt idx="285">
                  <c:v>44501</c:v>
                </c:pt>
                <c:pt idx="286">
                  <c:v>44508</c:v>
                </c:pt>
                <c:pt idx="287">
                  <c:v>44515</c:v>
                </c:pt>
                <c:pt idx="288">
                  <c:v>44522</c:v>
                </c:pt>
                <c:pt idx="289">
                  <c:v>44529</c:v>
                </c:pt>
                <c:pt idx="290">
                  <c:v>44536</c:v>
                </c:pt>
                <c:pt idx="291">
                  <c:v>44543</c:v>
                </c:pt>
                <c:pt idx="292">
                  <c:v>44550</c:v>
                </c:pt>
                <c:pt idx="293">
                  <c:v>44557</c:v>
                </c:pt>
                <c:pt idx="294">
                  <c:v>44564</c:v>
                </c:pt>
                <c:pt idx="295">
                  <c:v>44571</c:v>
                </c:pt>
                <c:pt idx="296">
                  <c:v>44579</c:v>
                </c:pt>
                <c:pt idx="297">
                  <c:v>44585</c:v>
                </c:pt>
                <c:pt idx="298">
                  <c:v>44592</c:v>
                </c:pt>
                <c:pt idx="299">
                  <c:v>44599</c:v>
                </c:pt>
                <c:pt idx="300">
                  <c:v>44606</c:v>
                </c:pt>
                <c:pt idx="301">
                  <c:v>44614</c:v>
                </c:pt>
                <c:pt idx="302">
                  <c:v>44620</c:v>
                </c:pt>
                <c:pt idx="303">
                  <c:v>44627</c:v>
                </c:pt>
                <c:pt idx="304">
                  <c:v>44634</c:v>
                </c:pt>
                <c:pt idx="305">
                  <c:v>44641</c:v>
                </c:pt>
                <c:pt idx="306">
                  <c:v>44648</c:v>
                </c:pt>
                <c:pt idx="307">
                  <c:v>44655</c:v>
                </c:pt>
                <c:pt idx="308">
                  <c:v>44662</c:v>
                </c:pt>
                <c:pt idx="309">
                  <c:v>44669</c:v>
                </c:pt>
                <c:pt idx="310">
                  <c:v>44676</c:v>
                </c:pt>
                <c:pt idx="311">
                  <c:v>44683</c:v>
                </c:pt>
                <c:pt idx="312">
                  <c:v>44690</c:v>
                </c:pt>
                <c:pt idx="313">
                  <c:v>44697</c:v>
                </c:pt>
                <c:pt idx="314">
                  <c:v>44704</c:v>
                </c:pt>
                <c:pt idx="315">
                  <c:v>44712</c:v>
                </c:pt>
                <c:pt idx="316">
                  <c:v>44718</c:v>
                </c:pt>
                <c:pt idx="317">
                  <c:v>44725</c:v>
                </c:pt>
                <c:pt idx="318">
                  <c:v>44733</c:v>
                </c:pt>
                <c:pt idx="319">
                  <c:v>44739</c:v>
                </c:pt>
                <c:pt idx="320">
                  <c:v>44747</c:v>
                </c:pt>
                <c:pt idx="321">
                  <c:v>44753</c:v>
                </c:pt>
                <c:pt idx="322">
                  <c:v>44760</c:v>
                </c:pt>
                <c:pt idx="323">
                  <c:v>44767</c:v>
                </c:pt>
                <c:pt idx="324">
                  <c:v>44774</c:v>
                </c:pt>
                <c:pt idx="325">
                  <c:v>44781</c:v>
                </c:pt>
                <c:pt idx="326">
                  <c:v>44788</c:v>
                </c:pt>
                <c:pt idx="327">
                  <c:v>44795</c:v>
                </c:pt>
                <c:pt idx="328">
                  <c:v>44802</c:v>
                </c:pt>
                <c:pt idx="329">
                  <c:v>44810</c:v>
                </c:pt>
                <c:pt idx="330">
                  <c:v>44816</c:v>
                </c:pt>
                <c:pt idx="331">
                  <c:v>44823</c:v>
                </c:pt>
                <c:pt idx="332">
                  <c:v>44830</c:v>
                </c:pt>
                <c:pt idx="333">
                  <c:v>44837</c:v>
                </c:pt>
                <c:pt idx="334">
                  <c:v>44844</c:v>
                </c:pt>
                <c:pt idx="335">
                  <c:v>44851</c:v>
                </c:pt>
                <c:pt idx="336">
                  <c:v>44858</c:v>
                </c:pt>
                <c:pt idx="337">
                  <c:v>44865</c:v>
                </c:pt>
                <c:pt idx="338">
                  <c:v>44872</c:v>
                </c:pt>
                <c:pt idx="339">
                  <c:v>44879</c:v>
                </c:pt>
                <c:pt idx="340">
                  <c:v>44886</c:v>
                </c:pt>
                <c:pt idx="341">
                  <c:v>44893</c:v>
                </c:pt>
                <c:pt idx="342">
                  <c:v>44900</c:v>
                </c:pt>
                <c:pt idx="343">
                  <c:v>44907</c:v>
                </c:pt>
                <c:pt idx="344">
                  <c:v>44914</c:v>
                </c:pt>
                <c:pt idx="345">
                  <c:v>44922</c:v>
                </c:pt>
                <c:pt idx="346">
                  <c:v>44929</c:v>
                </c:pt>
                <c:pt idx="347">
                  <c:v>44935</c:v>
                </c:pt>
                <c:pt idx="348">
                  <c:v>44943</c:v>
                </c:pt>
                <c:pt idx="349">
                  <c:v>44949</c:v>
                </c:pt>
                <c:pt idx="350">
                  <c:v>44956</c:v>
                </c:pt>
                <c:pt idx="351">
                  <c:v>44963</c:v>
                </c:pt>
                <c:pt idx="352">
                  <c:v>44970</c:v>
                </c:pt>
                <c:pt idx="353">
                  <c:v>44978</c:v>
                </c:pt>
                <c:pt idx="354">
                  <c:v>44984</c:v>
                </c:pt>
                <c:pt idx="355">
                  <c:v>44991</c:v>
                </c:pt>
                <c:pt idx="356">
                  <c:v>44998</c:v>
                </c:pt>
                <c:pt idx="357">
                  <c:v>45005</c:v>
                </c:pt>
                <c:pt idx="358">
                  <c:v>45012</c:v>
                </c:pt>
                <c:pt idx="359">
                  <c:v>45019</c:v>
                </c:pt>
                <c:pt idx="360">
                  <c:v>45026</c:v>
                </c:pt>
                <c:pt idx="361">
                  <c:v>45033</c:v>
                </c:pt>
                <c:pt idx="362">
                  <c:v>45040</c:v>
                </c:pt>
                <c:pt idx="363">
                  <c:v>45047</c:v>
                </c:pt>
                <c:pt idx="364">
                  <c:v>45054</c:v>
                </c:pt>
                <c:pt idx="365">
                  <c:v>45061</c:v>
                </c:pt>
                <c:pt idx="366">
                  <c:v>45068</c:v>
                </c:pt>
                <c:pt idx="367">
                  <c:v>45076</c:v>
                </c:pt>
                <c:pt idx="368">
                  <c:v>45082</c:v>
                </c:pt>
                <c:pt idx="369">
                  <c:v>45089</c:v>
                </c:pt>
                <c:pt idx="370">
                  <c:v>45097</c:v>
                </c:pt>
                <c:pt idx="371">
                  <c:v>45103</c:v>
                </c:pt>
                <c:pt idx="372">
                  <c:v>45110</c:v>
                </c:pt>
                <c:pt idx="373">
                  <c:v>45117</c:v>
                </c:pt>
                <c:pt idx="374">
                  <c:v>45124</c:v>
                </c:pt>
                <c:pt idx="375">
                  <c:v>45131</c:v>
                </c:pt>
                <c:pt idx="376">
                  <c:v>45138</c:v>
                </c:pt>
                <c:pt idx="377">
                  <c:v>45145</c:v>
                </c:pt>
                <c:pt idx="378">
                  <c:v>45152</c:v>
                </c:pt>
                <c:pt idx="379">
                  <c:v>45159</c:v>
                </c:pt>
                <c:pt idx="380">
                  <c:v>45166</c:v>
                </c:pt>
                <c:pt idx="381">
                  <c:v>45174</c:v>
                </c:pt>
                <c:pt idx="382">
                  <c:v>45180</c:v>
                </c:pt>
                <c:pt idx="383">
                  <c:v>45187</c:v>
                </c:pt>
                <c:pt idx="384">
                  <c:v>45194</c:v>
                </c:pt>
                <c:pt idx="385">
                  <c:v>45201</c:v>
                </c:pt>
                <c:pt idx="386">
                  <c:v>45208</c:v>
                </c:pt>
                <c:pt idx="387">
                  <c:v>45215</c:v>
                </c:pt>
                <c:pt idx="388">
                  <c:v>45222</c:v>
                </c:pt>
                <c:pt idx="389">
                  <c:v>45229</c:v>
                </c:pt>
                <c:pt idx="390">
                  <c:v>45236</c:v>
                </c:pt>
                <c:pt idx="391">
                  <c:v>45243</c:v>
                </c:pt>
                <c:pt idx="392">
                  <c:v>45250</c:v>
                </c:pt>
                <c:pt idx="393">
                  <c:v>45257</c:v>
                </c:pt>
                <c:pt idx="394">
                  <c:v>45264</c:v>
                </c:pt>
                <c:pt idx="395">
                  <c:v>45271</c:v>
                </c:pt>
                <c:pt idx="396">
                  <c:v>45278</c:v>
                </c:pt>
                <c:pt idx="397">
                  <c:v>45286</c:v>
                </c:pt>
                <c:pt idx="398">
                  <c:v>45293</c:v>
                </c:pt>
                <c:pt idx="399">
                  <c:v>45299</c:v>
                </c:pt>
                <c:pt idx="400">
                  <c:v>45307</c:v>
                </c:pt>
                <c:pt idx="401">
                  <c:v>45313</c:v>
                </c:pt>
                <c:pt idx="402">
                  <c:v>45320</c:v>
                </c:pt>
                <c:pt idx="403">
                  <c:v>45327</c:v>
                </c:pt>
                <c:pt idx="404">
                  <c:v>45334</c:v>
                </c:pt>
                <c:pt idx="405">
                  <c:v>45342</c:v>
                </c:pt>
                <c:pt idx="406">
                  <c:v>45348</c:v>
                </c:pt>
                <c:pt idx="407">
                  <c:v>45355</c:v>
                </c:pt>
                <c:pt idx="408">
                  <c:v>45362</c:v>
                </c:pt>
                <c:pt idx="409">
                  <c:v>45369</c:v>
                </c:pt>
                <c:pt idx="410">
                  <c:v>45376</c:v>
                </c:pt>
                <c:pt idx="411">
                  <c:v>45383</c:v>
                </c:pt>
                <c:pt idx="412">
                  <c:v>45390</c:v>
                </c:pt>
                <c:pt idx="413">
                  <c:v>45397</c:v>
                </c:pt>
                <c:pt idx="414">
                  <c:v>45404</c:v>
                </c:pt>
                <c:pt idx="415">
                  <c:v>45411</c:v>
                </c:pt>
                <c:pt idx="416">
                  <c:v>45418</c:v>
                </c:pt>
                <c:pt idx="417">
                  <c:v>45425</c:v>
                </c:pt>
                <c:pt idx="418">
                  <c:v>45432</c:v>
                </c:pt>
                <c:pt idx="419">
                  <c:v>45440</c:v>
                </c:pt>
                <c:pt idx="420">
                  <c:v>45446</c:v>
                </c:pt>
                <c:pt idx="421">
                  <c:v>45453</c:v>
                </c:pt>
                <c:pt idx="422">
                  <c:v>45460</c:v>
                </c:pt>
                <c:pt idx="423">
                  <c:v>45467</c:v>
                </c:pt>
                <c:pt idx="424">
                  <c:v>45474</c:v>
                </c:pt>
                <c:pt idx="425">
                  <c:v>45481</c:v>
                </c:pt>
                <c:pt idx="426">
                  <c:v>45488</c:v>
                </c:pt>
                <c:pt idx="427">
                  <c:v>45495</c:v>
                </c:pt>
                <c:pt idx="428">
                  <c:v>45502</c:v>
                </c:pt>
                <c:pt idx="429">
                  <c:v>45509</c:v>
                </c:pt>
                <c:pt idx="430">
                  <c:v>45516</c:v>
                </c:pt>
                <c:pt idx="431">
                  <c:v>45523</c:v>
                </c:pt>
                <c:pt idx="432">
                  <c:v>45530</c:v>
                </c:pt>
                <c:pt idx="433">
                  <c:v>45538</c:v>
                </c:pt>
                <c:pt idx="434">
                  <c:v>45544</c:v>
                </c:pt>
                <c:pt idx="435">
                  <c:v>45551</c:v>
                </c:pt>
                <c:pt idx="436">
                  <c:v>45558</c:v>
                </c:pt>
                <c:pt idx="437">
                  <c:v>45565</c:v>
                </c:pt>
                <c:pt idx="438">
                  <c:v>45572</c:v>
                </c:pt>
                <c:pt idx="439">
                  <c:v>45579</c:v>
                </c:pt>
                <c:pt idx="440">
                  <c:v>45586</c:v>
                </c:pt>
                <c:pt idx="441">
                  <c:v>45593</c:v>
                </c:pt>
                <c:pt idx="442">
                  <c:v>45600</c:v>
                </c:pt>
                <c:pt idx="443">
                  <c:v>45607</c:v>
                </c:pt>
                <c:pt idx="444">
                  <c:v>45614</c:v>
                </c:pt>
                <c:pt idx="445">
                  <c:v>45621</c:v>
                </c:pt>
                <c:pt idx="446">
                  <c:v>45628</c:v>
                </c:pt>
                <c:pt idx="447">
                  <c:v>45635</c:v>
                </c:pt>
                <c:pt idx="448">
                  <c:v>45642</c:v>
                </c:pt>
                <c:pt idx="449">
                  <c:v>45649</c:v>
                </c:pt>
                <c:pt idx="450">
                  <c:v>45656</c:v>
                </c:pt>
                <c:pt idx="451">
                  <c:v>45663</c:v>
                </c:pt>
                <c:pt idx="452">
                  <c:v>45670</c:v>
                </c:pt>
                <c:pt idx="453">
                  <c:v>45678</c:v>
                </c:pt>
                <c:pt idx="454">
                  <c:v>45684</c:v>
                </c:pt>
                <c:pt idx="455">
                  <c:v>45691</c:v>
                </c:pt>
                <c:pt idx="456">
                  <c:v>45698</c:v>
                </c:pt>
                <c:pt idx="457">
                  <c:v>45706</c:v>
                </c:pt>
                <c:pt idx="458">
                  <c:v>45712</c:v>
                </c:pt>
                <c:pt idx="459">
                  <c:v>45719</c:v>
                </c:pt>
                <c:pt idx="460">
                  <c:v>45726</c:v>
                </c:pt>
                <c:pt idx="461">
                  <c:v>45733</c:v>
                </c:pt>
                <c:pt idx="462">
                  <c:v>45740</c:v>
                </c:pt>
                <c:pt idx="463">
                  <c:v>45747</c:v>
                </c:pt>
                <c:pt idx="464">
                  <c:v>45754</c:v>
                </c:pt>
                <c:pt idx="465">
                  <c:v>45761</c:v>
                </c:pt>
                <c:pt idx="466">
                  <c:v>45768</c:v>
                </c:pt>
                <c:pt idx="467">
                  <c:v>45775</c:v>
                </c:pt>
                <c:pt idx="468">
                  <c:v>45782</c:v>
                </c:pt>
                <c:pt idx="469">
                  <c:v>45789</c:v>
                </c:pt>
                <c:pt idx="470">
                  <c:v>45796</c:v>
                </c:pt>
                <c:pt idx="471">
                  <c:v>45804</c:v>
                </c:pt>
                <c:pt idx="472">
                  <c:v>45810</c:v>
                </c:pt>
                <c:pt idx="473">
                  <c:v>45817</c:v>
                </c:pt>
                <c:pt idx="474">
                  <c:v>45824</c:v>
                </c:pt>
                <c:pt idx="475">
                  <c:v>45831</c:v>
                </c:pt>
                <c:pt idx="476">
                  <c:v>45838</c:v>
                </c:pt>
                <c:pt idx="477">
                  <c:v>45845</c:v>
                </c:pt>
                <c:pt idx="478">
                  <c:v>45852</c:v>
                </c:pt>
                <c:pt idx="479">
                  <c:v>45859</c:v>
                </c:pt>
                <c:pt idx="480">
                  <c:v>45866</c:v>
                </c:pt>
                <c:pt idx="481">
                  <c:v>45873</c:v>
                </c:pt>
                <c:pt idx="482">
                  <c:v>45880</c:v>
                </c:pt>
                <c:pt idx="483">
                  <c:v>45887</c:v>
                </c:pt>
                <c:pt idx="484">
                  <c:v>45894</c:v>
                </c:pt>
                <c:pt idx="485">
                  <c:v>45902</c:v>
                </c:pt>
                <c:pt idx="486">
                  <c:v>45908</c:v>
                </c:pt>
                <c:pt idx="487">
                  <c:v>45915</c:v>
                </c:pt>
                <c:pt idx="488">
                  <c:v>45922</c:v>
                </c:pt>
                <c:pt idx="489">
                  <c:v>45929</c:v>
                </c:pt>
                <c:pt idx="490">
                  <c:v>45936</c:v>
                </c:pt>
                <c:pt idx="491">
                  <c:v>45943</c:v>
                </c:pt>
                <c:pt idx="492">
                  <c:v>45950</c:v>
                </c:pt>
                <c:pt idx="493">
                  <c:v>45957</c:v>
                </c:pt>
                <c:pt idx="494">
                  <c:v>45964</c:v>
                </c:pt>
                <c:pt idx="495">
                  <c:v>45971</c:v>
                </c:pt>
                <c:pt idx="496">
                  <c:v>45978</c:v>
                </c:pt>
                <c:pt idx="497">
                  <c:v>45985</c:v>
                </c:pt>
                <c:pt idx="498">
                  <c:v>45992</c:v>
                </c:pt>
                <c:pt idx="499">
                  <c:v>45999</c:v>
                </c:pt>
                <c:pt idx="500">
                  <c:v>46006</c:v>
                </c:pt>
                <c:pt idx="501">
                  <c:v>46013</c:v>
                </c:pt>
                <c:pt idx="502">
                  <c:v>46020</c:v>
                </c:pt>
                <c:pt idx="503">
                  <c:v>46027</c:v>
                </c:pt>
                <c:pt idx="504">
                  <c:v>46034</c:v>
                </c:pt>
                <c:pt idx="505">
                  <c:v>46042</c:v>
                </c:pt>
                <c:pt idx="506">
                  <c:v>46048</c:v>
                </c:pt>
                <c:pt idx="507">
                  <c:v>46055</c:v>
                </c:pt>
                <c:pt idx="508">
                  <c:v>46062</c:v>
                </c:pt>
                <c:pt idx="509">
                  <c:v>46070</c:v>
                </c:pt>
                <c:pt idx="510">
                  <c:v>46076</c:v>
                </c:pt>
                <c:pt idx="511">
                  <c:v>46083</c:v>
                </c:pt>
                <c:pt idx="512">
                  <c:v>46090</c:v>
                </c:pt>
                <c:pt idx="513">
                  <c:v>46097</c:v>
                </c:pt>
                <c:pt idx="514">
                  <c:v>46104</c:v>
                </c:pt>
                <c:pt idx="515">
                  <c:v>46111</c:v>
                </c:pt>
                <c:pt idx="516">
                  <c:v>46118</c:v>
                </c:pt>
                <c:pt idx="517">
                  <c:v>46125</c:v>
                </c:pt>
                <c:pt idx="518">
                  <c:v>46132</c:v>
                </c:pt>
                <c:pt idx="519">
                  <c:v>46139</c:v>
                </c:pt>
                <c:pt idx="520">
                  <c:v>46146</c:v>
                </c:pt>
                <c:pt idx="521">
                  <c:v>46153</c:v>
                </c:pt>
              </c:numCache>
            </c:numRef>
          </c:cat>
          <c:val>
            <c:numRef>
              <c:f>'Stock History'!$C$14:$C$535</c:f>
              <c:numCache>
                <c:formatCode>_([$$-409]* #,##0_);_([$$-409]* \(#,##0\);_([$$-409]* "-"??_);_(@_)</c:formatCode>
                <c:ptCount val="522"/>
                <c:pt idx="0">
                  <c:v>23.805</c:v>
                </c:pt>
                <c:pt idx="1">
                  <c:v>25.087499999999999</c:v>
                </c:pt>
                <c:pt idx="2">
                  <c:v>24.48</c:v>
                </c:pt>
                <c:pt idx="3">
                  <c:v>24.7075</c:v>
                </c:pt>
                <c:pt idx="4">
                  <c:v>23.8325</c:v>
                </c:pt>
                <c:pt idx="5">
                  <c:v>23.35</c:v>
                </c:pt>
                <c:pt idx="6">
                  <c:v>23.9725</c:v>
                </c:pt>
                <c:pt idx="7">
                  <c:v>24.17</c:v>
                </c:pt>
                <c:pt idx="8">
                  <c:v>24.695</c:v>
                </c:pt>
                <c:pt idx="9">
                  <c:v>24.664999999999999</c:v>
                </c:pt>
                <c:pt idx="10">
                  <c:v>26.052499999999998</c:v>
                </c:pt>
                <c:pt idx="11">
                  <c:v>26.87</c:v>
                </c:pt>
                <c:pt idx="12">
                  <c:v>27.045000000000002</c:v>
                </c:pt>
                <c:pt idx="13">
                  <c:v>27.34</c:v>
                </c:pt>
                <c:pt idx="14">
                  <c:v>26.734999999999999</c:v>
                </c:pt>
                <c:pt idx="15">
                  <c:v>26.932500000000001</c:v>
                </c:pt>
                <c:pt idx="16">
                  <c:v>25.782499999999999</c:v>
                </c:pt>
                <c:pt idx="17">
                  <c:v>28.73</c:v>
                </c:pt>
                <c:pt idx="18">
                  <c:v>28.177499999999998</c:v>
                </c:pt>
                <c:pt idx="19">
                  <c:v>28.262499999999999</c:v>
                </c:pt>
                <c:pt idx="20">
                  <c:v>28.515000000000001</c:v>
                </c:pt>
                <c:pt idx="21">
                  <c:v>29.407499999999999</c:v>
                </c:pt>
                <c:pt idx="22">
                  <c:v>29.15</c:v>
                </c:pt>
                <c:pt idx="23">
                  <c:v>28.43</c:v>
                </c:pt>
                <c:pt idx="24">
                  <c:v>27.21</c:v>
                </c:pt>
                <c:pt idx="25">
                  <c:v>27.107500000000002</c:v>
                </c:pt>
                <c:pt idx="26">
                  <c:v>27.515000000000001</c:v>
                </c:pt>
                <c:pt idx="27">
                  <c:v>27.947500000000002</c:v>
                </c:pt>
                <c:pt idx="28">
                  <c:v>27.475000000000001</c:v>
                </c:pt>
                <c:pt idx="29">
                  <c:v>28.487500000000001</c:v>
                </c:pt>
                <c:pt idx="30">
                  <c:v>28.9925</c:v>
                </c:pt>
                <c:pt idx="31">
                  <c:v>29.13</c:v>
                </c:pt>
                <c:pt idx="32">
                  <c:v>28.954999999999998</c:v>
                </c:pt>
                <c:pt idx="33">
                  <c:v>29.477499999999999</c:v>
                </c:pt>
                <c:pt idx="34">
                  <c:v>29.76</c:v>
                </c:pt>
                <c:pt idx="35">
                  <c:v>30</c:v>
                </c:pt>
                <c:pt idx="36">
                  <c:v>30.487500000000001</c:v>
                </c:pt>
                <c:pt idx="37">
                  <c:v>32.270000000000003</c:v>
                </c:pt>
                <c:pt idx="38">
                  <c:v>33.03</c:v>
                </c:pt>
                <c:pt idx="39">
                  <c:v>33.93</c:v>
                </c:pt>
                <c:pt idx="40">
                  <c:v>34.164999999999999</c:v>
                </c:pt>
                <c:pt idx="41">
                  <c:v>34.945</c:v>
                </c:pt>
                <c:pt idx="42">
                  <c:v>34.784999999999997</c:v>
                </c:pt>
                <c:pt idx="43">
                  <c:v>34.997500000000002</c:v>
                </c:pt>
                <c:pt idx="44">
                  <c:v>35.159999999999997</c:v>
                </c:pt>
                <c:pt idx="45">
                  <c:v>35.914999999999999</c:v>
                </c:pt>
                <c:pt idx="46">
                  <c:v>35.835000000000001</c:v>
                </c:pt>
                <c:pt idx="47">
                  <c:v>35.262500000000003</c:v>
                </c:pt>
                <c:pt idx="48">
                  <c:v>35.567500000000003</c:v>
                </c:pt>
                <c:pt idx="49">
                  <c:v>35.912500000000001</c:v>
                </c:pt>
                <c:pt idx="50">
                  <c:v>37.24</c:v>
                </c:pt>
                <c:pt idx="51">
                  <c:v>39.024999999999999</c:v>
                </c:pt>
                <c:pt idx="52">
                  <c:v>38.265000000000001</c:v>
                </c:pt>
                <c:pt idx="53">
                  <c:v>38.402500000000003</c:v>
                </c:pt>
                <c:pt idx="54">
                  <c:v>38.862499999999997</c:v>
                </c:pt>
                <c:pt idx="55">
                  <c:v>37.244999999999997</c:v>
                </c:pt>
                <c:pt idx="56">
                  <c:v>35.567500000000003</c:v>
                </c:pt>
                <c:pt idx="57">
                  <c:v>36.57</c:v>
                </c:pt>
                <c:pt idx="58">
                  <c:v>36.005000000000003</c:v>
                </c:pt>
                <c:pt idx="59">
                  <c:v>36.045000000000002</c:v>
                </c:pt>
                <c:pt idx="60">
                  <c:v>37.26</c:v>
                </c:pt>
                <c:pt idx="61">
                  <c:v>37.567500000000003</c:v>
                </c:pt>
                <c:pt idx="62">
                  <c:v>37.375</c:v>
                </c:pt>
                <c:pt idx="63">
                  <c:v>39.097499999999997</c:v>
                </c:pt>
                <c:pt idx="64">
                  <c:v>39.369999999999997</c:v>
                </c:pt>
                <c:pt idx="65">
                  <c:v>39.375</c:v>
                </c:pt>
                <c:pt idx="66">
                  <c:v>39.965000000000003</c:v>
                </c:pt>
                <c:pt idx="67">
                  <c:v>41.012500000000003</c:v>
                </c:pt>
                <c:pt idx="68">
                  <c:v>39.657499999999999</c:v>
                </c:pt>
                <c:pt idx="69">
                  <c:v>39.97</c:v>
                </c:pt>
                <c:pt idx="70">
                  <c:v>37.972499999999997</c:v>
                </c:pt>
                <c:pt idx="71">
                  <c:v>38.53</c:v>
                </c:pt>
                <c:pt idx="72">
                  <c:v>38.825000000000003</c:v>
                </c:pt>
                <c:pt idx="73">
                  <c:v>39.247500000000002</c:v>
                </c:pt>
                <c:pt idx="74">
                  <c:v>39.0625</c:v>
                </c:pt>
                <c:pt idx="75">
                  <c:v>40.762500000000003</c:v>
                </c:pt>
                <c:pt idx="76">
                  <c:v>43.125</c:v>
                </c:pt>
                <c:pt idx="77">
                  <c:v>43.667499999999997</c:v>
                </c:pt>
                <c:pt idx="78">
                  <c:v>42.537500000000001</c:v>
                </c:pt>
                <c:pt idx="79">
                  <c:v>43.7425</c:v>
                </c:pt>
                <c:pt idx="80">
                  <c:v>42.762500000000003</c:v>
                </c:pt>
                <c:pt idx="81">
                  <c:v>42.342500000000001</c:v>
                </c:pt>
                <c:pt idx="82">
                  <c:v>43.4925</c:v>
                </c:pt>
                <c:pt idx="83">
                  <c:v>43.752499999999998</c:v>
                </c:pt>
                <c:pt idx="84">
                  <c:v>42.307499999999997</c:v>
                </c:pt>
                <c:pt idx="85">
                  <c:v>43.75</c:v>
                </c:pt>
                <c:pt idx="86">
                  <c:v>44.272500000000001</c:v>
                </c:pt>
                <c:pt idx="87">
                  <c:v>44.615000000000002</c:v>
                </c:pt>
                <c:pt idx="88">
                  <c:v>42.877499999999998</c:v>
                </c:pt>
                <c:pt idx="89">
                  <c:v>40.125</c:v>
                </c:pt>
                <c:pt idx="90">
                  <c:v>39.102499999999999</c:v>
                </c:pt>
                <c:pt idx="91">
                  <c:v>43.107500000000002</c:v>
                </c:pt>
                <c:pt idx="92">
                  <c:v>43.875</c:v>
                </c:pt>
                <c:pt idx="93">
                  <c:v>44.052500000000002</c:v>
                </c:pt>
                <c:pt idx="94">
                  <c:v>44.994999999999997</c:v>
                </c:pt>
                <c:pt idx="95">
                  <c:v>44.505000000000003</c:v>
                </c:pt>
                <c:pt idx="96">
                  <c:v>41.234999999999999</c:v>
                </c:pt>
                <c:pt idx="97">
                  <c:v>41.945</c:v>
                </c:pt>
                <c:pt idx="98">
                  <c:v>42.094999999999999</c:v>
                </c:pt>
                <c:pt idx="99">
                  <c:v>43.682499999999997</c:v>
                </c:pt>
                <c:pt idx="100">
                  <c:v>41.43</c:v>
                </c:pt>
                <c:pt idx="101">
                  <c:v>40.58</c:v>
                </c:pt>
                <c:pt idx="102">
                  <c:v>45.957500000000003</c:v>
                </c:pt>
                <c:pt idx="103">
                  <c:v>47.147500000000001</c:v>
                </c:pt>
                <c:pt idx="104">
                  <c:v>46.577500000000001</c:v>
                </c:pt>
                <c:pt idx="105">
                  <c:v>47.145000000000003</c:v>
                </c:pt>
                <c:pt idx="106">
                  <c:v>47.56</c:v>
                </c:pt>
                <c:pt idx="107">
                  <c:v>47.924999999999997</c:v>
                </c:pt>
                <c:pt idx="108">
                  <c:v>47.21</c:v>
                </c:pt>
                <c:pt idx="109">
                  <c:v>46.23</c:v>
                </c:pt>
                <c:pt idx="110">
                  <c:v>46.277500000000003</c:v>
                </c:pt>
                <c:pt idx="111">
                  <c:v>46.9925</c:v>
                </c:pt>
                <c:pt idx="112">
                  <c:v>47.832500000000003</c:v>
                </c:pt>
                <c:pt idx="113">
                  <c:v>47.86</c:v>
                </c:pt>
                <c:pt idx="114">
                  <c:v>47.744999999999997</c:v>
                </c:pt>
                <c:pt idx="115">
                  <c:v>51.997500000000002</c:v>
                </c:pt>
                <c:pt idx="116">
                  <c:v>51.8825</c:v>
                </c:pt>
                <c:pt idx="117">
                  <c:v>54.395000000000003</c:v>
                </c:pt>
                <c:pt idx="118">
                  <c:v>54.04</c:v>
                </c:pt>
                <c:pt idx="119">
                  <c:v>56.907499999999999</c:v>
                </c:pt>
                <c:pt idx="120">
                  <c:v>55.325000000000003</c:v>
                </c:pt>
                <c:pt idx="121">
                  <c:v>55.96</c:v>
                </c:pt>
                <c:pt idx="122">
                  <c:v>54.414999999999999</c:v>
                </c:pt>
                <c:pt idx="123">
                  <c:v>56.435000000000002</c:v>
                </c:pt>
                <c:pt idx="124">
                  <c:v>56.072499999999998</c:v>
                </c:pt>
                <c:pt idx="125">
                  <c:v>55.527500000000003</c:v>
                </c:pt>
                <c:pt idx="126">
                  <c:v>54.827500000000001</c:v>
                </c:pt>
                <c:pt idx="127">
                  <c:v>54.075000000000003</c:v>
                </c:pt>
                <c:pt idx="128">
                  <c:v>51.87</c:v>
                </c:pt>
                <c:pt idx="129">
                  <c:v>51.1175</c:v>
                </c:pt>
                <c:pt idx="130">
                  <c:v>48.3825</c:v>
                </c:pt>
                <c:pt idx="131">
                  <c:v>43.072499999999998</c:v>
                </c:pt>
                <c:pt idx="132">
                  <c:v>44.645000000000003</c:v>
                </c:pt>
                <c:pt idx="133">
                  <c:v>42.122500000000002</c:v>
                </c:pt>
                <c:pt idx="134">
                  <c:v>41.37</c:v>
                </c:pt>
                <c:pt idx="135">
                  <c:v>37.682499999999997</c:v>
                </c:pt>
                <c:pt idx="136">
                  <c:v>39.057499999999997</c:v>
                </c:pt>
                <c:pt idx="137">
                  <c:v>37.064999999999998</c:v>
                </c:pt>
                <c:pt idx="138">
                  <c:v>38.072499999999998</c:v>
                </c:pt>
                <c:pt idx="139">
                  <c:v>39.204999999999998</c:v>
                </c:pt>
                <c:pt idx="140">
                  <c:v>39.44</c:v>
                </c:pt>
                <c:pt idx="141">
                  <c:v>41.63</c:v>
                </c:pt>
                <c:pt idx="142">
                  <c:v>42.602499999999999</c:v>
                </c:pt>
                <c:pt idx="143">
                  <c:v>42.604999999999997</c:v>
                </c:pt>
                <c:pt idx="144">
                  <c:v>43.2425</c:v>
                </c:pt>
                <c:pt idx="145">
                  <c:v>43.7425</c:v>
                </c:pt>
                <c:pt idx="146">
                  <c:v>43.227499999999999</c:v>
                </c:pt>
                <c:pt idx="147">
                  <c:v>46.53</c:v>
                </c:pt>
                <c:pt idx="148">
                  <c:v>47.762500000000003</c:v>
                </c:pt>
                <c:pt idx="149">
                  <c:v>47.487499999999997</c:v>
                </c:pt>
                <c:pt idx="150">
                  <c:v>49.25</c:v>
                </c:pt>
                <c:pt idx="151">
                  <c:v>49.717500000000001</c:v>
                </c:pt>
                <c:pt idx="152">
                  <c:v>50.965000000000003</c:v>
                </c:pt>
                <c:pt idx="153">
                  <c:v>51.075000000000003</c:v>
                </c:pt>
                <c:pt idx="154">
                  <c:v>52.9375</c:v>
                </c:pt>
                <c:pt idx="155">
                  <c:v>49.295000000000002</c:v>
                </c:pt>
                <c:pt idx="156">
                  <c:v>47.25</c:v>
                </c:pt>
                <c:pt idx="157">
                  <c:v>44.7425</c:v>
                </c:pt>
                <c:pt idx="158">
                  <c:v>43.767499999999998</c:v>
                </c:pt>
                <c:pt idx="159">
                  <c:v>47.537500000000001</c:v>
                </c:pt>
                <c:pt idx="160">
                  <c:v>48.185000000000002</c:v>
                </c:pt>
                <c:pt idx="161">
                  <c:v>49.695</c:v>
                </c:pt>
                <c:pt idx="162">
                  <c:v>49.48</c:v>
                </c:pt>
                <c:pt idx="163">
                  <c:v>51.057499999999997</c:v>
                </c:pt>
                <c:pt idx="164">
                  <c:v>50.825000000000003</c:v>
                </c:pt>
                <c:pt idx="165">
                  <c:v>50.647500000000001</c:v>
                </c:pt>
                <c:pt idx="166">
                  <c:v>51.935000000000002</c:v>
                </c:pt>
                <c:pt idx="167">
                  <c:v>51.005000000000003</c:v>
                </c:pt>
                <c:pt idx="168">
                  <c:v>50.247500000000002</c:v>
                </c:pt>
                <c:pt idx="169">
                  <c:v>51.625</c:v>
                </c:pt>
                <c:pt idx="170">
                  <c:v>50.66</c:v>
                </c:pt>
                <c:pt idx="171">
                  <c:v>52.185000000000002</c:v>
                </c:pt>
                <c:pt idx="172">
                  <c:v>53.314999999999998</c:v>
                </c:pt>
                <c:pt idx="173">
                  <c:v>54.6875</c:v>
                </c:pt>
                <c:pt idx="174">
                  <c:v>54.432499999999997</c:v>
                </c:pt>
                <c:pt idx="175">
                  <c:v>54.704999999999998</c:v>
                </c:pt>
                <c:pt idx="176">
                  <c:v>56.752499999999998</c:v>
                </c:pt>
                <c:pt idx="177">
                  <c:v>59.052500000000002</c:v>
                </c:pt>
                <c:pt idx="178">
                  <c:v>59.102499999999999</c:v>
                </c:pt>
                <c:pt idx="179">
                  <c:v>61.645000000000003</c:v>
                </c:pt>
                <c:pt idx="180">
                  <c:v>63.954999999999998</c:v>
                </c:pt>
                <c:pt idx="181">
                  <c:v>65.034999999999997</c:v>
                </c:pt>
                <c:pt idx="182">
                  <c:v>66.44</c:v>
                </c:pt>
                <c:pt idx="183">
                  <c:v>65.444999999999993</c:v>
                </c:pt>
                <c:pt idx="184">
                  <c:v>66.8125</c:v>
                </c:pt>
                <c:pt idx="185">
                  <c:v>67.677499999999995</c:v>
                </c:pt>
                <c:pt idx="186">
                  <c:v>68.787499999999994</c:v>
                </c:pt>
                <c:pt idx="187">
                  <c:v>69.86</c:v>
                </c:pt>
                <c:pt idx="188">
                  <c:v>72.45</c:v>
                </c:pt>
                <c:pt idx="189">
                  <c:v>74.357500000000002</c:v>
                </c:pt>
                <c:pt idx="190">
                  <c:v>77.582499999999996</c:v>
                </c:pt>
                <c:pt idx="191">
                  <c:v>79.682500000000005</c:v>
                </c:pt>
                <c:pt idx="192">
                  <c:v>79.577500000000001</c:v>
                </c:pt>
                <c:pt idx="193">
                  <c:v>77.377499999999998</c:v>
                </c:pt>
                <c:pt idx="194">
                  <c:v>80.007499999999993</c:v>
                </c:pt>
                <c:pt idx="195">
                  <c:v>81.237499999999997</c:v>
                </c:pt>
                <c:pt idx="196">
                  <c:v>78.262500000000003</c:v>
                </c:pt>
                <c:pt idx="197">
                  <c:v>68.34</c:v>
                </c:pt>
                <c:pt idx="198">
                  <c:v>72.257499999999993</c:v>
                </c:pt>
                <c:pt idx="199">
                  <c:v>69.492500000000007</c:v>
                </c:pt>
                <c:pt idx="200">
                  <c:v>57.31</c:v>
                </c:pt>
                <c:pt idx="201">
                  <c:v>61.935000000000002</c:v>
                </c:pt>
                <c:pt idx="202">
                  <c:v>60.352499999999999</c:v>
                </c:pt>
                <c:pt idx="203">
                  <c:v>66.997500000000002</c:v>
                </c:pt>
                <c:pt idx="204">
                  <c:v>70.7</c:v>
                </c:pt>
                <c:pt idx="205">
                  <c:v>70.742500000000007</c:v>
                </c:pt>
                <c:pt idx="206">
                  <c:v>72.267499999999998</c:v>
                </c:pt>
                <c:pt idx="207">
                  <c:v>77.532499999999999</c:v>
                </c:pt>
                <c:pt idx="208">
                  <c:v>76.927499999999995</c:v>
                </c:pt>
                <c:pt idx="209">
                  <c:v>79.722499999999997</c:v>
                </c:pt>
                <c:pt idx="210">
                  <c:v>79.484999999999999</c:v>
                </c:pt>
                <c:pt idx="211">
                  <c:v>82.875</c:v>
                </c:pt>
                <c:pt idx="212">
                  <c:v>84.7</c:v>
                </c:pt>
                <c:pt idx="213">
                  <c:v>87.43</c:v>
                </c:pt>
                <c:pt idx="214">
                  <c:v>88.407499999999999</c:v>
                </c:pt>
                <c:pt idx="215">
                  <c:v>91.027500000000003</c:v>
                </c:pt>
                <c:pt idx="216">
                  <c:v>95.92</c:v>
                </c:pt>
                <c:pt idx="217">
                  <c:v>96.327500000000001</c:v>
                </c:pt>
                <c:pt idx="218">
                  <c:v>92.614999999999995</c:v>
                </c:pt>
                <c:pt idx="219">
                  <c:v>106.26</c:v>
                </c:pt>
                <c:pt idx="220">
                  <c:v>111.1125</c:v>
                </c:pt>
                <c:pt idx="221">
                  <c:v>114.9075</c:v>
                </c:pt>
                <c:pt idx="222">
                  <c:v>124.37</c:v>
                </c:pt>
                <c:pt idx="223">
                  <c:v>124.8075</c:v>
                </c:pt>
                <c:pt idx="224">
                  <c:v>120.96</c:v>
                </c:pt>
                <c:pt idx="225">
                  <c:v>112</c:v>
                </c:pt>
                <c:pt idx="226">
                  <c:v>106.84</c:v>
                </c:pt>
                <c:pt idx="227">
                  <c:v>112.28</c:v>
                </c:pt>
                <c:pt idx="228">
                  <c:v>113.02</c:v>
                </c:pt>
                <c:pt idx="229">
                  <c:v>116.97</c:v>
                </c:pt>
                <c:pt idx="230">
                  <c:v>119.02</c:v>
                </c:pt>
                <c:pt idx="231">
                  <c:v>115.04</c:v>
                </c:pt>
                <c:pt idx="232">
                  <c:v>108.86</c:v>
                </c:pt>
                <c:pt idx="233">
                  <c:v>118.69</c:v>
                </c:pt>
                <c:pt idx="234">
                  <c:v>119.26</c:v>
                </c:pt>
                <c:pt idx="235">
                  <c:v>117.34</c:v>
                </c:pt>
                <c:pt idx="236">
                  <c:v>116.59</c:v>
                </c:pt>
                <c:pt idx="237">
                  <c:v>122.25</c:v>
                </c:pt>
                <c:pt idx="238">
                  <c:v>122.41</c:v>
                </c:pt>
                <c:pt idx="239">
                  <c:v>126.655</c:v>
                </c:pt>
                <c:pt idx="240">
                  <c:v>131.97</c:v>
                </c:pt>
                <c:pt idx="241">
                  <c:v>132.69</c:v>
                </c:pt>
                <c:pt idx="242">
                  <c:v>132.05000000000001</c:v>
                </c:pt>
                <c:pt idx="243">
                  <c:v>127.14</c:v>
                </c:pt>
                <c:pt idx="244">
                  <c:v>139.07</c:v>
                </c:pt>
                <c:pt idx="245">
                  <c:v>131.96</c:v>
                </c:pt>
                <c:pt idx="246">
                  <c:v>136.76</c:v>
                </c:pt>
                <c:pt idx="247">
                  <c:v>135.37</c:v>
                </c:pt>
                <c:pt idx="248">
                  <c:v>129.87</c:v>
                </c:pt>
                <c:pt idx="249">
                  <c:v>121.26</c:v>
                </c:pt>
                <c:pt idx="250">
                  <c:v>121.42</c:v>
                </c:pt>
                <c:pt idx="251">
                  <c:v>121.03</c:v>
                </c:pt>
                <c:pt idx="252">
                  <c:v>119.99</c:v>
                </c:pt>
                <c:pt idx="253">
                  <c:v>121.21</c:v>
                </c:pt>
                <c:pt idx="254">
                  <c:v>123</c:v>
                </c:pt>
                <c:pt idx="255">
                  <c:v>132.995</c:v>
                </c:pt>
                <c:pt idx="256">
                  <c:v>134.16</c:v>
                </c:pt>
                <c:pt idx="257">
                  <c:v>134.32</c:v>
                </c:pt>
                <c:pt idx="258">
                  <c:v>131.46</c:v>
                </c:pt>
                <c:pt idx="259">
                  <c:v>130.21</c:v>
                </c:pt>
                <c:pt idx="260">
                  <c:v>127.45</c:v>
                </c:pt>
                <c:pt idx="261">
                  <c:v>125.43</c:v>
                </c:pt>
                <c:pt idx="262">
                  <c:v>124.61</c:v>
                </c:pt>
                <c:pt idx="263">
                  <c:v>125.89</c:v>
                </c:pt>
                <c:pt idx="264">
                  <c:v>127.35</c:v>
                </c:pt>
                <c:pt idx="265">
                  <c:v>130.46</c:v>
                </c:pt>
                <c:pt idx="266">
                  <c:v>133.11000000000001</c:v>
                </c:pt>
                <c:pt idx="267">
                  <c:v>139.96</c:v>
                </c:pt>
                <c:pt idx="268">
                  <c:v>145.11000000000001</c:v>
                </c:pt>
                <c:pt idx="269">
                  <c:v>146.38999999999999</c:v>
                </c:pt>
                <c:pt idx="270">
                  <c:v>148.56</c:v>
                </c:pt>
                <c:pt idx="271">
                  <c:v>145.86000000000001</c:v>
                </c:pt>
                <c:pt idx="272">
                  <c:v>146.13999999999999</c:v>
                </c:pt>
                <c:pt idx="273">
                  <c:v>149.1</c:v>
                </c:pt>
                <c:pt idx="274">
                  <c:v>148.19</c:v>
                </c:pt>
                <c:pt idx="275">
                  <c:v>148.6</c:v>
                </c:pt>
                <c:pt idx="276">
                  <c:v>154.30000000000001</c:v>
                </c:pt>
                <c:pt idx="277">
                  <c:v>148.97</c:v>
                </c:pt>
                <c:pt idx="278">
                  <c:v>146.06</c:v>
                </c:pt>
                <c:pt idx="279">
                  <c:v>146.91999999999999</c:v>
                </c:pt>
                <c:pt idx="280">
                  <c:v>142.65</c:v>
                </c:pt>
                <c:pt idx="281">
                  <c:v>142.9</c:v>
                </c:pt>
                <c:pt idx="282">
                  <c:v>144.84</c:v>
                </c:pt>
                <c:pt idx="283">
                  <c:v>148.69</c:v>
                </c:pt>
                <c:pt idx="284">
                  <c:v>149.80000000000001</c:v>
                </c:pt>
                <c:pt idx="285">
                  <c:v>151.28</c:v>
                </c:pt>
                <c:pt idx="286">
                  <c:v>149.99</c:v>
                </c:pt>
                <c:pt idx="287">
                  <c:v>160.55000000000001</c:v>
                </c:pt>
                <c:pt idx="288">
                  <c:v>156.81</c:v>
                </c:pt>
                <c:pt idx="289">
                  <c:v>161.84</c:v>
                </c:pt>
                <c:pt idx="290">
                  <c:v>179.45</c:v>
                </c:pt>
                <c:pt idx="291">
                  <c:v>171.14</c:v>
                </c:pt>
                <c:pt idx="292">
                  <c:v>176.28</c:v>
                </c:pt>
                <c:pt idx="293">
                  <c:v>177.57</c:v>
                </c:pt>
                <c:pt idx="294">
                  <c:v>172.17</c:v>
                </c:pt>
                <c:pt idx="295">
                  <c:v>173.07</c:v>
                </c:pt>
                <c:pt idx="296">
                  <c:v>162.41</c:v>
                </c:pt>
                <c:pt idx="297">
                  <c:v>170.33</c:v>
                </c:pt>
                <c:pt idx="298">
                  <c:v>172.39</c:v>
                </c:pt>
                <c:pt idx="299">
                  <c:v>168.64</c:v>
                </c:pt>
                <c:pt idx="300">
                  <c:v>167.3</c:v>
                </c:pt>
                <c:pt idx="301">
                  <c:v>164.85</c:v>
                </c:pt>
                <c:pt idx="302">
                  <c:v>163.16999999999999</c:v>
                </c:pt>
                <c:pt idx="303">
                  <c:v>154.72999999999999</c:v>
                </c:pt>
                <c:pt idx="304">
                  <c:v>163.98</c:v>
                </c:pt>
                <c:pt idx="305">
                  <c:v>174.72</c:v>
                </c:pt>
                <c:pt idx="306">
                  <c:v>174.31</c:v>
                </c:pt>
                <c:pt idx="307">
                  <c:v>170.09</c:v>
                </c:pt>
                <c:pt idx="308">
                  <c:v>165.29</c:v>
                </c:pt>
                <c:pt idx="309">
                  <c:v>161.79</c:v>
                </c:pt>
                <c:pt idx="310">
                  <c:v>157.65</c:v>
                </c:pt>
                <c:pt idx="311">
                  <c:v>157.28</c:v>
                </c:pt>
                <c:pt idx="312">
                  <c:v>147.11000000000001</c:v>
                </c:pt>
                <c:pt idx="313">
                  <c:v>137.59</c:v>
                </c:pt>
                <c:pt idx="314">
                  <c:v>149.63999999999999</c:v>
                </c:pt>
                <c:pt idx="315">
                  <c:v>145.38</c:v>
                </c:pt>
                <c:pt idx="316">
                  <c:v>137.13</c:v>
                </c:pt>
                <c:pt idx="317">
                  <c:v>131.56</c:v>
                </c:pt>
                <c:pt idx="318">
                  <c:v>141.66</c:v>
                </c:pt>
                <c:pt idx="319">
                  <c:v>138.93</c:v>
                </c:pt>
                <c:pt idx="320">
                  <c:v>147.04</c:v>
                </c:pt>
                <c:pt idx="321">
                  <c:v>150.16999999999999</c:v>
                </c:pt>
                <c:pt idx="322">
                  <c:v>154.09</c:v>
                </c:pt>
                <c:pt idx="323">
                  <c:v>162.51</c:v>
                </c:pt>
                <c:pt idx="324">
                  <c:v>165.35</c:v>
                </c:pt>
                <c:pt idx="325">
                  <c:v>172.1</c:v>
                </c:pt>
                <c:pt idx="326">
                  <c:v>171.52</c:v>
                </c:pt>
                <c:pt idx="327">
                  <c:v>163.62</c:v>
                </c:pt>
                <c:pt idx="328">
                  <c:v>155.81</c:v>
                </c:pt>
                <c:pt idx="329">
                  <c:v>157.37</c:v>
                </c:pt>
                <c:pt idx="330">
                  <c:v>150.69999999999999</c:v>
                </c:pt>
                <c:pt idx="331">
                  <c:v>150.43</c:v>
                </c:pt>
                <c:pt idx="332">
                  <c:v>138.19999999999999</c:v>
                </c:pt>
                <c:pt idx="333">
                  <c:v>140.09</c:v>
                </c:pt>
                <c:pt idx="334">
                  <c:v>138.38</c:v>
                </c:pt>
                <c:pt idx="335">
                  <c:v>147.27000000000001</c:v>
                </c:pt>
                <c:pt idx="336">
                  <c:v>155.74</c:v>
                </c:pt>
                <c:pt idx="337">
                  <c:v>138.38</c:v>
                </c:pt>
                <c:pt idx="338">
                  <c:v>149.69999999999999</c:v>
                </c:pt>
                <c:pt idx="339">
                  <c:v>151.29</c:v>
                </c:pt>
                <c:pt idx="340">
                  <c:v>148.11000000000001</c:v>
                </c:pt>
                <c:pt idx="341">
                  <c:v>147.81</c:v>
                </c:pt>
                <c:pt idx="342">
                  <c:v>142.16</c:v>
                </c:pt>
                <c:pt idx="343">
                  <c:v>134.51</c:v>
                </c:pt>
                <c:pt idx="344">
                  <c:v>131.86000000000001</c:v>
                </c:pt>
                <c:pt idx="345">
                  <c:v>129.93</c:v>
                </c:pt>
                <c:pt idx="346">
                  <c:v>129.62</c:v>
                </c:pt>
                <c:pt idx="347">
                  <c:v>134.76</c:v>
                </c:pt>
                <c:pt idx="348">
                  <c:v>137.87</c:v>
                </c:pt>
                <c:pt idx="349">
                  <c:v>145.93</c:v>
                </c:pt>
                <c:pt idx="350">
                  <c:v>154.5</c:v>
                </c:pt>
                <c:pt idx="351">
                  <c:v>151.01</c:v>
                </c:pt>
                <c:pt idx="352">
                  <c:v>152.55000000000001</c:v>
                </c:pt>
                <c:pt idx="353">
                  <c:v>146.71</c:v>
                </c:pt>
                <c:pt idx="354">
                  <c:v>151.03</c:v>
                </c:pt>
                <c:pt idx="355">
                  <c:v>148.5</c:v>
                </c:pt>
                <c:pt idx="356">
                  <c:v>155</c:v>
                </c:pt>
                <c:pt idx="357">
                  <c:v>160.25</c:v>
                </c:pt>
                <c:pt idx="358">
                  <c:v>164.9</c:v>
                </c:pt>
                <c:pt idx="359">
                  <c:v>164.66</c:v>
                </c:pt>
                <c:pt idx="360">
                  <c:v>165.21</c:v>
                </c:pt>
                <c:pt idx="361">
                  <c:v>165.02</c:v>
                </c:pt>
                <c:pt idx="362">
                  <c:v>169.68</c:v>
                </c:pt>
                <c:pt idx="363">
                  <c:v>173.57</c:v>
                </c:pt>
                <c:pt idx="364">
                  <c:v>172.57</c:v>
                </c:pt>
                <c:pt idx="365">
                  <c:v>175.16</c:v>
                </c:pt>
                <c:pt idx="366">
                  <c:v>175.43</c:v>
                </c:pt>
                <c:pt idx="367">
                  <c:v>180.95</c:v>
                </c:pt>
                <c:pt idx="368">
                  <c:v>180.96</c:v>
                </c:pt>
                <c:pt idx="369">
                  <c:v>184.92</c:v>
                </c:pt>
                <c:pt idx="370">
                  <c:v>186.68</c:v>
                </c:pt>
                <c:pt idx="371">
                  <c:v>193.97</c:v>
                </c:pt>
                <c:pt idx="372">
                  <c:v>190.68</c:v>
                </c:pt>
                <c:pt idx="373">
                  <c:v>190.69</c:v>
                </c:pt>
                <c:pt idx="374">
                  <c:v>191.94</c:v>
                </c:pt>
                <c:pt idx="375">
                  <c:v>195.83</c:v>
                </c:pt>
                <c:pt idx="376">
                  <c:v>181.99</c:v>
                </c:pt>
                <c:pt idx="377">
                  <c:v>177.79</c:v>
                </c:pt>
                <c:pt idx="378">
                  <c:v>174.49</c:v>
                </c:pt>
                <c:pt idx="379">
                  <c:v>178.61</c:v>
                </c:pt>
                <c:pt idx="380">
                  <c:v>189.46</c:v>
                </c:pt>
                <c:pt idx="381">
                  <c:v>178.18</c:v>
                </c:pt>
                <c:pt idx="382">
                  <c:v>175.01</c:v>
                </c:pt>
                <c:pt idx="383">
                  <c:v>174.79</c:v>
                </c:pt>
                <c:pt idx="384">
                  <c:v>171.21</c:v>
                </c:pt>
                <c:pt idx="385">
                  <c:v>177.49</c:v>
                </c:pt>
                <c:pt idx="386">
                  <c:v>178.85</c:v>
                </c:pt>
                <c:pt idx="387">
                  <c:v>172.88</c:v>
                </c:pt>
                <c:pt idx="388">
                  <c:v>168.22</c:v>
                </c:pt>
                <c:pt idx="389">
                  <c:v>176.65</c:v>
                </c:pt>
                <c:pt idx="390">
                  <c:v>186.4</c:v>
                </c:pt>
                <c:pt idx="391">
                  <c:v>189.69</c:v>
                </c:pt>
                <c:pt idx="392">
                  <c:v>189.97</c:v>
                </c:pt>
                <c:pt idx="393">
                  <c:v>191.24</c:v>
                </c:pt>
                <c:pt idx="394">
                  <c:v>195.71</c:v>
                </c:pt>
                <c:pt idx="395">
                  <c:v>197.57</c:v>
                </c:pt>
                <c:pt idx="396">
                  <c:v>193.6</c:v>
                </c:pt>
                <c:pt idx="397">
                  <c:v>192.53</c:v>
                </c:pt>
                <c:pt idx="398">
                  <c:v>181.18</c:v>
                </c:pt>
                <c:pt idx="399">
                  <c:v>185.92</c:v>
                </c:pt>
                <c:pt idx="400">
                  <c:v>191.56</c:v>
                </c:pt>
                <c:pt idx="401">
                  <c:v>192.42</c:v>
                </c:pt>
                <c:pt idx="402">
                  <c:v>185.85</c:v>
                </c:pt>
                <c:pt idx="403">
                  <c:v>188.85</c:v>
                </c:pt>
                <c:pt idx="404">
                  <c:v>182.31</c:v>
                </c:pt>
                <c:pt idx="405">
                  <c:v>182.52</c:v>
                </c:pt>
                <c:pt idx="406">
                  <c:v>179.66</c:v>
                </c:pt>
                <c:pt idx="407">
                  <c:v>170.73</c:v>
                </c:pt>
                <c:pt idx="408">
                  <c:v>172.62</c:v>
                </c:pt>
                <c:pt idx="409">
                  <c:v>172.28</c:v>
                </c:pt>
                <c:pt idx="410">
                  <c:v>171.48</c:v>
                </c:pt>
                <c:pt idx="411">
                  <c:v>169.58</c:v>
                </c:pt>
                <c:pt idx="412">
                  <c:v>176.55</c:v>
                </c:pt>
                <c:pt idx="413">
                  <c:v>165</c:v>
                </c:pt>
                <c:pt idx="414">
                  <c:v>169.3</c:v>
                </c:pt>
                <c:pt idx="415">
                  <c:v>183.38</c:v>
                </c:pt>
                <c:pt idx="416">
                  <c:v>183.05</c:v>
                </c:pt>
                <c:pt idx="417">
                  <c:v>189.87</c:v>
                </c:pt>
                <c:pt idx="418">
                  <c:v>189.98</c:v>
                </c:pt>
                <c:pt idx="419">
                  <c:v>192.25</c:v>
                </c:pt>
                <c:pt idx="420">
                  <c:v>196.89</c:v>
                </c:pt>
                <c:pt idx="421">
                  <c:v>212.49</c:v>
                </c:pt>
                <c:pt idx="422">
                  <c:v>207.49</c:v>
                </c:pt>
                <c:pt idx="423">
                  <c:v>210.62</c:v>
                </c:pt>
                <c:pt idx="424">
                  <c:v>226.34</c:v>
                </c:pt>
                <c:pt idx="425">
                  <c:v>230.54</c:v>
                </c:pt>
                <c:pt idx="426">
                  <c:v>224.31</c:v>
                </c:pt>
                <c:pt idx="427">
                  <c:v>217.96</c:v>
                </c:pt>
                <c:pt idx="428">
                  <c:v>219.86</c:v>
                </c:pt>
                <c:pt idx="429">
                  <c:v>216.24</c:v>
                </c:pt>
                <c:pt idx="430">
                  <c:v>226.05</c:v>
                </c:pt>
                <c:pt idx="431">
                  <c:v>226.84</c:v>
                </c:pt>
                <c:pt idx="432">
                  <c:v>229</c:v>
                </c:pt>
                <c:pt idx="433">
                  <c:v>220.82</c:v>
                </c:pt>
                <c:pt idx="434">
                  <c:v>222.5</c:v>
                </c:pt>
                <c:pt idx="435">
                  <c:v>228.2</c:v>
                </c:pt>
                <c:pt idx="436">
                  <c:v>227.79</c:v>
                </c:pt>
                <c:pt idx="437">
                  <c:v>226.8</c:v>
                </c:pt>
                <c:pt idx="438">
                  <c:v>227.55</c:v>
                </c:pt>
                <c:pt idx="439">
                  <c:v>235</c:v>
                </c:pt>
                <c:pt idx="440">
                  <c:v>231.41</c:v>
                </c:pt>
                <c:pt idx="441">
                  <c:v>222.91</c:v>
                </c:pt>
                <c:pt idx="442">
                  <c:v>226.96</c:v>
                </c:pt>
                <c:pt idx="443">
                  <c:v>225</c:v>
                </c:pt>
                <c:pt idx="444">
                  <c:v>229.87</c:v>
                </c:pt>
                <c:pt idx="445">
                  <c:v>237.33</c:v>
                </c:pt>
                <c:pt idx="446">
                  <c:v>242.84</c:v>
                </c:pt>
                <c:pt idx="447">
                  <c:v>248.13</c:v>
                </c:pt>
                <c:pt idx="448">
                  <c:v>254.49</c:v>
                </c:pt>
                <c:pt idx="449">
                  <c:v>255.59</c:v>
                </c:pt>
                <c:pt idx="450">
                  <c:v>243.36</c:v>
                </c:pt>
                <c:pt idx="451">
                  <c:v>236.85</c:v>
                </c:pt>
                <c:pt idx="452">
                  <c:v>229.98</c:v>
                </c:pt>
                <c:pt idx="453">
                  <c:v>222.78</c:v>
                </c:pt>
                <c:pt idx="454">
                  <c:v>236</c:v>
                </c:pt>
                <c:pt idx="455">
                  <c:v>227.63</c:v>
                </c:pt>
                <c:pt idx="456">
                  <c:v>244.6</c:v>
                </c:pt>
                <c:pt idx="457">
                  <c:v>245.55</c:v>
                </c:pt>
                <c:pt idx="458">
                  <c:v>241.84</c:v>
                </c:pt>
                <c:pt idx="459">
                  <c:v>239.07</c:v>
                </c:pt>
                <c:pt idx="460">
                  <c:v>213.49</c:v>
                </c:pt>
                <c:pt idx="461">
                  <c:v>218.27</c:v>
                </c:pt>
                <c:pt idx="462">
                  <c:v>217.9</c:v>
                </c:pt>
                <c:pt idx="463">
                  <c:v>188.38</c:v>
                </c:pt>
                <c:pt idx="464">
                  <c:v>198.15</c:v>
                </c:pt>
                <c:pt idx="465">
                  <c:v>196.98</c:v>
                </c:pt>
                <c:pt idx="466">
                  <c:v>209.28</c:v>
                </c:pt>
                <c:pt idx="467">
                  <c:v>205.35</c:v>
                </c:pt>
                <c:pt idx="468">
                  <c:v>198.53</c:v>
                </c:pt>
                <c:pt idx="469">
                  <c:v>211.26</c:v>
                </c:pt>
                <c:pt idx="470">
                  <c:v>195.27</c:v>
                </c:pt>
                <c:pt idx="471">
                  <c:v>200.85</c:v>
                </c:pt>
                <c:pt idx="472">
                  <c:v>203.92</c:v>
                </c:pt>
                <c:pt idx="473">
                  <c:v>196.45</c:v>
                </c:pt>
                <c:pt idx="474">
                  <c:v>201</c:v>
                </c:pt>
                <c:pt idx="475">
                  <c:v>201.08</c:v>
                </c:pt>
                <c:pt idx="476">
                  <c:v>213.55</c:v>
                </c:pt>
                <c:pt idx="477">
                  <c:v>211.16</c:v>
                </c:pt>
                <c:pt idx="478">
                  <c:v>211.18</c:v>
                </c:pt>
                <c:pt idx="479">
                  <c:v>213.88</c:v>
                </c:pt>
                <c:pt idx="480">
                  <c:v>202.38</c:v>
                </c:pt>
                <c:pt idx="481">
                  <c:v>229.35</c:v>
                </c:pt>
                <c:pt idx="482">
                  <c:v>231.59</c:v>
                </c:pt>
                <c:pt idx="483">
                  <c:v>227.76</c:v>
                </c:pt>
                <c:pt idx="484">
                  <c:v>232.14</c:v>
                </c:pt>
                <c:pt idx="485">
                  <c:v>239.69</c:v>
                </c:pt>
                <c:pt idx="486">
                  <c:v>234.07</c:v>
                </c:pt>
                <c:pt idx="487">
                  <c:v>245.5</c:v>
                </c:pt>
                <c:pt idx="488">
                  <c:v>255.46</c:v>
                </c:pt>
                <c:pt idx="489">
                  <c:v>258.02</c:v>
                </c:pt>
                <c:pt idx="490">
                  <c:v>245.27</c:v>
                </c:pt>
                <c:pt idx="491">
                  <c:v>252.29</c:v>
                </c:pt>
                <c:pt idx="492">
                  <c:v>262.82</c:v>
                </c:pt>
                <c:pt idx="493">
                  <c:v>270.37</c:v>
                </c:pt>
                <c:pt idx="494">
                  <c:v>268.47000000000003</c:v>
                </c:pt>
                <c:pt idx="495">
                  <c:v>272.41000000000003</c:v>
                </c:pt>
                <c:pt idx="496">
                  <c:v>271.49</c:v>
                </c:pt>
                <c:pt idx="497">
                  <c:v>278.85000000000002</c:v>
                </c:pt>
                <c:pt idx="498">
                  <c:v>278.77999999999997</c:v>
                </c:pt>
                <c:pt idx="499">
                  <c:v>278.27999999999997</c:v>
                </c:pt>
                <c:pt idx="500">
                  <c:v>273.67</c:v>
                </c:pt>
                <c:pt idx="501">
                  <c:v>273.39999999999998</c:v>
                </c:pt>
                <c:pt idx="502">
                  <c:v>271.01</c:v>
                </c:pt>
                <c:pt idx="503">
                  <c:v>259.37</c:v>
                </c:pt>
                <c:pt idx="504">
                  <c:v>255.53</c:v>
                </c:pt>
                <c:pt idx="505">
                  <c:v>248.04</c:v>
                </c:pt>
                <c:pt idx="506">
                  <c:v>259.48</c:v>
                </c:pt>
                <c:pt idx="507">
                  <c:v>278.12</c:v>
                </c:pt>
                <c:pt idx="508">
                  <c:v>255.78</c:v>
                </c:pt>
                <c:pt idx="509">
                  <c:v>264.58</c:v>
                </c:pt>
                <c:pt idx="510">
                  <c:v>264.18</c:v>
                </c:pt>
                <c:pt idx="511">
                  <c:v>257.45999999999998</c:v>
                </c:pt>
                <c:pt idx="512">
                  <c:v>250.12</c:v>
                </c:pt>
                <c:pt idx="513">
                  <c:v>247.99</c:v>
                </c:pt>
                <c:pt idx="514">
                  <c:v>248.8</c:v>
                </c:pt>
                <c:pt idx="515">
                  <c:v>255.92</c:v>
                </c:pt>
                <c:pt idx="516">
                  <c:v>260.48</c:v>
                </c:pt>
                <c:pt idx="517">
                  <c:v>270.23</c:v>
                </c:pt>
                <c:pt idx="518">
                  <c:v>271.06</c:v>
                </c:pt>
                <c:pt idx="519">
                  <c:v>280.14</c:v>
                </c:pt>
                <c:pt idx="520">
                  <c:v>293.32</c:v>
                </c:pt>
                <c:pt idx="521">
                  <c:v>300.23</c:v>
                </c:pt>
              </c:numCache>
            </c:numRef>
          </c:val>
          <c:smooth val="0"/>
          <c:extLst>
            <c:ext xmlns:c16="http://schemas.microsoft.com/office/drawing/2014/chart" uri="{C3380CC4-5D6E-409C-BE32-E72D297353CC}">
              <c16:uniqueId val="{00000000-6E01-4C83-875B-F26807C4385D}"/>
            </c:ext>
          </c:extLst>
        </c:ser>
        <c:dLbls>
          <c:showLegendKey val="0"/>
          <c:showVal val="0"/>
          <c:showCatName val="0"/>
          <c:showSerName val="0"/>
          <c:showPercent val="0"/>
          <c:showBubbleSize val="0"/>
        </c:dLbls>
        <c:smooth val="0"/>
        <c:axId val="337905231"/>
        <c:axId val="337913391"/>
      </c:lineChart>
      <c:dateAx>
        <c:axId val="337905231"/>
        <c:scaling>
          <c:orientation val="minMax"/>
        </c:scaling>
        <c:delete val="0"/>
        <c:axPos val="b"/>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7913391"/>
        <c:crosses val="autoZero"/>
        <c:auto val="1"/>
        <c:lblOffset val="100"/>
        <c:baseTimeUnit val="days"/>
      </c:dateAx>
      <c:valAx>
        <c:axId val="3379133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790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HP</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spPr>
            <a:ln w="22225" cap="rnd">
              <a:solidFill>
                <a:schemeClr val="accent1"/>
              </a:solidFill>
            </a:ln>
            <a:effectLst>
              <a:glow rad="139700">
                <a:schemeClr val="accent1">
                  <a:satMod val="175000"/>
                  <a:alpha val="14000"/>
                </a:schemeClr>
              </a:glow>
            </a:effectLst>
          </c:spPr>
          <c:marker>
            <c:symbol val="none"/>
          </c:marker>
          <c:cat>
            <c:numRef>
              <c:f>'Stock History'!$J$14:$J$535</c:f>
              <c:numCache>
                <c:formatCode>m/d/yyyy</c:formatCode>
                <c:ptCount val="522"/>
                <c:pt idx="0">
                  <c:v>42506</c:v>
                </c:pt>
                <c:pt idx="1">
                  <c:v>42513</c:v>
                </c:pt>
                <c:pt idx="2">
                  <c:v>42521</c:v>
                </c:pt>
                <c:pt idx="3">
                  <c:v>42527</c:v>
                </c:pt>
                <c:pt idx="4">
                  <c:v>42534</c:v>
                </c:pt>
                <c:pt idx="5">
                  <c:v>42541</c:v>
                </c:pt>
                <c:pt idx="6">
                  <c:v>42548</c:v>
                </c:pt>
                <c:pt idx="7">
                  <c:v>42556</c:v>
                </c:pt>
                <c:pt idx="8">
                  <c:v>42562</c:v>
                </c:pt>
                <c:pt idx="9">
                  <c:v>42569</c:v>
                </c:pt>
                <c:pt idx="10">
                  <c:v>42576</c:v>
                </c:pt>
                <c:pt idx="11">
                  <c:v>42583</c:v>
                </c:pt>
                <c:pt idx="12">
                  <c:v>42590</c:v>
                </c:pt>
                <c:pt idx="13">
                  <c:v>42597</c:v>
                </c:pt>
                <c:pt idx="14">
                  <c:v>42604</c:v>
                </c:pt>
                <c:pt idx="15">
                  <c:v>42611</c:v>
                </c:pt>
                <c:pt idx="16">
                  <c:v>42619</c:v>
                </c:pt>
                <c:pt idx="17">
                  <c:v>42625</c:v>
                </c:pt>
                <c:pt idx="18">
                  <c:v>42632</c:v>
                </c:pt>
                <c:pt idx="19">
                  <c:v>42639</c:v>
                </c:pt>
                <c:pt idx="20">
                  <c:v>42646</c:v>
                </c:pt>
                <c:pt idx="21">
                  <c:v>42653</c:v>
                </c:pt>
                <c:pt idx="22">
                  <c:v>42660</c:v>
                </c:pt>
                <c:pt idx="23">
                  <c:v>42667</c:v>
                </c:pt>
                <c:pt idx="24">
                  <c:v>42674</c:v>
                </c:pt>
                <c:pt idx="25">
                  <c:v>42681</c:v>
                </c:pt>
                <c:pt idx="26">
                  <c:v>42688</c:v>
                </c:pt>
                <c:pt idx="27">
                  <c:v>42695</c:v>
                </c:pt>
                <c:pt idx="28">
                  <c:v>42702</c:v>
                </c:pt>
                <c:pt idx="29">
                  <c:v>42709</c:v>
                </c:pt>
                <c:pt idx="30">
                  <c:v>42716</c:v>
                </c:pt>
                <c:pt idx="31">
                  <c:v>42723</c:v>
                </c:pt>
                <c:pt idx="32">
                  <c:v>42731</c:v>
                </c:pt>
                <c:pt idx="33">
                  <c:v>42738</c:v>
                </c:pt>
                <c:pt idx="34">
                  <c:v>42744</c:v>
                </c:pt>
                <c:pt idx="35">
                  <c:v>42752</c:v>
                </c:pt>
                <c:pt idx="36">
                  <c:v>42758</c:v>
                </c:pt>
                <c:pt idx="37">
                  <c:v>42765</c:v>
                </c:pt>
                <c:pt idx="38">
                  <c:v>42772</c:v>
                </c:pt>
                <c:pt idx="39">
                  <c:v>42779</c:v>
                </c:pt>
                <c:pt idx="40">
                  <c:v>42787</c:v>
                </c:pt>
                <c:pt idx="41">
                  <c:v>42793</c:v>
                </c:pt>
                <c:pt idx="42">
                  <c:v>42800</c:v>
                </c:pt>
                <c:pt idx="43">
                  <c:v>42807</c:v>
                </c:pt>
                <c:pt idx="44">
                  <c:v>42814</c:v>
                </c:pt>
                <c:pt idx="45">
                  <c:v>42821</c:v>
                </c:pt>
                <c:pt idx="46">
                  <c:v>42828</c:v>
                </c:pt>
                <c:pt idx="47">
                  <c:v>42835</c:v>
                </c:pt>
                <c:pt idx="48">
                  <c:v>42842</c:v>
                </c:pt>
                <c:pt idx="49">
                  <c:v>42849</c:v>
                </c:pt>
                <c:pt idx="50">
                  <c:v>42856</c:v>
                </c:pt>
                <c:pt idx="51">
                  <c:v>42863</c:v>
                </c:pt>
                <c:pt idx="52">
                  <c:v>42870</c:v>
                </c:pt>
                <c:pt idx="53">
                  <c:v>42877</c:v>
                </c:pt>
                <c:pt idx="54">
                  <c:v>42885</c:v>
                </c:pt>
                <c:pt idx="55">
                  <c:v>42891</c:v>
                </c:pt>
                <c:pt idx="56">
                  <c:v>42898</c:v>
                </c:pt>
                <c:pt idx="57">
                  <c:v>42905</c:v>
                </c:pt>
                <c:pt idx="58">
                  <c:v>42912</c:v>
                </c:pt>
                <c:pt idx="59">
                  <c:v>42919</c:v>
                </c:pt>
                <c:pt idx="60">
                  <c:v>42926</c:v>
                </c:pt>
                <c:pt idx="61">
                  <c:v>42933</c:v>
                </c:pt>
                <c:pt idx="62">
                  <c:v>42940</c:v>
                </c:pt>
                <c:pt idx="63">
                  <c:v>42947</c:v>
                </c:pt>
                <c:pt idx="64">
                  <c:v>42954</c:v>
                </c:pt>
                <c:pt idx="65">
                  <c:v>42961</c:v>
                </c:pt>
                <c:pt idx="66">
                  <c:v>42968</c:v>
                </c:pt>
                <c:pt idx="67">
                  <c:v>42975</c:v>
                </c:pt>
                <c:pt idx="68">
                  <c:v>42983</c:v>
                </c:pt>
                <c:pt idx="69">
                  <c:v>42989</c:v>
                </c:pt>
                <c:pt idx="70">
                  <c:v>42996</c:v>
                </c:pt>
                <c:pt idx="71">
                  <c:v>43003</c:v>
                </c:pt>
                <c:pt idx="72">
                  <c:v>43010</c:v>
                </c:pt>
                <c:pt idx="73">
                  <c:v>43017</c:v>
                </c:pt>
                <c:pt idx="74">
                  <c:v>43024</c:v>
                </c:pt>
                <c:pt idx="75">
                  <c:v>43031</c:v>
                </c:pt>
                <c:pt idx="76">
                  <c:v>43038</c:v>
                </c:pt>
                <c:pt idx="77">
                  <c:v>43045</c:v>
                </c:pt>
                <c:pt idx="78">
                  <c:v>43052</c:v>
                </c:pt>
                <c:pt idx="79">
                  <c:v>43059</c:v>
                </c:pt>
                <c:pt idx="80">
                  <c:v>43066</c:v>
                </c:pt>
                <c:pt idx="81">
                  <c:v>43073</c:v>
                </c:pt>
                <c:pt idx="82">
                  <c:v>43080</c:v>
                </c:pt>
                <c:pt idx="83">
                  <c:v>43087</c:v>
                </c:pt>
                <c:pt idx="84">
                  <c:v>43095</c:v>
                </c:pt>
                <c:pt idx="85">
                  <c:v>43102</c:v>
                </c:pt>
                <c:pt idx="86">
                  <c:v>43108</c:v>
                </c:pt>
                <c:pt idx="87">
                  <c:v>43116</c:v>
                </c:pt>
                <c:pt idx="88">
                  <c:v>43122</c:v>
                </c:pt>
                <c:pt idx="89">
                  <c:v>43129</c:v>
                </c:pt>
                <c:pt idx="90">
                  <c:v>43136</c:v>
                </c:pt>
                <c:pt idx="91">
                  <c:v>43143</c:v>
                </c:pt>
                <c:pt idx="92">
                  <c:v>43151</c:v>
                </c:pt>
                <c:pt idx="93">
                  <c:v>43157</c:v>
                </c:pt>
                <c:pt idx="94">
                  <c:v>43164</c:v>
                </c:pt>
                <c:pt idx="95">
                  <c:v>43171</c:v>
                </c:pt>
                <c:pt idx="96">
                  <c:v>43178</c:v>
                </c:pt>
                <c:pt idx="97">
                  <c:v>43185</c:v>
                </c:pt>
                <c:pt idx="98">
                  <c:v>43192</c:v>
                </c:pt>
                <c:pt idx="99">
                  <c:v>43199</c:v>
                </c:pt>
                <c:pt idx="100">
                  <c:v>43206</c:v>
                </c:pt>
                <c:pt idx="101">
                  <c:v>43213</c:v>
                </c:pt>
                <c:pt idx="102">
                  <c:v>43220</c:v>
                </c:pt>
                <c:pt idx="103">
                  <c:v>43227</c:v>
                </c:pt>
                <c:pt idx="104">
                  <c:v>43234</c:v>
                </c:pt>
                <c:pt idx="105">
                  <c:v>43241</c:v>
                </c:pt>
                <c:pt idx="106">
                  <c:v>43249</c:v>
                </c:pt>
                <c:pt idx="107">
                  <c:v>43255</c:v>
                </c:pt>
                <c:pt idx="108">
                  <c:v>43262</c:v>
                </c:pt>
                <c:pt idx="109">
                  <c:v>43269</c:v>
                </c:pt>
                <c:pt idx="110">
                  <c:v>43276</c:v>
                </c:pt>
                <c:pt idx="111">
                  <c:v>43283</c:v>
                </c:pt>
                <c:pt idx="112">
                  <c:v>43290</c:v>
                </c:pt>
                <c:pt idx="113">
                  <c:v>43297</c:v>
                </c:pt>
                <c:pt idx="114">
                  <c:v>43304</c:v>
                </c:pt>
                <c:pt idx="115">
                  <c:v>43311</c:v>
                </c:pt>
                <c:pt idx="116">
                  <c:v>43318</c:v>
                </c:pt>
                <c:pt idx="117">
                  <c:v>43325</c:v>
                </c:pt>
                <c:pt idx="118">
                  <c:v>43332</c:v>
                </c:pt>
                <c:pt idx="119">
                  <c:v>43339</c:v>
                </c:pt>
                <c:pt idx="120">
                  <c:v>43347</c:v>
                </c:pt>
                <c:pt idx="121">
                  <c:v>43353</c:v>
                </c:pt>
                <c:pt idx="122">
                  <c:v>43360</c:v>
                </c:pt>
                <c:pt idx="123">
                  <c:v>43367</c:v>
                </c:pt>
                <c:pt idx="124">
                  <c:v>43374</c:v>
                </c:pt>
                <c:pt idx="125">
                  <c:v>43381</c:v>
                </c:pt>
                <c:pt idx="126">
                  <c:v>43388</c:v>
                </c:pt>
                <c:pt idx="127">
                  <c:v>43395</c:v>
                </c:pt>
                <c:pt idx="128">
                  <c:v>43402</c:v>
                </c:pt>
                <c:pt idx="129">
                  <c:v>43409</c:v>
                </c:pt>
                <c:pt idx="130">
                  <c:v>43416</c:v>
                </c:pt>
                <c:pt idx="131">
                  <c:v>43423</c:v>
                </c:pt>
                <c:pt idx="132">
                  <c:v>43430</c:v>
                </c:pt>
                <c:pt idx="133">
                  <c:v>43437</c:v>
                </c:pt>
                <c:pt idx="134">
                  <c:v>43444</c:v>
                </c:pt>
                <c:pt idx="135">
                  <c:v>43451</c:v>
                </c:pt>
                <c:pt idx="136">
                  <c:v>43458</c:v>
                </c:pt>
                <c:pt idx="137">
                  <c:v>43465</c:v>
                </c:pt>
                <c:pt idx="138">
                  <c:v>43472</c:v>
                </c:pt>
                <c:pt idx="139">
                  <c:v>43479</c:v>
                </c:pt>
                <c:pt idx="140">
                  <c:v>43487</c:v>
                </c:pt>
                <c:pt idx="141">
                  <c:v>43493</c:v>
                </c:pt>
                <c:pt idx="142">
                  <c:v>43500</c:v>
                </c:pt>
                <c:pt idx="143">
                  <c:v>43507</c:v>
                </c:pt>
                <c:pt idx="144">
                  <c:v>43515</c:v>
                </c:pt>
                <c:pt idx="145">
                  <c:v>43521</c:v>
                </c:pt>
                <c:pt idx="146">
                  <c:v>43528</c:v>
                </c:pt>
                <c:pt idx="147">
                  <c:v>43535</c:v>
                </c:pt>
                <c:pt idx="148">
                  <c:v>43542</c:v>
                </c:pt>
                <c:pt idx="149">
                  <c:v>43549</c:v>
                </c:pt>
                <c:pt idx="150">
                  <c:v>43556</c:v>
                </c:pt>
                <c:pt idx="151">
                  <c:v>43563</c:v>
                </c:pt>
                <c:pt idx="152">
                  <c:v>43570</c:v>
                </c:pt>
                <c:pt idx="153">
                  <c:v>43577</c:v>
                </c:pt>
                <c:pt idx="154">
                  <c:v>43584</c:v>
                </c:pt>
                <c:pt idx="155">
                  <c:v>43591</c:v>
                </c:pt>
                <c:pt idx="156">
                  <c:v>43598</c:v>
                </c:pt>
                <c:pt idx="157">
                  <c:v>43605</c:v>
                </c:pt>
                <c:pt idx="158">
                  <c:v>43613</c:v>
                </c:pt>
                <c:pt idx="159">
                  <c:v>43619</c:v>
                </c:pt>
                <c:pt idx="160">
                  <c:v>43626</c:v>
                </c:pt>
                <c:pt idx="161">
                  <c:v>43633</c:v>
                </c:pt>
                <c:pt idx="162">
                  <c:v>43640</c:v>
                </c:pt>
                <c:pt idx="163">
                  <c:v>43647</c:v>
                </c:pt>
                <c:pt idx="164">
                  <c:v>43654</c:v>
                </c:pt>
                <c:pt idx="165">
                  <c:v>43661</c:v>
                </c:pt>
                <c:pt idx="166">
                  <c:v>43668</c:v>
                </c:pt>
                <c:pt idx="167">
                  <c:v>43675</c:v>
                </c:pt>
                <c:pt idx="168">
                  <c:v>43682</c:v>
                </c:pt>
                <c:pt idx="169">
                  <c:v>43689</c:v>
                </c:pt>
                <c:pt idx="170">
                  <c:v>43696</c:v>
                </c:pt>
                <c:pt idx="171">
                  <c:v>43703</c:v>
                </c:pt>
                <c:pt idx="172">
                  <c:v>43711</c:v>
                </c:pt>
                <c:pt idx="173">
                  <c:v>43717</c:v>
                </c:pt>
                <c:pt idx="174">
                  <c:v>43724</c:v>
                </c:pt>
                <c:pt idx="175">
                  <c:v>43731</c:v>
                </c:pt>
                <c:pt idx="176">
                  <c:v>43738</c:v>
                </c:pt>
                <c:pt idx="177">
                  <c:v>43745</c:v>
                </c:pt>
                <c:pt idx="178">
                  <c:v>43752</c:v>
                </c:pt>
                <c:pt idx="179">
                  <c:v>43759</c:v>
                </c:pt>
                <c:pt idx="180">
                  <c:v>43766</c:v>
                </c:pt>
                <c:pt idx="181">
                  <c:v>43773</c:v>
                </c:pt>
                <c:pt idx="182">
                  <c:v>43780</c:v>
                </c:pt>
                <c:pt idx="183">
                  <c:v>43787</c:v>
                </c:pt>
                <c:pt idx="184">
                  <c:v>43794</c:v>
                </c:pt>
                <c:pt idx="185">
                  <c:v>43801</c:v>
                </c:pt>
                <c:pt idx="186">
                  <c:v>43808</c:v>
                </c:pt>
                <c:pt idx="187">
                  <c:v>43815</c:v>
                </c:pt>
                <c:pt idx="188">
                  <c:v>43822</c:v>
                </c:pt>
                <c:pt idx="189">
                  <c:v>43829</c:v>
                </c:pt>
                <c:pt idx="190">
                  <c:v>43836</c:v>
                </c:pt>
                <c:pt idx="191">
                  <c:v>43843</c:v>
                </c:pt>
                <c:pt idx="192">
                  <c:v>43851</c:v>
                </c:pt>
                <c:pt idx="193">
                  <c:v>43857</c:v>
                </c:pt>
                <c:pt idx="194">
                  <c:v>43864</c:v>
                </c:pt>
                <c:pt idx="195">
                  <c:v>43871</c:v>
                </c:pt>
                <c:pt idx="196">
                  <c:v>43879</c:v>
                </c:pt>
                <c:pt idx="197">
                  <c:v>43885</c:v>
                </c:pt>
                <c:pt idx="198">
                  <c:v>43892</c:v>
                </c:pt>
                <c:pt idx="199">
                  <c:v>43899</c:v>
                </c:pt>
                <c:pt idx="200">
                  <c:v>43906</c:v>
                </c:pt>
                <c:pt idx="201">
                  <c:v>43913</c:v>
                </c:pt>
                <c:pt idx="202">
                  <c:v>43920</c:v>
                </c:pt>
                <c:pt idx="203">
                  <c:v>43927</c:v>
                </c:pt>
                <c:pt idx="204">
                  <c:v>43934</c:v>
                </c:pt>
                <c:pt idx="205">
                  <c:v>43941</c:v>
                </c:pt>
                <c:pt idx="206">
                  <c:v>43948</c:v>
                </c:pt>
                <c:pt idx="207">
                  <c:v>43955</c:v>
                </c:pt>
                <c:pt idx="208">
                  <c:v>43962</c:v>
                </c:pt>
                <c:pt idx="209">
                  <c:v>43969</c:v>
                </c:pt>
                <c:pt idx="210">
                  <c:v>43977</c:v>
                </c:pt>
                <c:pt idx="211">
                  <c:v>43983</c:v>
                </c:pt>
                <c:pt idx="212">
                  <c:v>43990</c:v>
                </c:pt>
                <c:pt idx="213">
                  <c:v>43997</c:v>
                </c:pt>
                <c:pt idx="214">
                  <c:v>44004</c:v>
                </c:pt>
                <c:pt idx="215">
                  <c:v>44011</c:v>
                </c:pt>
                <c:pt idx="216">
                  <c:v>44018</c:v>
                </c:pt>
                <c:pt idx="217">
                  <c:v>44025</c:v>
                </c:pt>
                <c:pt idx="218">
                  <c:v>44032</c:v>
                </c:pt>
                <c:pt idx="219">
                  <c:v>44039</c:v>
                </c:pt>
                <c:pt idx="220">
                  <c:v>44046</c:v>
                </c:pt>
                <c:pt idx="221">
                  <c:v>44053</c:v>
                </c:pt>
                <c:pt idx="222">
                  <c:v>44060</c:v>
                </c:pt>
                <c:pt idx="223">
                  <c:v>44067</c:v>
                </c:pt>
                <c:pt idx="224">
                  <c:v>44074</c:v>
                </c:pt>
                <c:pt idx="225">
                  <c:v>44082</c:v>
                </c:pt>
                <c:pt idx="226">
                  <c:v>44088</c:v>
                </c:pt>
                <c:pt idx="227">
                  <c:v>44095</c:v>
                </c:pt>
                <c:pt idx="228">
                  <c:v>44102</c:v>
                </c:pt>
                <c:pt idx="229">
                  <c:v>44109</c:v>
                </c:pt>
                <c:pt idx="230">
                  <c:v>44116</c:v>
                </c:pt>
                <c:pt idx="231">
                  <c:v>44123</c:v>
                </c:pt>
                <c:pt idx="232">
                  <c:v>44130</c:v>
                </c:pt>
                <c:pt idx="233">
                  <c:v>44137</c:v>
                </c:pt>
                <c:pt idx="234">
                  <c:v>44144</c:v>
                </c:pt>
                <c:pt idx="235">
                  <c:v>44151</c:v>
                </c:pt>
                <c:pt idx="236">
                  <c:v>44158</c:v>
                </c:pt>
                <c:pt idx="237">
                  <c:v>44165</c:v>
                </c:pt>
                <c:pt idx="238">
                  <c:v>44172</c:v>
                </c:pt>
                <c:pt idx="239">
                  <c:v>44179</c:v>
                </c:pt>
                <c:pt idx="240">
                  <c:v>44186</c:v>
                </c:pt>
                <c:pt idx="241">
                  <c:v>44193</c:v>
                </c:pt>
                <c:pt idx="242">
                  <c:v>44200</c:v>
                </c:pt>
                <c:pt idx="243">
                  <c:v>44207</c:v>
                </c:pt>
                <c:pt idx="244">
                  <c:v>44215</c:v>
                </c:pt>
                <c:pt idx="245">
                  <c:v>44221</c:v>
                </c:pt>
                <c:pt idx="246">
                  <c:v>44228</c:v>
                </c:pt>
                <c:pt idx="247">
                  <c:v>44235</c:v>
                </c:pt>
                <c:pt idx="248">
                  <c:v>44243</c:v>
                </c:pt>
                <c:pt idx="249">
                  <c:v>44249</c:v>
                </c:pt>
                <c:pt idx="250">
                  <c:v>44256</c:v>
                </c:pt>
                <c:pt idx="251">
                  <c:v>44263</c:v>
                </c:pt>
                <c:pt idx="252">
                  <c:v>44270</c:v>
                </c:pt>
                <c:pt idx="253">
                  <c:v>44277</c:v>
                </c:pt>
                <c:pt idx="254">
                  <c:v>44284</c:v>
                </c:pt>
                <c:pt idx="255">
                  <c:v>44291</c:v>
                </c:pt>
                <c:pt idx="256">
                  <c:v>44298</c:v>
                </c:pt>
                <c:pt idx="257">
                  <c:v>44305</c:v>
                </c:pt>
                <c:pt idx="258">
                  <c:v>44312</c:v>
                </c:pt>
                <c:pt idx="259">
                  <c:v>44319</c:v>
                </c:pt>
                <c:pt idx="260">
                  <c:v>44326</c:v>
                </c:pt>
                <c:pt idx="261">
                  <c:v>44333</c:v>
                </c:pt>
                <c:pt idx="262">
                  <c:v>44340</c:v>
                </c:pt>
                <c:pt idx="263">
                  <c:v>44348</c:v>
                </c:pt>
                <c:pt idx="264">
                  <c:v>44354</c:v>
                </c:pt>
                <c:pt idx="265">
                  <c:v>44361</c:v>
                </c:pt>
                <c:pt idx="266">
                  <c:v>44368</c:v>
                </c:pt>
                <c:pt idx="267">
                  <c:v>44375</c:v>
                </c:pt>
                <c:pt idx="268">
                  <c:v>44383</c:v>
                </c:pt>
                <c:pt idx="269">
                  <c:v>44389</c:v>
                </c:pt>
                <c:pt idx="270">
                  <c:v>44396</c:v>
                </c:pt>
                <c:pt idx="271">
                  <c:v>44403</c:v>
                </c:pt>
                <c:pt idx="272">
                  <c:v>44410</c:v>
                </c:pt>
                <c:pt idx="273">
                  <c:v>44417</c:v>
                </c:pt>
                <c:pt idx="274">
                  <c:v>44424</c:v>
                </c:pt>
                <c:pt idx="275">
                  <c:v>44431</c:v>
                </c:pt>
                <c:pt idx="276">
                  <c:v>44438</c:v>
                </c:pt>
                <c:pt idx="277">
                  <c:v>44446</c:v>
                </c:pt>
                <c:pt idx="278">
                  <c:v>44452</c:v>
                </c:pt>
                <c:pt idx="279">
                  <c:v>44459</c:v>
                </c:pt>
                <c:pt idx="280">
                  <c:v>44466</c:v>
                </c:pt>
                <c:pt idx="281">
                  <c:v>44473</c:v>
                </c:pt>
                <c:pt idx="282">
                  <c:v>44480</c:v>
                </c:pt>
                <c:pt idx="283">
                  <c:v>44487</c:v>
                </c:pt>
                <c:pt idx="284">
                  <c:v>44494</c:v>
                </c:pt>
                <c:pt idx="285">
                  <c:v>44501</c:v>
                </c:pt>
                <c:pt idx="286">
                  <c:v>44508</c:v>
                </c:pt>
                <c:pt idx="287">
                  <c:v>44515</c:v>
                </c:pt>
                <c:pt idx="288">
                  <c:v>44522</c:v>
                </c:pt>
                <c:pt idx="289">
                  <c:v>44529</c:v>
                </c:pt>
                <c:pt idx="290">
                  <c:v>44536</c:v>
                </c:pt>
                <c:pt idx="291">
                  <c:v>44543</c:v>
                </c:pt>
                <c:pt idx="292">
                  <c:v>44550</c:v>
                </c:pt>
                <c:pt idx="293">
                  <c:v>44557</c:v>
                </c:pt>
                <c:pt idx="294">
                  <c:v>44564</c:v>
                </c:pt>
                <c:pt idx="295">
                  <c:v>44571</c:v>
                </c:pt>
                <c:pt idx="296">
                  <c:v>44579</c:v>
                </c:pt>
                <c:pt idx="297">
                  <c:v>44585</c:v>
                </c:pt>
                <c:pt idx="298">
                  <c:v>44592</c:v>
                </c:pt>
                <c:pt idx="299">
                  <c:v>44599</c:v>
                </c:pt>
                <c:pt idx="300">
                  <c:v>44606</c:v>
                </c:pt>
                <c:pt idx="301">
                  <c:v>44614</c:v>
                </c:pt>
                <c:pt idx="302">
                  <c:v>44620</c:v>
                </c:pt>
                <c:pt idx="303">
                  <c:v>44627</c:v>
                </c:pt>
                <c:pt idx="304">
                  <c:v>44634</c:v>
                </c:pt>
                <c:pt idx="305">
                  <c:v>44641</c:v>
                </c:pt>
                <c:pt idx="306">
                  <c:v>44648</c:v>
                </c:pt>
                <c:pt idx="307">
                  <c:v>44655</c:v>
                </c:pt>
                <c:pt idx="308">
                  <c:v>44662</c:v>
                </c:pt>
                <c:pt idx="309">
                  <c:v>44669</c:v>
                </c:pt>
                <c:pt idx="310">
                  <c:v>44676</c:v>
                </c:pt>
                <c:pt idx="311">
                  <c:v>44683</c:v>
                </c:pt>
                <c:pt idx="312">
                  <c:v>44690</c:v>
                </c:pt>
                <c:pt idx="313">
                  <c:v>44697</c:v>
                </c:pt>
                <c:pt idx="314">
                  <c:v>44704</c:v>
                </c:pt>
                <c:pt idx="315">
                  <c:v>44712</c:v>
                </c:pt>
                <c:pt idx="316">
                  <c:v>44718</c:v>
                </c:pt>
                <c:pt idx="317">
                  <c:v>44725</c:v>
                </c:pt>
                <c:pt idx="318">
                  <c:v>44733</c:v>
                </c:pt>
                <c:pt idx="319">
                  <c:v>44739</c:v>
                </c:pt>
                <c:pt idx="320">
                  <c:v>44747</c:v>
                </c:pt>
                <c:pt idx="321">
                  <c:v>44753</c:v>
                </c:pt>
                <c:pt idx="322">
                  <c:v>44760</c:v>
                </c:pt>
                <c:pt idx="323">
                  <c:v>44767</c:v>
                </c:pt>
                <c:pt idx="324">
                  <c:v>44774</c:v>
                </c:pt>
                <c:pt idx="325">
                  <c:v>44781</c:v>
                </c:pt>
                <c:pt idx="326">
                  <c:v>44788</c:v>
                </c:pt>
                <c:pt idx="327">
                  <c:v>44795</c:v>
                </c:pt>
                <c:pt idx="328">
                  <c:v>44802</c:v>
                </c:pt>
                <c:pt idx="329">
                  <c:v>44810</c:v>
                </c:pt>
                <c:pt idx="330">
                  <c:v>44816</c:v>
                </c:pt>
                <c:pt idx="331">
                  <c:v>44823</c:v>
                </c:pt>
                <c:pt idx="332">
                  <c:v>44830</c:v>
                </c:pt>
                <c:pt idx="333">
                  <c:v>44837</c:v>
                </c:pt>
                <c:pt idx="334">
                  <c:v>44844</c:v>
                </c:pt>
                <c:pt idx="335">
                  <c:v>44851</c:v>
                </c:pt>
                <c:pt idx="336">
                  <c:v>44858</c:v>
                </c:pt>
                <c:pt idx="337">
                  <c:v>44865</c:v>
                </c:pt>
                <c:pt idx="338">
                  <c:v>44872</c:v>
                </c:pt>
                <c:pt idx="339">
                  <c:v>44879</c:v>
                </c:pt>
                <c:pt idx="340">
                  <c:v>44886</c:v>
                </c:pt>
                <c:pt idx="341">
                  <c:v>44893</c:v>
                </c:pt>
                <c:pt idx="342">
                  <c:v>44900</c:v>
                </c:pt>
                <c:pt idx="343">
                  <c:v>44907</c:v>
                </c:pt>
                <c:pt idx="344">
                  <c:v>44914</c:v>
                </c:pt>
                <c:pt idx="345">
                  <c:v>44922</c:v>
                </c:pt>
                <c:pt idx="346">
                  <c:v>44929</c:v>
                </c:pt>
                <c:pt idx="347">
                  <c:v>44935</c:v>
                </c:pt>
                <c:pt idx="348">
                  <c:v>44943</c:v>
                </c:pt>
                <c:pt idx="349">
                  <c:v>44949</c:v>
                </c:pt>
                <c:pt idx="350">
                  <c:v>44956</c:v>
                </c:pt>
                <c:pt idx="351">
                  <c:v>44963</c:v>
                </c:pt>
                <c:pt idx="352">
                  <c:v>44970</c:v>
                </c:pt>
                <c:pt idx="353">
                  <c:v>44978</c:v>
                </c:pt>
                <c:pt idx="354">
                  <c:v>44984</c:v>
                </c:pt>
                <c:pt idx="355">
                  <c:v>44991</c:v>
                </c:pt>
                <c:pt idx="356">
                  <c:v>44998</c:v>
                </c:pt>
                <c:pt idx="357">
                  <c:v>45005</c:v>
                </c:pt>
                <c:pt idx="358">
                  <c:v>45012</c:v>
                </c:pt>
                <c:pt idx="359">
                  <c:v>45019</c:v>
                </c:pt>
                <c:pt idx="360">
                  <c:v>45026</c:v>
                </c:pt>
                <c:pt idx="361">
                  <c:v>45033</c:v>
                </c:pt>
                <c:pt idx="362">
                  <c:v>45040</c:v>
                </c:pt>
                <c:pt idx="363">
                  <c:v>45047</c:v>
                </c:pt>
                <c:pt idx="364">
                  <c:v>45054</c:v>
                </c:pt>
                <c:pt idx="365">
                  <c:v>45061</c:v>
                </c:pt>
                <c:pt idx="366">
                  <c:v>45068</c:v>
                </c:pt>
                <c:pt idx="367">
                  <c:v>45076</c:v>
                </c:pt>
                <c:pt idx="368">
                  <c:v>45082</c:v>
                </c:pt>
                <c:pt idx="369">
                  <c:v>45089</c:v>
                </c:pt>
                <c:pt idx="370">
                  <c:v>45097</c:v>
                </c:pt>
                <c:pt idx="371">
                  <c:v>45103</c:v>
                </c:pt>
                <c:pt idx="372">
                  <c:v>45110</c:v>
                </c:pt>
                <c:pt idx="373">
                  <c:v>45117</c:v>
                </c:pt>
                <c:pt idx="374">
                  <c:v>45124</c:v>
                </c:pt>
                <c:pt idx="375">
                  <c:v>45131</c:v>
                </c:pt>
                <c:pt idx="376">
                  <c:v>45138</c:v>
                </c:pt>
                <c:pt idx="377">
                  <c:v>45145</c:v>
                </c:pt>
                <c:pt idx="378">
                  <c:v>45152</c:v>
                </c:pt>
                <c:pt idx="379">
                  <c:v>45159</c:v>
                </c:pt>
                <c:pt idx="380">
                  <c:v>45166</c:v>
                </c:pt>
                <c:pt idx="381">
                  <c:v>45174</c:v>
                </c:pt>
                <c:pt idx="382">
                  <c:v>45180</c:v>
                </c:pt>
                <c:pt idx="383">
                  <c:v>45187</c:v>
                </c:pt>
                <c:pt idx="384">
                  <c:v>45194</c:v>
                </c:pt>
                <c:pt idx="385">
                  <c:v>45201</c:v>
                </c:pt>
                <c:pt idx="386">
                  <c:v>45208</c:v>
                </c:pt>
                <c:pt idx="387">
                  <c:v>45215</c:v>
                </c:pt>
                <c:pt idx="388">
                  <c:v>45222</c:v>
                </c:pt>
                <c:pt idx="389">
                  <c:v>45229</c:v>
                </c:pt>
                <c:pt idx="390">
                  <c:v>45236</c:v>
                </c:pt>
                <c:pt idx="391">
                  <c:v>45243</c:v>
                </c:pt>
                <c:pt idx="392">
                  <c:v>45250</c:v>
                </c:pt>
                <c:pt idx="393">
                  <c:v>45257</c:v>
                </c:pt>
                <c:pt idx="394">
                  <c:v>45264</c:v>
                </c:pt>
                <c:pt idx="395">
                  <c:v>45271</c:v>
                </c:pt>
                <c:pt idx="396">
                  <c:v>45278</c:v>
                </c:pt>
                <c:pt idx="397">
                  <c:v>45286</c:v>
                </c:pt>
                <c:pt idx="398">
                  <c:v>45293</c:v>
                </c:pt>
                <c:pt idx="399">
                  <c:v>45299</c:v>
                </c:pt>
                <c:pt idx="400">
                  <c:v>45307</c:v>
                </c:pt>
                <c:pt idx="401">
                  <c:v>45313</c:v>
                </c:pt>
                <c:pt idx="402">
                  <c:v>45320</c:v>
                </c:pt>
                <c:pt idx="403">
                  <c:v>45327</c:v>
                </c:pt>
                <c:pt idx="404">
                  <c:v>45334</c:v>
                </c:pt>
                <c:pt idx="405">
                  <c:v>45342</c:v>
                </c:pt>
                <c:pt idx="406">
                  <c:v>45348</c:v>
                </c:pt>
                <c:pt idx="407">
                  <c:v>45355</c:v>
                </c:pt>
                <c:pt idx="408">
                  <c:v>45362</c:v>
                </c:pt>
                <c:pt idx="409">
                  <c:v>45369</c:v>
                </c:pt>
                <c:pt idx="410">
                  <c:v>45376</c:v>
                </c:pt>
                <c:pt idx="411">
                  <c:v>45383</c:v>
                </c:pt>
                <c:pt idx="412">
                  <c:v>45390</c:v>
                </c:pt>
                <c:pt idx="413">
                  <c:v>45397</c:v>
                </c:pt>
                <c:pt idx="414">
                  <c:v>45404</c:v>
                </c:pt>
                <c:pt idx="415">
                  <c:v>45411</c:v>
                </c:pt>
                <c:pt idx="416">
                  <c:v>45418</c:v>
                </c:pt>
                <c:pt idx="417">
                  <c:v>45425</c:v>
                </c:pt>
                <c:pt idx="418">
                  <c:v>45432</c:v>
                </c:pt>
                <c:pt idx="419">
                  <c:v>45440</c:v>
                </c:pt>
                <c:pt idx="420">
                  <c:v>45446</c:v>
                </c:pt>
                <c:pt idx="421">
                  <c:v>45453</c:v>
                </c:pt>
                <c:pt idx="422">
                  <c:v>45460</c:v>
                </c:pt>
                <c:pt idx="423">
                  <c:v>45467</c:v>
                </c:pt>
                <c:pt idx="424">
                  <c:v>45474</c:v>
                </c:pt>
                <c:pt idx="425">
                  <c:v>45481</c:v>
                </c:pt>
                <c:pt idx="426">
                  <c:v>45488</c:v>
                </c:pt>
                <c:pt idx="427">
                  <c:v>45495</c:v>
                </c:pt>
                <c:pt idx="428">
                  <c:v>45502</c:v>
                </c:pt>
                <c:pt idx="429">
                  <c:v>45509</c:v>
                </c:pt>
                <c:pt idx="430">
                  <c:v>45516</c:v>
                </c:pt>
                <c:pt idx="431">
                  <c:v>45523</c:v>
                </c:pt>
                <c:pt idx="432">
                  <c:v>45530</c:v>
                </c:pt>
                <c:pt idx="433">
                  <c:v>45538</c:v>
                </c:pt>
                <c:pt idx="434">
                  <c:v>45544</c:v>
                </c:pt>
                <c:pt idx="435">
                  <c:v>45551</c:v>
                </c:pt>
                <c:pt idx="436">
                  <c:v>45558</c:v>
                </c:pt>
                <c:pt idx="437">
                  <c:v>45565</c:v>
                </c:pt>
                <c:pt idx="438">
                  <c:v>45572</c:v>
                </c:pt>
                <c:pt idx="439">
                  <c:v>45579</c:v>
                </c:pt>
                <c:pt idx="440">
                  <c:v>45586</c:v>
                </c:pt>
                <c:pt idx="441">
                  <c:v>45593</c:v>
                </c:pt>
                <c:pt idx="442">
                  <c:v>45600</c:v>
                </c:pt>
                <c:pt idx="443">
                  <c:v>45607</c:v>
                </c:pt>
                <c:pt idx="444">
                  <c:v>45614</c:v>
                </c:pt>
                <c:pt idx="445">
                  <c:v>45621</c:v>
                </c:pt>
                <c:pt idx="446">
                  <c:v>45628</c:v>
                </c:pt>
                <c:pt idx="447">
                  <c:v>45635</c:v>
                </c:pt>
                <c:pt idx="448">
                  <c:v>45642</c:v>
                </c:pt>
                <c:pt idx="449">
                  <c:v>45649</c:v>
                </c:pt>
                <c:pt idx="450">
                  <c:v>45656</c:v>
                </c:pt>
                <c:pt idx="451">
                  <c:v>45663</c:v>
                </c:pt>
                <c:pt idx="452">
                  <c:v>45670</c:v>
                </c:pt>
                <c:pt idx="453">
                  <c:v>45678</c:v>
                </c:pt>
                <c:pt idx="454">
                  <c:v>45684</c:v>
                </c:pt>
                <c:pt idx="455">
                  <c:v>45691</c:v>
                </c:pt>
                <c:pt idx="456">
                  <c:v>45698</c:v>
                </c:pt>
                <c:pt idx="457">
                  <c:v>45706</c:v>
                </c:pt>
                <c:pt idx="458">
                  <c:v>45712</c:v>
                </c:pt>
                <c:pt idx="459">
                  <c:v>45719</c:v>
                </c:pt>
                <c:pt idx="460">
                  <c:v>45726</c:v>
                </c:pt>
                <c:pt idx="461">
                  <c:v>45733</c:v>
                </c:pt>
                <c:pt idx="462">
                  <c:v>45740</c:v>
                </c:pt>
                <c:pt idx="463">
                  <c:v>45747</c:v>
                </c:pt>
                <c:pt idx="464">
                  <c:v>45754</c:v>
                </c:pt>
                <c:pt idx="465">
                  <c:v>45761</c:v>
                </c:pt>
                <c:pt idx="466">
                  <c:v>45768</c:v>
                </c:pt>
                <c:pt idx="467">
                  <c:v>45775</c:v>
                </c:pt>
                <c:pt idx="468">
                  <c:v>45782</c:v>
                </c:pt>
                <c:pt idx="469">
                  <c:v>45789</c:v>
                </c:pt>
                <c:pt idx="470">
                  <c:v>45796</c:v>
                </c:pt>
                <c:pt idx="471">
                  <c:v>45804</c:v>
                </c:pt>
                <c:pt idx="472">
                  <c:v>45810</c:v>
                </c:pt>
                <c:pt idx="473">
                  <c:v>45817</c:v>
                </c:pt>
                <c:pt idx="474">
                  <c:v>45824</c:v>
                </c:pt>
                <c:pt idx="475">
                  <c:v>45831</c:v>
                </c:pt>
                <c:pt idx="476">
                  <c:v>45838</c:v>
                </c:pt>
                <c:pt idx="477">
                  <c:v>45845</c:v>
                </c:pt>
                <c:pt idx="478">
                  <c:v>45852</c:v>
                </c:pt>
                <c:pt idx="479">
                  <c:v>45859</c:v>
                </c:pt>
                <c:pt idx="480">
                  <c:v>45866</c:v>
                </c:pt>
                <c:pt idx="481">
                  <c:v>45873</c:v>
                </c:pt>
                <c:pt idx="482">
                  <c:v>45880</c:v>
                </c:pt>
                <c:pt idx="483">
                  <c:v>45887</c:v>
                </c:pt>
                <c:pt idx="484">
                  <c:v>45894</c:v>
                </c:pt>
                <c:pt idx="485">
                  <c:v>45902</c:v>
                </c:pt>
                <c:pt idx="486">
                  <c:v>45908</c:v>
                </c:pt>
                <c:pt idx="487">
                  <c:v>45915</c:v>
                </c:pt>
                <c:pt idx="488">
                  <c:v>45922</c:v>
                </c:pt>
                <c:pt idx="489">
                  <c:v>45929</c:v>
                </c:pt>
                <c:pt idx="490">
                  <c:v>45936</c:v>
                </c:pt>
                <c:pt idx="491">
                  <c:v>45943</c:v>
                </c:pt>
                <c:pt idx="492">
                  <c:v>45950</c:v>
                </c:pt>
                <c:pt idx="493">
                  <c:v>45957</c:v>
                </c:pt>
                <c:pt idx="494">
                  <c:v>45964</c:v>
                </c:pt>
                <c:pt idx="495">
                  <c:v>45971</c:v>
                </c:pt>
                <c:pt idx="496">
                  <c:v>45978</c:v>
                </c:pt>
                <c:pt idx="497">
                  <c:v>45985</c:v>
                </c:pt>
                <c:pt idx="498">
                  <c:v>45992</c:v>
                </c:pt>
                <c:pt idx="499">
                  <c:v>45999</c:v>
                </c:pt>
                <c:pt idx="500">
                  <c:v>46006</c:v>
                </c:pt>
                <c:pt idx="501">
                  <c:v>46013</c:v>
                </c:pt>
                <c:pt idx="502">
                  <c:v>46020</c:v>
                </c:pt>
                <c:pt idx="503">
                  <c:v>46027</c:v>
                </c:pt>
                <c:pt idx="504">
                  <c:v>46034</c:v>
                </c:pt>
                <c:pt idx="505">
                  <c:v>46042</c:v>
                </c:pt>
                <c:pt idx="506">
                  <c:v>46048</c:v>
                </c:pt>
                <c:pt idx="507">
                  <c:v>46055</c:v>
                </c:pt>
                <c:pt idx="508">
                  <c:v>46062</c:v>
                </c:pt>
                <c:pt idx="509">
                  <c:v>46070</c:v>
                </c:pt>
                <c:pt idx="510">
                  <c:v>46076</c:v>
                </c:pt>
                <c:pt idx="511">
                  <c:v>46083</c:v>
                </c:pt>
                <c:pt idx="512">
                  <c:v>46090</c:v>
                </c:pt>
                <c:pt idx="513">
                  <c:v>46097</c:v>
                </c:pt>
                <c:pt idx="514">
                  <c:v>46104</c:v>
                </c:pt>
                <c:pt idx="515">
                  <c:v>46111</c:v>
                </c:pt>
                <c:pt idx="516">
                  <c:v>46118</c:v>
                </c:pt>
                <c:pt idx="517">
                  <c:v>46125</c:v>
                </c:pt>
                <c:pt idx="518">
                  <c:v>46132</c:v>
                </c:pt>
                <c:pt idx="519">
                  <c:v>46139</c:v>
                </c:pt>
                <c:pt idx="520">
                  <c:v>46146</c:v>
                </c:pt>
                <c:pt idx="521">
                  <c:v>46153</c:v>
                </c:pt>
              </c:numCache>
            </c:numRef>
          </c:cat>
          <c:val>
            <c:numRef>
              <c:f>'Stock History'!$K$14:$K$535</c:f>
              <c:numCache>
                <c:formatCode>_([$$-409]* #,##0_);_([$$-409]* \(#,##0\);_([$$-409]* "-"??_);_(@_)</c:formatCode>
                <c:ptCount val="522"/>
                <c:pt idx="0">
                  <c:v>11.66</c:v>
                </c:pt>
                <c:pt idx="1">
                  <c:v>13.17</c:v>
                </c:pt>
                <c:pt idx="2">
                  <c:v>13.44</c:v>
                </c:pt>
                <c:pt idx="3">
                  <c:v>13.5</c:v>
                </c:pt>
                <c:pt idx="4">
                  <c:v>13.12</c:v>
                </c:pt>
                <c:pt idx="5">
                  <c:v>12.26</c:v>
                </c:pt>
                <c:pt idx="6">
                  <c:v>12.73</c:v>
                </c:pt>
                <c:pt idx="7">
                  <c:v>13.08</c:v>
                </c:pt>
                <c:pt idx="8">
                  <c:v>13.85</c:v>
                </c:pt>
                <c:pt idx="9">
                  <c:v>14.11</c:v>
                </c:pt>
                <c:pt idx="10">
                  <c:v>14.01</c:v>
                </c:pt>
                <c:pt idx="11">
                  <c:v>14.28</c:v>
                </c:pt>
                <c:pt idx="12">
                  <c:v>14.28</c:v>
                </c:pt>
                <c:pt idx="13">
                  <c:v>14.42</c:v>
                </c:pt>
                <c:pt idx="14">
                  <c:v>14.39</c:v>
                </c:pt>
                <c:pt idx="15">
                  <c:v>14.49</c:v>
                </c:pt>
                <c:pt idx="16">
                  <c:v>14.07</c:v>
                </c:pt>
                <c:pt idx="17">
                  <c:v>14.53</c:v>
                </c:pt>
                <c:pt idx="18">
                  <c:v>15.09</c:v>
                </c:pt>
                <c:pt idx="19">
                  <c:v>15.53</c:v>
                </c:pt>
                <c:pt idx="20">
                  <c:v>15.58</c:v>
                </c:pt>
                <c:pt idx="21">
                  <c:v>14.48</c:v>
                </c:pt>
                <c:pt idx="22">
                  <c:v>13.8</c:v>
                </c:pt>
                <c:pt idx="23">
                  <c:v>14.09</c:v>
                </c:pt>
                <c:pt idx="24">
                  <c:v>14.71</c:v>
                </c:pt>
                <c:pt idx="25">
                  <c:v>15.82</c:v>
                </c:pt>
                <c:pt idx="26">
                  <c:v>15.87</c:v>
                </c:pt>
                <c:pt idx="27">
                  <c:v>15.18</c:v>
                </c:pt>
                <c:pt idx="28">
                  <c:v>15.12</c:v>
                </c:pt>
                <c:pt idx="29">
                  <c:v>15.78</c:v>
                </c:pt>
                <c:pt idx="30">
                  <c:v>15.05</c:v>
                </c:pt>
                <c:pt idx="31">
                  <c:v>15.1</c:v>
                </c:pt>
                <c:pt idx="32">
                  <c:v>14.84</c:v>
                </c:pt>
                <c:pt idx="33">
                  <c:v>15</c:v>
                </c:pt>
                <c:pt idx="34">
                  <c:v>14.77</c:v>
                </c:pt>
                <c:pt idx="35">
                  <c:v>14.73</c:v>
                </c:pt>
                <c:pt idx="36">
                  <c:v>14.8</c:v>
                </c:pt>
                <c:pt idx="37">
                  <c:v>15.27</c:v>
                </c:pt>
                <c:pt idx="38">
                  <c:v>15.72</c:v>
                </c:pt>
                <c:pt idx="39">
                  <c:v>15.95</c:v>
                </c:pt>
                <c:pt idx="40">
                  <c:v>17.649999999999999</c:v>
                </c:pt>
                <c:pt idx="41">
                  <c:v>17.350000000000001</c:v>
                </c:pt>
                <c:pt idx="42">
                  <c:v>17.39</c:v>
                </c:pt>
                <c:pt idx="43">
                  <c:v>17.559999999999999</c:v>
                </c:pt>
                <c:pt idx="44">
                  <c:v>17.23</c:v>
                </c:pt>
                <c:pt idx="45">
                  <c:v>17.88</c:v>
                </c:pt>
                <c:pt idx="46">
                  <c:v>17.37</c:v>
                </c:pt>
                <c:pt idx="47">
                  <c:v>18.2</c:v>
                </c:pt>
                <c:pt idx="48">
                  <c:v>18.29</c:v>
                </c:pt>
                <c:pt idx="49">
                  <c:v>18.82</c:v>
                </c:pt>
                <c:pt idx="50">
                  <c:v>18.91</c:v>
                </c:pt>
                <c:pt idx="51">
                  <c:v>19.3</c:v>
                </c:pt>
                <c:pt idx="52">
                  <c:v>19</c:v>
                </c:pt>
                <c:pt idx="53">
                  <c:v>18.47</c:v>
                </c:pt>
                <c:pt idx="54">
                  <c:v>18.98</c:v>
                </c:pt>
                <c:pt idx="55">
                  <c:v>17.8</c:v>
                </c:pt>
                <c:pt idx="56">
                  <c:v>17.350000000000001</c:v>
                </c:pt>
                <c:pt idx="57">
                  <c:v>17.8</c:v>
                </c:pt>
                <c:pt idx="58">
                  <c:v>17.48</c:v>
                </c:pt>
                <c:pt idx="59">
                  <c:v>17.350000000000001</c:v>
                </c:pt>
                <c:pt idx="60">
                  <c:v>18.420000000000002</c:v>
                </c:pt>
                <c:pt idx="61">
                  <c:v>19.149999999999999</c:v>
                </c:pt>
                <c:pt idx="62">
                  <c:v>19.170000000000002</c:v>
                </c:pt>
                <c:pt idx="63">
                  <c:v>19.37</c:v>
                </c:pt>
                <c:pt idx="64">
                  <c:v>18.899999999999999</c:v>
                </c:pt>
                <c:pt idx="65">
                  <c:v>18.510000000000002</c:v>
                </c:pt>
                <c:pt idx="66">
                  <c:v>19.309999999999999</c:v>
                </c:pt>
                <c:pt idx="67">
                  <c:v>19.36</c:v>
                </c:pt>
                <c:pt idx="68">
                  <c:v>19.12</c:v>
                </c:pt>
                <c:pt idx="69">
                  <c:v>19.47</c:v>
                </c:pt>
                <c:pt idx="70">
                  <c:v>19.940000000000001</c:v>
                </c:pt>
                <c:pt idx="71">
                  <c:v>19.96</c:v>
                </c:pt>
                <c:pt idx="72">
                  <c:v>20.58</c:v>
                </c:pt>
                <c:pt idx="73">
                  <c:v>21.71</c:v>
                </c:pt>
                <c:pt idx="74">
                  <c:v>22.02</c:v>
                </c:pt>
                <c:pt idx="75">
                  <c:v>21.5</c:v>
                </c:pt>
                <c:pt idx="76">
                  <c:v>21.47</c:v>
                </c:pt>
                <c:pt idx="77">
                  <c:v>21.23</c:v>
                </c:pt>
                <c:pt idx="78">
                  <c:v>21.75</c:v>
                </c:pt>
                <c:pt idx="79">
                  <c:v>21.24</c:v>
                </c:pt>
                <c:pt idx="80">
                  <c:v>21.41</c:v>
                </c:pt>
                <c:pt idx="81">
                  <c:v>21.07</c:v>
                </c:pt>
                <c:pt idx="82">
                  <c:v>20.92</c:v>
                </c:pt>
                <c:pt idx="83">
                  <c:v>21.26</c:v>
                </c:pt>
                <c:pt idx="84">
                  <c:v>21.01</c:v>
                </c:pt>
                <c:pt idx="85">
                  <c:v>21.75</c:v>
                </c:pt>
                <c:pt idx="86">
                  <c:v>22.92</c:v>
                </c:pt>
                <c:pt idx="87">
                  <c:v>23.7</c:v>
                </c:pt>
                <c:pt idx="88">
                  <c:v>23.91</c:v>
                </c:pt>
                <c:pt idx="89">
                  <c:v>22.48</c:v>
                </c:pt>
                <c:pt idx="90">
                  <c:v>20.11</c:v>
                </c:pt>
                <c:pt idx="91">
                  <c:v>21.4</c:v>
                </c:pt>
                <c:pt idx="92">
                  <c:v>22.13</c:v>
                </c:pt>
                <c:pt idx="93">
                  <c:v>23.57</c:v>
                </c:pt>
                <c:pt idx="94">
                  <c:v>24.65</c:v>
                </c:pt>
                <c:pt idx="95">
                  <c:v>23.51</c:v>
                </c:pt>
                <c:pt idx="96">
                  <c:v>21.85</c:v>
                </c:pt>
                <c:pt idx="97">
                  <c:v>21.92</c:v>
                </c:pt>
                <c:pt idx="98">
                  <c:v>20.78</c:v>
                </c:pt>
                <c:pt idx="99">
                  <c:v>21.77</c:v>
                </c:pt>
                <c:pt idx="100">
                  <c:v>21.53</c:v>
                </c:pt>
                <c:pt idx="101">
                  <c:v>21.61</c:v>
                </c:pt>
                <c:pt idx="102">
                  <c:v>21.68</c:v>
                </c:pt>
                <c:pt idx="103">
                  <c:v>22.71</c:v>
                </c:pt>
                <c:pt idx="104">
                  <c:v>22.14</c:v>
                </c:pt>
                <c:pt idx="105">
                  <c:v>21.91</c:v>
                </c:pt>
                <c:pt idx="106">
                  <c:v>22.68</c:v>
                </c:pt>
                <c:pt idx="107">
                  <c:v>23.71</c:v>
                </c:pt>
                <c:pt idx="108">
                  <c:v>23.59</c:v>
                </c:pt>
                <c:pt idx="109">
                  <c:v>23.8</c:v>
                </c:pt>
                <c:pt idx="110">
                  <c:v>22.69</c:v>
                </c:pt>
                <c:pt idx="111">
                  <c:v>23.01</c:v>
                </c:pt>
                <c:pt idx="112">
                  <c:v>23.71</c:v>
                </c:pt>
                <c:pt idx="113">
                  <c:v>22.94</c:v>
                </c:pt>
                <c:pt idx="114">
                  <c:v>23.23</c:v>
                </c:pt>
                <c:pt idx="115">
                  <c:v>23.34</c:v>
                </c:pt>
                <c:pt idx="116">
                  <c:v>23.99</c:v>
                </c:pt>
                <c:pt idx="117">
                  <c:v>24.54</c:v>
                </c:pt>
                <c:pt idx="118">
                  <c:v>24.15</c:v>
                </c:pt>
                <c:pt idx="119">
                  <c:v>24.65</c:v>
                </c:pt>
                <c:pt idx="120">
                  <c:v>24.71</c:v>
                </c:pt>
                <c:pt idx="121">
                  <c:v>25.04</c:v>
                </c:pt>
                <c:pt idx="122">
                  <c:v>25.83</c:v>
                </c:pt>
                <c:pt idx="123">
                  <c:v>25.77</c:v>
                </c:pt>
                <c:pt idx="124">
                  <c:v>25.34</c:v>
                </c:pt>
                <c:pt idx="125">
                  <c:v>23.67</c:v>
                </c:pt>
                <c:pt idx="126">
                  <c:v>23.84</c:v>
                </c:pt>
                <c:pt idx="127">
                  <c:v>23.13</c:v>
                </c:pt>
                <c:pt idx="128">
                  <c:v>24.63</c:v>
                </c:pt>
                <c:pt idx="129">
                  <c:v>25</c:v>
                </c:pt>
                <c:pt idx="130">
                  <c:v>24.16</c:v>
                </c:pt>
                <c:pt idx="131">
                  <c:v>22.51</c:v>
                </c:pt>
                <c:pt idx="132">
                  <c:v>23</c:v>
                </c:pt>
                <c:pt idx="133">
                  <c:v>22.93</c:v>
                </c:pt>
                <c:pt idx="134">
                  <c:v>22.01</c:v>
                </c:pt>
                <c:pt idx="135">
                  <c:v>19.649999999999999</c:v>
                </c:pt>
                <c:pt idx="136">
                  <c:v>20.34</c:v>
                </c:pt>
                <c:pt idx="137">
                  <c:v>20.72</c:v>
                </c:pt>
                <c:pt idx="138">
                  <c:v>21.17</c:v>
                </c:pt>
                <c:pt idx="139">
                  <c:v>21.75</c:v>
                </c:pt>
                <c:pt idx="140">
                  <c:v>22.1</c:v>
                </c:pt>
                <c:pt idx="141">
                  <c:v>22.26</c:v>
                </c:pt>
                <c:pt idx="142">
                  <c:v>22.92</c:v>
                </c:pt>
                <c:pt idx="143">
                  <c:v>23.28</c:v>
                </c:pt>
                <c:pt idx="144">
                  <c:v>23.74</c:v>
                </c:pt>
                <c:pt idx="145">
                  <c:v>19.600000000000001</c:v>
                </c:pt>
                <c:pt idx="146">
                  <c:v>18.739999999999998</c:v>
                </c:pt>
                <c:pt idx="147">
                  <c:v>19.940000000000001</c:v>
                </c:pt>
                <c:pt idx="148">
                  <c:v>19.34</c:v>
                </c:pt>
                <c:pt idx="149">
                  <c:v>19.43</c:v>
                </c:pt>
                <c:pt idx="150">
                  <c:v>19.79</c:v>
                </c:pt>
                <c:pt idx="151">
                  <c:v>20.21</c:v>
                </c:pt>
                <c:pt idx="152">
                  <c:v>20.52</c:v>
                </c:pt>
                <c:pt idx="153">
                  <c:v>19.41</c:v>
                </c:pt>
                <c:pt idx="154">
                  <c:v>20.29</c:v>
                </c:pt>
                <c:pt idx="155">
                  <c:v>19.12</c:v>
                </c:pt>
                <c:pt idx="156">
                  <c:v>19.02</c:v>
                </c:pt>
                <c:pt idx="157">
                  <c:v>20.03</c:v>
                </c:pt>
                <c:pt idx="158">
                  <c:v>18.68</c:v>
                </c:pt>
                <c:pt idx="159">
                  <c:v>19.71</c:v>
                </c:pt>
                <c:pt idx="160">
                  <c:v>19.91</c:v>
                </c:pt>
                <c:pt idx="161">
                  <c:v>20.7</c:v>
                </c:pt>
                <c:pt idx="162">
                  <c:v>20.79</c:v>
                </c:pt>
                <c:pt idx="163">
                  <c:v>21.16</c:v>
                </c:pt>
                <c:pt idx="164">
                  <c:v>21.23</c:v>
                </c:pt>
                <c:pt idx="165">
                  <c:v>21.39</c:v>
                </c:pt>
                <c:pt idx="166">
                  <c:v>21.52</c:v>
                </c:pt>
                <c:pt idx="167">
                  <c:v>20.14</c:v>
                </c:pt>
                <c:pt idx="168">
                  <c:v>19.28</c:v>
                </c:pt>
                <c:pt idx="169">
                  <c:v>19.079999999999998</c:v>
                </c:pt>
                <c:pt idx="170">
                  <c:v>17.809999999999999</c:v>
                </c:pt>
                <c:pt idx="171">
                  <c:v>18.29</c:v>
                </c:pt>
                <c:pt idx="172">
                  <c:v>19.100000000000001</c:v>
                </c:pt>
                <c:pt idx="173">
                  <c:v>19.079999999999998</c:v>
                </c:pt>
                <c:pt idx="174">
                  <c:v>18.47</c:v>
                </c:pt>
                <c:pt idx="175">
                  <c:v>18.53</c:v>
                </c:pt>
                <c:pt idx="176">
                  <c:v>16.64</c:v>
                </c:pt>
                <c:pt idx="177">
                  <c:v>16.239999999999998</c:v>
                </c:pt>
                <c:pt idx="178">
                  <c:v>16.850000000000001</c:v>
                </c:pt>
                <c:pt idx="179">
                  <c:v>17.329999999999998</c:v>
                </c:pt>
                <c:pt idx="180">
                  <c:v>17.78</c:v>
                </c:pt>
                <c:pt idx="181">
                  <c:v>19.52</c:v>
                </c:pt>
                <c:pt idx="182">
                  <c:v>20.18</c:v>
                </c:pt>
                <c:pt idx="183">
                  <c:v>19.940000000000001</c:v>
                </c:pt>
                <c:pt idx="184">
                  <c:v>20.079999999999998</c:v>
                </c:pt>
                <c:pt idx="185">
                  <c:v>20.5</c:v>
                </c:pt>
                <c:pt idx="186">
                  <c:v>20.350000000000001</c:v>
                </c:pt>
                <c:pt idx="187">
                  <c:v>20.56</c:v>
                </c:pt>
                <c:pt idx="188">
                  <c:v>20.53</c:v>
                </c:pt>
                <c:pt idx="189">
                  <c:v>20.53</c:v>
                </c:pt>
                <c:pt idx="190">
                  <c:v>21.38</c:v>
                </c:pt>
                <c:pt idx="191">
                  <c:v>21.97</c:v>
                </c:pt>
                <c:pt idx="192">
                  <c:v>21.98</c:v>
                </c:pt>
                <c:pt idx="193">
                  <c:v>21.32</c:v>
                </c:pt>
                <c:pt idx="194">
                  <c:v>21.73</c:v>
                </c:pt>
                <c:pt idx="195">
                  <c:v>22.37</c:v>
                </c:pt>
                <c:pt idx="196">
                  <c:v>22.7</c:v>
                </c:pt>
                <c:pt idx="197">
                  <c:v>20.79</c:v>
                </c:pt>
                <c:pt idx="198">
                  <c:v>21.41</c:v>
                </c:pt>
                <c:pt idx="199">
                  <c:v>17.18</c:v>
                </c:pt>
                <c:pt idx="200">
                  <c:v>13.95</c:v>
                </c:pt>
                <c:pt idx="201">
                  <c:v>16.86</c:v>
                </c:pt>
                <c:pt idx="202">
                  <c:v>14.48</c:v>
                </c:pt>
                <c:pt idx="203">
                  <c:v>15.97</c:v>
                </c:pt>
                <c:pt idx="204">
                  <c:v>15.52</c:v>
                </c:pt>
                <c:pt idx="205">
                  <c:v>15</c:v>
                </c:pt>
                <c:pt idx="206">
                  <c:v>14.71</c:v>
                </c:pt>
                <c:pt idx="207">
                  <c:v>15.66</c:v>
                </c:pt>
                <c:pt idx="208">
                  <c:v>14.86</c:v>
                </c:pt>
                <c:pt idx="209">
                  <c:v>17</c:v>
                </c:pt>
                <c:pt idx="210">
                  <c:v>15.14</c:v>
                </c:pt>
                <c:pt idx="211">
                  <c:v>17.41</c:v>
                </c:pt>
                <c:pt idx="212">
                  <c:v>16.28</c:v>
                </c:pt>
                <c:pt idx="213">
                  <c:v>16.78</c:v>
                </c:pt>
                <c:pt idx="214">
                  <c:v>16.61</c:v>
                </c:pt>
                <c:pt idx="215">
                  <c:v>17.07</c:v>
                </c:pt>
                <c:pt idx="216">
                  <c:v>16.989999999999998</c:v>
                </c:pt>
                <c:pt idx="217">
                  <c:v>17.55</c:v>
                </c:pt>
                <c:pt idx="218">
                  <c:v>17.5</c:v>
                </c:pt>
                <c:pt idx="219">
                  <c:v>17.579999999999998</c:v>
                </c:pt>
                <c:pt idx="220">
                  <c:v>18.47</c:v>
                </c:pt>
                <c:pt idx="221">
                  <c:v>18.18</c:v>
                </c:pt>
                <c:pt idx="222">
                  <c:v>18.23</c:v>
                </c:pt>
                <c:pt idx="223">
                  <c:v>19.850000000000001</c:v>
                </c:pt>
                <c:pt idx="224">
                  <c:v>19.23</c:v>
                </c:pt>
                <c:pt idx="225">
                  <c:v>19.29</c:v>
                </c:pt>
                <c:pt idx="226">
                  <c:v>18.95</c:v>
                </c:pt>
                <c:pt idx="227">
                  <c:v>18.3</c:v>
                </c:pt>
                <c:pt idx="228">
                  <c:v>19.09</c:v>
                </c:pt>
                <c:pt idx="229">
                  <c:v>19.37</c:v>
                </c:pt>
                <c:pt idx="230">
                  <c:v>19.600000000000001</c:v>
                </c:pt>
                <c:pt idx="231">
                  <c:v>19.12</c:v>
                </c:pt>
                <c:pt idx="232">
                  <c:v>17.96</c:v>
                </c:pt>
                <c:pt idx="233">
                  <c:v>19.25</c:v>
                </c:pt>
                <c:pt idx="234">
                  <c:v>19.61</c:v>
                </c:pt>
                <c:pt idx="235">
                  <c:v>20.45</c:v>
                </c:pt>
                <c:pt idx="236">
                  <c:v>22.27</c:v>
                </c:pt>
                <c:pt idx="237">
                  <c:v>23.78</c:v>
                </c:pt>
                <c:pt idx="238">
                  <c:v>23.11</c:v>
                </c:pt>
                <c:pt idx="239">
                  <c:v>24.46</c:v>
                </c:pt>
                <c:pt idx="240">
                  <c:v>24.26</c:v>
                </c:pt>
                <c:pt idx="241">
                  <c:v>24.59</c:v>
                </c:pt>
                <c:pt idx="242">
                  <c:v>25.53</c:v>
                </c:pt>
                <c:pt idx="243">
                  <c:v>25.17</c:v>
                </c:pt>
                <c:pt idx="244">
                  <c:v>25.27</c:v>
                </c:pt>
                <c:pt idx="245">
                  <c:v>24.34</c:v>
                </c:pt>
                <c:pt idx="246">
                  <c:v>26.15</c:v>
                </c:pt>
                <c:pt idx="247">
                  <c:v>27.49</c:v>
                </c:pt>
                <c:pt idx="248">
                  <c:v>27.1</c:v>
                </c:pt>
                <c:pt idx="249">
                  <c:v>28.97</c:v>
                </c:pt>
                <c:pt idx="250">
                  <c:v>29.75</c:v>
                </c:pt>
                <c:pt idx="251">
                  <c:v>30.28</c:v>
                </c:pt>
                <c:pt idx="252">
                  <c:v>30.08</c:v>
                </c:pt>
                <c:pt idx="253">
                  <c:v>31.66</c:v>
                </c:pt>
                <c:pt idx="254">
                  <c:v>32.049999999999997</c:v>
                </c:pt>
                <c:pt idx="255">
                  <c:v>32.979999999999997</c:v>
                </c:pt>
                <c:pt idx="256">
                  <c:v>33.979999999999997</c:v>
                </c:pt>
                <c:pt idx="257">
                  <c:v>34.42</c:v>
                </c:pt>
                <c:pt idx="258">
                  <c:v>34.11</c:v>
                </c:pt>
                <c:pt idx="259">
                  <c:v>35.57</c:v>
                </c:pt>
                <c:pt idx="260">
                  <c:v>32.92</c:v>
                </c:pt>
                <c:pt idx="261">
                  <c:v>31.66</c:v>
                </c:pt>
                <c:pt idx="262">
                  <c:v>29.23</c:v>
                </c:pt>
                <c:pt idx="263">
                  <c:v>30.63</c:v>
                </c:pt>
                <c:pt idx="264">
                  <c:v>30.08</c:v>
                </c:pt>
                <c:pt idx="265">
                  <c:v>28.67</c:v>
                </c:pt>
                <c:pt idx="266">
                  <c:v>29.71</c:v>
                </c:pt>
                <c:pt idx="267">
                  <c:v>30.7</c:v>
                </c:pt>
                <c:pt idx="268">
                  <c:v>30.04</c:v>
                </c:pt>
                <c:pt idx="269">
                  <c:v>27.52</c:v>
                </c:pt>
                <c:pt idx="270">
                  <c:v>28.2</c:v>
                </c:pt>
                <c:pt idx="271">
                  <c:v>28.87</c:v>
                </c:pt>
                <c:pt idx="272">
                  <c:v>29.32</c:v>
                </c:pt>
                <c:pt idx="273">
                  <c:v>29.01</c:v>
                </c:pt>
                <c:pt idx="274">
                  <c:v>28.22</c:v>
                </c:pt>
                <c:pt idx="275">
                  <c:v>28.92</c:v>
                </c:pt>
                <c:pt idx="276">
                  <c:v>29.86</c:v>
                </c:pt>
                <c:pt idx="277">
                  <c:v>28</c:v>
                </c:pt>
                <c:pt idx="278">
                  <c:v>27.68</c:v>
                </c:pt>
                <c:pt idx="279">
                  <c:v>27.89</c:v>
                </c:pt>
                <c:pt idx="280">
                  <c:v>28.07</c:v>
                </c:pt>
                <c:pt idx="281">
                  <c:v>27.89</c:v>
                </c:pt>
                <c:pt idx="282">
                  <c:v>28.28</c:v>
                </c:pt>
                <c:pt idx="283">
                  <c:v>30.47</c:v>
                </c:pt>
                <c:pt idx="284">
                  <c:v>30.33</c:v>
                </c:pt>
                <c:pt idx="285">
                  <c:v>31.95</c:v>
                </c:pt>
                <c:pt idx="286">
                  <c:v>31.82</c:v>
                </c:pt>
                <c:pt idx="287">
                  <c:v>31.45</c:v>
                </c:pt>
                <c:pt idx="288">
                  <c:v>34.58</c:v>
                </c:pt>
                <c:pt idx="289">
                  <c:v>37.549999999999997</c:v>
                </c:pt>
                <c:pt idx="290">
                  <c:v>36.43</c:v>
                </c:pt>
                <c:pt idx="291">
                  <c:v>36.57</c:v>
                </c:pt>
                <c:pt idx="292">
                  <c:v>37.65</c:v>
                </c:pt>
                <c:pt idx="293">
                  <c:v>37.67</c:v>
                </c:pt>
                <c:pt idx="294">
                  <c:v>38.65</c:v>
                </c:pt>
                <c:pt idx="295">
                  <c:v>38.42</c:v>
                </c:pt>
                <c:pt idx="296">
                  <c:v>34.86</c:v>
                </c:pt>
                <c:pt idx="297">
                  <c:v>36.299999999999997</c:v>
                </c:pt>
                <c:pt idx="298">
                  <c:v>37.6</c:v>
                </c:pt>
                <c:pt idx="299">
                  <c:v>37.33</c:v>
                </c:pt>
                <c:pt idx="300">
                  <c:v>36.200000000000003</c:v>
                </c:pt>
                <c:pt idx="301">
                  <c:v>34.450000000000003</c:v>
                </c:pt>
                <c:pt idx="302">
                  <c:v>36.35</c:v>
                </c:pt>
                <c:pt idx="303">
                  <c:v>36.29</c:v>
                </c:pt>
                <c:pt idx="304">
                  <c:v>37.090000000000003</c:v>
                </c:pt>
                <c:pt idx="305">
                  <c:v>39.840000000000003</c:v>
                </c:pt>
                <c:pt idx="306">
                  <c:v>35.6</c:v>
                </c:pt>
                <c:pt idx="307">
                  <c:v>38.630000000000003</c:v>
                </c:pt>
                <c:pt idx="308">
                  <c:v>37.47</c:v>
                </c:pt>
                <c:pt idx="309">
                  <c:v>36.79</c:v>
                </c:pt>
                <c:pt idx="310">
                  <c:v>36.630000000000003</c:v>
                </c:pt>
                <c:pt idx="311">
                  <c:v>37.090000000000003</c:v>
                </c:pt>
                <c:pt idx="312">
                  <c:v>36.78</c:v>
                </c:pt>
                <c:pt idx="313">
                  <c:v>34.65</c:v>
                </c:pt>
                <c:pt idx="314">
                  <c:v>38.75</c:v>
                </c:pt>
                <c:pt idx="315">
                  <c:v>39.81</c:v>
                </c:pt>
                <c:pt idx="316">
                  <c:v>35.28</c:v>
                </c:pt>
                <c:pt idx="317">
                  <c:v>33.549999999999997</c:v>
                </c:pt>
                <c:pt idx="318">
                  <c:v>35.229999999999997</c:v>
                </c:pt>
                <c:pt idx="319">
                  <c:v>31.87</c:v>
                </c:pt>
                <c:pt idx="320">
                  <c:v>32.11</c:v>
                </c:pt>
                <c:pt idx="321">
                  <c:v>31.66</c:v>
                </c:pt>
                <c:pt idx="322">
                  <c:v>32.47</c:v>
                </c:pt>
                <c:pt idx="323">
                  <c:v>33.39</c:v>
                </c:pt>
                <c:pt idx="324">
                  <c:v>33.58</c:v>
                </c:pt>
                <c:pt idx="325">
                  <c:v>34.65</c:v>
                </c:pt>
                <c:pt idx="326">
                  <c:v>34.229999999999997</c:v>
                </c:pt>
                <c:pt idx="327">
                  <c:v>31.39</c:v>
                </c:pt>
                <c:pt idx="328">
                  <c:v>27.64</c:v>
                </c:pt>
                <c:pt idx="329">
                  <c:v>28.26</c:v>
                </c:pt>
                <c:pt idx="330">
                  <c:v>27.23</c:v>
                </c:pt>
                <c:pt idx="331">
                  <c:v>25.35</c:v>
                </c:pt>
                <c:pt idx="332">
                  <c:v>24.92</c:v>
                </c:pt>
                <c:pt idx="333">
                  <c:v>25.04</c:v>
                </c:pt>
                <c:pt idx="334">
                  <c:v>25.44</c:v>
                </c:pt>
                <c:pt idx="335">
                  <c:v>26.79</c:v>
                </c:pt>
                <c:pt idx="336">
                  <c:v>28.05</c:v>
                </c:pt>
                <c:pt idx="337">
                  <c:v>28.29</c:v>
                </c:pt>
                <c:pt idx="338">
                  <c:v>30.55</c:v>
                </c:pt>
                <c:pt idx="339">
                  <c:v>29.48</c:v>
                </c:pt>
                <c:pt idx="340">
                  <c:v>30.15</c:v>
                </c:pt>
                <c:pt idx="341">
                  <c:v>29.64</c:v>
                </c:pt>
                <c:pt idx="342">
                  <c:v>28.21</c:v>
                </c:pt>
                <c:pt idx="343">
                  <c:v>26.72</c:v>
                </c:pt>
                <c:pt idx="344">
                  <c:v>26.76</c:v>
                </c:pt>
                <c:pt idx="345">
                  <c:v>26.87</c:v>
                </c:pt>
                <c:pt idx="346">
                  <c:v>28.36</c:v>
                </c:pt>
                <c:pt idx="347">
                  <c:v>27.91</c:v>
                </c:pt>
                <c:pt idx="348">
                  <c:v>27.91</c:v>
                </c:pt>
                <c:pt idx="349">
                  <c:v>29.23</c:v>
                </c:pt>
                <c:pt idx="350">
                  <c:v>30.51</c:v>
                </c:pt>
                <c:pt idx="351">
                  <c:v>29.97</c:v>
                </c:pt>
                <c:pt idx="352">
                  <c:v>30.16</c:v>
                </c:pt>
                <c:pt idx="353">
                  <c:v>29.22</c:v>
                </c:pt>
                <c:pt idx="354">
                  <c:v>28.61</c:v>
                </c:pt>
                <c:pt idx="355">
                  <c:v>27.45</c:v>
                </c:pt>
                <c:pt idx="356">
                  <c:v>28.04</c:v>
                </c:pt>
                <c:pt idx="357">
                  <c:v>27.72</c:v>
                </c:pt>
                <c:pt idx="358">
                  <c:v>29.35</c:v>
                </c:pt>
                <c:pt idx="359">
                  <c:v>29.29</c:v>
                </c:pt>
                <c:pt idx="360">
                  <c:v>29.82</c:v>
                </c:pt>
                <c:pt idx="361">
                  <c:v>29.48</c:v>
                </c:pt>
                <c:pt idx="362">
                  <c:v>29.71</c:v>
                </c:pt>
                <c:pt idx="363">
                  <c:v>30.13</c:v>
                </c:pt>
                <c:pt idx="364">
                  <c:v>28.9</c:v>
                </c:pt>
                <c:pt idx="365">
                  <c:v>30.54</c:v>
                </c:pt>
                <c:pt idx="366">
                  <c:v>31.3</c:v>
                </c:pt>
                <c:pt idx="367">
                  <c:v>30.55</c:v>
                </c:pt>
                <c:pt idx="368">
                  <c:v>29.8</c:v>
                </c:pt>
                <c:pt idx="369">
                  <c:v>31</c:v>
                </c:pt>
                <c:pt idx="370">
                  <c:v>29.61</c:v>
                </c:pt>
                <c:pt idx="371">
                  <c:v>30.71</c:v>
                </c:pt>
                <c:pt idx="372">
                  <c:v>31.13</c:v>
                </c:pt>
                <c:pt idx="373">
                  <c:v>32.79</c:v>
                </c:pt>
                <c:pt idx="374">
                  <c:v>32.24</c:v>
                </c:pt>
                <c:pt idx="375">
                  <c:v>32.630000000000003</c:v>
                </c:pt>
                <c:pt idx="376">
                  <c:v>32.43</c:v>
                </c:pt>
                <c:pt idx="377">
                  <c:v>32.770000000000003</c:v>
                </c:pt>
                <c:pt idx="378">
                  <c:v>31.06</c:v>
                </c:pt>
                <c:pt idx="379">
                  <c:v>30.84</c:v>
                </c:pt>
                <c:pt idx="380">
                  <c:v>30.37</c:v>
                </c:pt>
                <c:pt idx="381">
                  <c:v>29.45</c:v>
                </c:pt>
                <c:pt idx="382">
                  <c:v>27.34</c:v>
                </c:pt>
                <c:pt idx="383">
                  <c:v>26.77</c:v>
                </c:pt>
                <c:pt idx="384">
                  <c:v>25.7</c:v>
                </c:pt>
                <c:pt idx="385">
                  <c:v>25.9</c:v>
                </c:pt>
                <c:pt idx="386">
                  <c:v>26.5</c:v>
                </c:pt>
                <c:pt idx="387">
                  <c:v>26.01</c:v>
                </c:pt>
                <c:pt idx="388">
                  <c:v>25.84</c:v>
                </c:pt>
                <c:pt idx="389">
                  <c:v>27.42</c:v>
                </c:pt>
                <c:pt idx="390">
                  <c:v>27.62</c:v>
                </c:pt>
                <c:pt idx="391">
                  <c:v>28.31</c:v>
                </c:pt>
                <c:pt idx="392">
                  <c:v>28.64</c:v>
                </c:pt>
                <c:pt idx="393">
                  <c:v>29.5</c:v>
                </c:pt>
                <c:pt idx="394">
                  <c:v>29.46</c:v>
                </c:pt>
                <c:pt idx="395">
                  <c:v>30.78</c:v>
                </c:pt>
                <c:pt idx="396">
                  <c:v>30.18</c:v>
                </c:pt>
                <c:pt idx="397">
                  <c:v>30.09</c:v>
                </c:pt>
                <c:pt idx="398">
                  <c:v>29.95</c:v>
                </c:pt>
                <c:pt idx="399">
                  <c:v>29.81</c:v>
                </c:pt>
                <c:pt idx="400">
                  <c:v>29.12</c:v>
                </c:pt>
                <c:pt idx="401">
                  <c:v>30</c:v>
                </c:pt>
                <c:pt idx="402">
                  <c:v>28.68</c:v>
                </c:pt>
                <c:pt idx="403">
                  <c:v>28.42</c:v>
                </c:pt>
                <c:pt idx="404">
                  <c:v>28.58</c:v>
                </c:pt>
                <c:pt idx="405">
                  <c:v>29.27</c:v>
                </c:pt>
                <c:pt idx="406">
                  <c:v>29.41</c:v>
                </c:pt>
                <c:pt idx="407">
                  <c:v>30.74</c:v>
                </c:pt>
                <c:pt idx="408">
                  <c:v>30.42</c:v>
                </c:pt>
                <c:pt idx="409">
                  <c:v>30.05</c:v>
                </c:pt>
                <c:pt idx="410">
                  <c:v>30.22</c:v>
                </c:pt>
                <c:pt idx="411">
                  <c:v>29.11</c:v>
                </c:pt>
                <c:pt idx="412">
                  <c:v>28.53</c:v>
                </c:pt>
                <c:pt idx="413">
                  <c:v>27.81</c:v>
                </c:pt>
                <c:pt idx="414">
                  <c:v>28</c:v>
                </c:pt>
                <c:pt idx="415">
                  <c:v>28.18</c:v>
                </c:pt>
                <c:pt idx="416">
                  <c:v>29.72</c:v>
                </c:pt>
                <c:pt idx="417">
                  <c:v>31.19</c:v>
                </c:pt>
                <c:pt idx="418">
                  <c:v>32.75</c:v>
                </c:pt>
                <c:pt idx="419">
                  <c:v>36.5</c:v>
                </c:pt>
                <c:pt idx="420">
                  <c:v>36.450000000000003</c:v>
                </c:pt>
                <c:pt idx="421">
                  <c:v>35.51</c:v>
                </c:pt>
                <c:pt idx="422">
                  <c:v>36.369999999999997</c:v>
                </c:pt>
                <c:pt idx="423">
                  <c:v>35.020000000000003</c:v>
                </c:pt>
                <c:pt idx="424">
                  <c:v>34.630000000000003</c:v>
                </c:pt>
                <c:pt idx="425">
                  <c:v>36.729999999999997</c:v>
                </c:pt>
                <c:pt idx="426">
                  <c:v>37.15</c:v>
                </c:pt>
                <c:pt idx="427">
                  <c:v>36.340000000000003</c:v>
                </c:pt>
                <c:pt idx="428">
                  <c:v>33.72</c:v>
                </c:pt>
                <c:pt idx="429">
                  <c:v>33.54</c:v>
                </c:pt>
                <c:pt idx="430">
                  <c:v>35.909999999999997</c:v>
                </c:pt>
                <c:pt idx="431">
                  <c:v>35.659999999999997</c:v>
                </c:pt>
                <c:pt idx="432">
                  <c:v>36.18</c:v>
                </c:pt>
                <c:pt idx="433">
                  <c:v>33.82</c:v>
                </c:pt>
                <c:pt idx="434">
                  <c:v>33.32</c:v>
                </c:pt>
                <c:pt idx="435">
                  <c:v>34.76</c:v>
                </c:pt>
                <c:pt idx="436">
                  <c:v>35.409999999999997</c:v>
                </c:pt>
                <c:pt idx="437">
                  <c:v>35.99</c:v>
                </c:pt>
                <c:pt idx="438">
                  <c:v>37.01</c:v>
                </c:pt>
                <c:pt idx="439">
                  <c:v>37.28</c:v>
                </c:pt>
                <c:pt idx="440">
                  <c:v>36.880000000000003</c:v>
                </c:pt>
                <c:pt idx="441">
                  <c:v>36.28</c:v>
                </c:pt>
                <c:pt idx="442">
                  <c:v>36.82</c:v>
                </c:pt>
                <c:pt idx="443">
                  <c:v>36.72</c:v>
                </c:pt>
                <c:pt idx="444">
                  <c:v>38.130000000000003</c:v>
                </c:pt>
                <c:pt idx="445">
                  <c:v>35.43</c:v>
                </c:pt>
                <c:pt idx="446">
                  <c:v>36.200000000000003</c:v>
                </c:pt>
                <c:pt idx="447">
                  <c:v>34.549999999999997</c:v>
                </c:pt>
                <c:pt idx="448">
                  <c:v>32.94</c:v>
                </c:pt>
                <c:pt idx="449">
                  <c:v>33.28</c:v>
                </c:pt>
                <c:pt idx="450">
                  <c:v>33.14</c:v>
                </c:pt>
                <c:pt idx="451">
                  <c:v>33.200000000000003</c:v>
                </c:pt>
                <c:pt idx="452">
                  <c:v>32.51</c:v>
                </c:pt>
                <c:pt idx="453">
                  <c:v>32.729999999999997</c:v>
                </c:pt>
                <c:pt idx="454">
                  <c:v>32.5</c:v>
                </c:pt>
                <c:pt idx="455">
                  <c:v>32.270000000000003</c:v>
                </c:pt>
                <c:pt idx="456">
                  <c:v>33.64</c:v>
                </c:pt>
                <c:pt idx="457">
                  <c:v>34.630000000000003</c:v>
                </c:pt>
                <c:pt idx="458">
                  <c:v>30.87</c:v>
                </c:pt>
                <c:pt idx="459">
                  <c:v>30.54</c:v>
                </c:pt>
                <c:pt idx="460">
                  <c:v>28.41</c:v>
                </c:pt>
                <c:pt idx="461">
                  <c:v>28.68</c:v>
                </c:pt>
                <c:pt idx="462">
                  <c:v>27.9</c:v>
                </c:pt>
                <c:pt idx="463">
                  <c:v>22.61</c:v>
                </c:pt>
                <c:pt idx="464">
                  <c:v>23.44</c:v>
                </c:pt>
                <c:pt idx="465">
                  <c:v>23.83</c:v>
                </c:pt>
                <c:pt idx="466">
                  <c:v>25.28</c:v>
                </c:pt>
                <c:pt idx="467">
                  <c:v>25.95</c:v>
                </c:pt>
                <c:pt idx="468">
                  <c:v>26.46</c:v>
                </c:pt>
                <c:pt idx="469">
                  <c:v>29.32</c:v>
                </c:pt>
                <c:pt idx="470">
                  <c:v>27.98</c:v>
                </c:pt>
                <c:pt idx="471">
                  <c:v>24.9</c:v>
                </c:pt>
                <c:pt idx="472">
                  <c:v>25.18</c:v>
                </c:pt>
                <c:pt idx="473">
                  <c:v>23.84</c:v>
                </c:pt>
                <c:pt idx="474">
                  <c:v>24.11</c:v>
                </c:pt>
                <c:pt idx="475">
                  <c:v>24.77</c:v>
                </c:pt>
                <c:pt idx="476">
                  <c:v>26</c:v>
                </c:pt>
                <c:pt idx="477">
                  <c:v>25.42</c:v>
                </c:pt>
                <c:pt idx="478">
                  <c:v>25.06</c:v>
                </c:pt>
                <c:pt idx="479">
                  <c:v>25.68</c:v>
                </c:pt>
                <c:pt idx="480">
                  <c:v>24.45</c:v>
                </c:pt>
                <c:pt idx="481">
                  <c:v>26.11</c:v>
                </c:pt>
                <c:pt idx="482">
                  <c:v>26.74</c:v>
                </c:pt>
                <c:pt idx="483">
                  <c:v>27.74</c:v>
                </c:pt>
                <c:pt idx="484">
                  <c:v>28.54</c:v>
                </c:pt>
                <c:pt idx="485">
                  <c:v>29.34</c:v>
                </c:pt>
                <c:pt idx="486">
                  <c:v>27.97</c:v>
                </c:pt>
                <c:pt idx="487">
                  <c:v>28.16</c:v>
                </c:pt>
                <c:pt idx="488">
                  <c:v>26.71</c:v>
                </c:pt>
                <c:pt idx="489">
                  <c:v>26.64</c:v>
                </c:pt>
                <c:pt idx="490">
                  <c:v>25.55</c:v>
                </c:pt>
                <c:pt idx="491">
                  <c:v>27.37</c:v>
                </c:pt>
                <c:pt idx="492">
                  <c:v>27.66</c:v>
                </c:pt>
                <c:pt idx="493">
                  <c:v>27.67</c:v>
                </c:pt>
                <c:pt idx="494">
                  <c:v>26.28</c:v>
                </c:pt>
                <c:pt idx="495">
                  <c:v>24.53</c:v>
                </c:pt>
                <c:pt idx="496">
                  <c:v>23.96</c:v>
                </c:pt>
                <c:pt idx="497">
                  <c:v>24.42</c:v>
                </c:pt>
                <c:pt idx="498">
                  <c:v>25.91</c:v>
                </c:pt>
                <c:pt idx="499">
                  <c:v>24.74</c:v>
                </c:pt>
                <c:pt idx="500">
                  <c:v>23.26</c:v>
                </c:pt>
                <c:pt idx="501">
                  <c:v>23.26</c:v>
                </c:pt>
                <c:pt idx="502">
                  <c:v>22.12</c:v>
                </c:pt>
                <c:pt idx="503">
                  <c:v>21.47</c:v>
                </c:pt>
                <c:pt idx="504">
                  <c:v>20.37</c:v>
                </c:pt>
                <c:pt idx="505">
                  <c:v>19.43</c:v>
                </c:pt>
                <c:pt idx="506">
                  <c:v>19.440000000000001</c:v>
                </c:pt>
                <c:pt idx="507">
                  <c:v>19.649999999999999</c:v>
                </c:pt>
                <c:pt idx="508">
                  <c:v>19.260000000000002</c:v>
                </c:pt>
                <c:pt idx="509">
                  <c:v>18.59</c:v>
                </c:pt>
                <c:pt idx="510">
                  <c:v>18.989999999999998</c:v>
                </c:pt>
                <c:pt idx="511">
                  <c:v>19.46</c:v>
                </c:pt>
                <c:pt idx="512">
                  <c:v>18.93</c:v>
                </c:pt>
                <c:pt idx="513">
                  <c:v>18.27</c:v>
                </c:pt>
                <c:pt idx="514">
                  <c:v>19.440000000000001</c:v>
                </c:pt>
                <c:pt idx="515">
                  <c:v>19.510000000000002</c:v>
                </c:pt>
                <c:pt idx="516">
                  <c:v>18.260000000000002</c:v>
                </c:pt>
                <c:pt idx="517">
                  <c:v>19.88</c:v>
                </c:pt>
                <c:pt idx="518">
                  <c:v>19.79</c:v>
                </c:pt>
                <c:pt idx="519">
                  <c:v>20.83</c:v>
                </c:pt>
                <c:pt idx="520">
                  <c:v>22.68</c:v>
                </c:pt>
                <c:pt idx="521">
                  <c:v>20.81</c:v>
                </c:pt>
              </c:numCache>
            </c:numRef>
          </c:val>
          <c:smooth val="0"/>
          <c:extLst>
            <c:ext xmlns:c16="http://schemas.microsoft.com/office/drawing/2014/chart" uri="{C3380CC4-5D6E-409C-BE32-E72D297353CC}">
              <c16:uniqueId val="{00000000-3CC1-4D84-AD04-D64593535C9F}"/>
            </c:ext>
          </c:extLst>
        </c:ser>
        <c:dLbls>
          <c:showLegendKey val="0"/>
          <c:showVal val="0"/>
          <c:showCatName val="0"/>
          <c:showSerName val="0"/>
          <c:showPercent val="0"/>
          <c:showBubbleSize val="0"/>
        </c:dLbls>
        <c:smooth val="0"/>
        <c:axId val="337917231"/>
        <c:axId val="337908111"/>
      </c:lineChart>
      <c:dateAx>
        <c:axId val="337917231"/>
        <c:scaling>
          <c:orientation val="minMax"/>
        </c:scaling>
        <c:delete val="0"/>
        <c:axPos val="b"/>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7908111"/>
        <c:crosses val="autoZero"/>
        <c:auto val="1"/>
        <c:lblOffset val="100"/>
        <c:baseTimeUnit val="days"/>
      </c:dateAx>
      <c:valAx>
        <c:axId val="3379081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7917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Selected Companies' 10 Year Stock</a:t>
            </a:r>
            <a:r>
              <a:rPr lang="en-US" baseline="0"/>
              <a:t> Price History</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'Stock History'!$B$12</c:f>
              <c:strCache>
                <c:ptCount val="1"/>
                <c:pt idx="0">
                  <c:v>Apple</c:v>
                </c:pt>
              </c:strCache>
            </c:strRef>
          </c:tx>
          <c:spPr>
            <a:ln w="22225" cap="rnd">
              <a:solidFill>
                <a:schemeClr val="accent1"/>
              </a:solidFill>
            </a:ln>
            <a:effectLst>
              <a:glow rad="139700">
                <a:schemeClr val="accent1">
                  <a:satMod val="175000"/>
                  <a:alpha val="14000"/>
                </a:schemeClr>
              </a:glow>
            </a:effectLst>
          </c:spPr>
          <c:marker>
            <c:symbol val="none"/>
          </c:marker>
          <c:cat>
            <c:numRef>
              <c:f>'Stock History'!$Z$14:$Z$535</c:f>
              <c:numCache>
                <c:formatCode>m/d/yyyy</c:formatCode>
                <c:ptCount val="522"/>
                <c:pt idx="0">
                  <c:v>42506</c:v>
                </c:pt>
                <c:pt idx="1">
                  <c:v>42513</c:v>
                </c:pt>
                <c:pt idx="2">
                  <c:v>42521</c:v>
                </c:pt>
                <c:pt idx="3">
                  <c:v>42527</c:v>
                </c:pt>
                <c:pt idx="4">
                  <c:v>42534</c:v>
                </c:pt>
                <c:pt idx="5">
                  <c:v>42541</c:v>
                </c:pt>
                <c:pt idx="6">
                  <c:v>42548</c:v>
                </c:pt>
                <c:pt idx="7">
                  <c:v>42556</c:v>
                </c:pt>
                <c:pt idx="8">
                  <c:v>42562</c:v>
                </c:pt>
                <c:pt idx="9">
                  <c:v>42569</c:v>
                </c:pt>
                <c:pt idx="10">
                  <c:v>42576</c:v>
                </c:pt>
                <c:pt idx="11">
                  <c:v>42583</c:v>
                </c:pt>
                <c:pt idx="12">
                  <c:v>42590</c:v>
                </c:pt>
                <c:pt idx="13">
                  <c:v>42597</c:v>
                </c:pt>
                <c:pt idx="14">
                  <c:v>42604</c:v>
                </c:pt>
                <c:pt idx="15">
                  <c:v>42611</c:v>
                </c:pt>
                <c:pt idx="16">
                  <c:v>42619</c:v>
                </c:pt>
                <c:pt idx="17">
                  <c:v>42625</c:v>
                </c:pt>
                <c:pt idx="18">
                  <c:v>42632</c:v>
                </c:pt>
                <c:pt idx="19">
                  <c:v>42639</c:v>
                </c:pt>
                <c:pt idx="20">
                  <c:v>42646</c:v>
                </c:pt>
                <c:pt idx="21">
                  <c:v>42653</c:v>
                </c:pt>
                <c:pt idx="22">
                  <c:v>42660</c:v>
                </c:pt>
                <c:pt idx="23">
                  <c:v>42667</c:v>
                </c:pt>
                <c:pt idx="24">
                  <c:v>42674</c:v>
                </c:pt>
                <c:pt idx="25">
                  <c:v>42681</c:v>
                </c:pt>
                <c:pt idx="26">
                  <c:v>42688</c:v>
                </c:pt>
                <c:pt idx="27">
                  <c:v>42695</c:v>
                </c:pt>
                <c:pt idx="28">
                  <c:v>42702</c:v>
                </c:pt>
                <c:pt idx="29">
                  <c:v>42709</c:v>
                </c:pt>
                <c:pt idx="30">
                  <c:v>42716</c:v>
                </c:pt>
                <c:pt idx="31">
                  <c:v>42723</c:v>
                </c:pt>
                <c:pt idx="32">
                  <c:v>42731</c:v>
                </c:pt>
                <c:pt idx="33">
                  <c:v>42738</c:v>
                </c:pt>
                <c:pt idx="34">
                  <c:v>42744</c:v>
                </c:pt>
                <c:pt idx="35">
                  <c:v>42752</c:v>
                </c:pt>
                <c:pt idx="36">
                  <c:v>42758</c:v>
                </c:pt>
                <c:pt idx="37">
                  <c:v>42765</c:v>
                </c:pt>
                <c:pt idx="38">
                  <c:v>42772</c:v>
                </c:pt>
                <c:pt idx="39">
                  <c:v>42779</c:v>
                </c:pt>
                <c:pt idx="40">
                  <c:v>42787</c:v>
                </c:pt>
                <c:pt idx="41">
                  <c:v>42793</c:v>
                </c:pt>
                <c:pt idx="42">
                  <c:v>42800</c:v>
                </c:pt>
                <c:pt idx="43">
                  <c:v>42807</c:v>
                </c:pt>
                <c:pt idx="44">
                  <c:v>42814</c:v>
                </c:pt>
                <c:pt idx="45">
                  <c:v>42821</c:v>
                </c:pt>
                <c:pt idx="46">
                  <c:v>42828</c:v>
                </c:pt>
                <c:pt idx="47">
                  <c:v>42835</c:v>
                </c:pt>
                <c:pt idx="48">
                  <c:v>42842</c:v>
                </c:pt>
                <c:pt idx="49">
                  <c:v>42849</c:v>
                </c:pt>
                <c:pt idx="50">
                  <c:v>42856</c:v>
                </c:pt>
                <c:pt idx="51">
                  <c:v>42863</c:v>
                </c:pt>
                <c:pt idx="52">
                  <c:v>42870</c:v>
                </c:pt>
                <c:pt idx="53">
                  <c:v>42877</c:v>
                </c:pt>
                <c:pt idx="54">
                  <c:v>42885</c:v>
                </c:pt>
                <c:pt idx="55">
                  <c:v>42891</c:v>
                </c:pt>
                <c:pt idx="56">
                  <c:v>42898</c:v>
                </c:pt>
                <c:pt idx="57">
                  <c:v>42905</c:v>
                </c:pt>
                <c:pt idx="58">
                  <c:v>42912</c:v>
                </c:pt>
                <c:pt idx="59">
                  <c:v>42919</c:v>
                </c:pt>
                <c:pt idx="60">
                  <c:v>42926</c:v>
                </c:pt>
                <c:pt idx="61">
                  <c:v>42933</c:v>
                </c:pt>
                <c:pt idx="62">
                  <c:v>42940</c:v>
                </c:pt>
                <c:pt idx="63">
                  <c:v>42947</c:v>
                </c:pt>
                <c:pt idx="64">
                  <c:v>42954</c:v>
                </c:pt>
                <c:pt idx="65">
                  <c:v>42961</c:v>
                </c:pt>
                <c:pt idx="66">
                  <c:v>42968</c:v>
                </c:pt>
                <c:pt idx="67">
                  <c:v>42975</c:v>
                </c:pt>
                <c:pt idx="68">
                  <c:v>42983</c:v>
                </c:pt>
                <c:pt idx="69">
                  <c:v>42989</c:v>
                </c:pt>
                <c:pt idx="70">
                  <c:v>42996</c:v>
                </c:pt>
                <c:pt idx="71">
                  <c:v>43003</c:v>
                </c:pt>
                <c:pt idx="72">
                  <c:v>43010</c:v>
                </c:pt>
                <c:pt idx="73">
                  <c:v>43017</c:v>
                </c:pt>
                <c:pt idx="74">
                  <c:v>43024</c:v>
                </c:pt>
                <c:pt idx="75">
                  <c:v>43031</c:v>
                </c:pt>
                <c:pt idx="76">
                  <c:v>43038</c:v>
                </c:pt>
                <c:pt idx="77">
                  <c:v>43045</c:v>
                </c:pt>
                <c:pt idx="78">
                  <c:v>43052</c:v>
                </c:pt>
                <c:pt idx="79">
                  <c:v>43059</c:v>
                </c:pt>
                <c:pt idx="80">
                  <c:v>43066</c:v>
                </c:pt>
                <c:pt idx="81">
                  <c:v>43073</c:v>
                </c:pt>
                <c:pt idx="82">
                  <c:v>43080</c:v>
                </c:pt>
                <c:pt idx="83">
                  <c:v>43087</c:v>
                </c:pt>
                <c:pt idx="84">
                  <c:v>43095</c:v>
                </c:pt>
                <c:pt idx="85">
                  <c:v>43102</c:v>
                </c:pt>
                <c:pt idx="86">
                  <c:v>43108</c:v>
                </c:pt>
                <c:pt idx="87">
                  <c:v>43116</c:v>
                </c:pt>
                <c:pt idx="88">
                  <c:v>43122</c:v>
                </c:pt>
                <c:pt idx="89">
                  <c:v>43129</c:v>
                </c:pt>
                <c:pt idx="90">
                  <c:v>43136</c:v>
                </c:pt>
                <c:pt idx="91">
                  <c:v>43143</c:v>
                </c:pt>
                <c:pt idx="92">
                  <c:v>43151</c:v>
                </c:pt>
                <c:pt idx="93">
                  <c:v>43157</c:v>
                </c:pt>
                <c:pt idx="94">
                  <c:v>43164</c:v>
                </c:pt>
                <c:pt idx="95">
                  <c:v>43171</c:v>
                </c:pt>
                <c:pt idx="96">
                  <c:v>43178</c:v>
                </c:pt>
                <c:pt idx="97">
                  <c:v>43185</c:v>
                </c:pt>
                <c:pt idx="98">
                  <c:v>43192</c:v>
                </c:pt>
                <c:pt idx="99">
                  <c:v>43199</c:v>
                </c:pt>
                <c:pt idx="100">
                  <c:v>43206</c:v>
                </c:pt>
                <c:pt idx="101">
                  <c:v>43213</c:v>
                </c:pt>
                <c:pt idx="102">
                  <c:v>43220</c:v>
                </c:pt>
                <c:pt idx="103">
                  <c:v>43227</c:v>
                </c:pt>
                <c:pt idx="104">
                  <c:v>43234</c:v>
                </c:pt>
                <c:pt idx="105">
                  <c:v>43241</c:v>
                </c:pt>
                <c:pt idx="106">
                  <c:v>43249</c:v>
                </c:pt>
                <c:pt idx="107">
                  <c:v>43255</c:v>
                </c:pt>
                <c:pt idx="108">
                  <c:v>43262</c:v>
                </c:pt>
                <c:pt idx="109">
                  <c:v>43269</c:v>
                </c:pt>
                <c:pt idx="110">
                  <c:v>43276</c:v>
                </c:pt>
                <c:pt idx="111">
                  <c:v>43283</c:v>
                </c:pt>
                <c:pt idx="112">
                  <c:v>43290</c:v>
                </c:pt>
                <c:pt idx="113">
                  <c:v>43297</c:v>
                </c:pt>
                <c:pt idx="114">
                  <c:v>43304</c:v>
                </c:pt>
                <c:pt idx="115">
                  <c:v>43311</c:v>
                </c:pt>
                <c:pt idx="116">
                  <c:v>43318</c:v>
                </c:pt>
                <c:pt idx="117">
                  <c:v>43325</c:v>
                </c:pt>
                <c:pt idx="118">
                  <c:v>43332</c:v>
                </c:pt>
                <c:pt idx="119">
                  <c:v>43339</c:v>
                </c:pt>
                <c:pt idx="120">
                  <c:v>43347</c:v>
                </c:pt>
                <c:pt idx="121">
                  <c:v>43353</c:v>
                </c:pt>
                <c:pt idx="122">
                  <c:v>43360</c:v>
                </c:pt>
                <c:pt idx="123">
                  <c:v>43367</c:v>
                </c:pt>
                <c:pt idx="124">
                  <c:v>43374</c:v>
                </c:pt>
                <c:pt idx="125">
                  <c:v>43381</c:v>
                </c:pt>
                <c:pt idx="126">
                  <c:v>43388</c:v>
                </c:pt>
                <c:pt idx="127">
                  <c:v>43395</c:v>
                </c:pt>
                <c:pt idx="128">
                  <c:v>43402</c:v>
                </c:pt>
                <c:pt idx="129">
                  <c:v>43409</c:v>
                </c:pt>
                <c:pt idx="130">
                  <c:v>43416</c:v>
                </c:pt>
                <c:pt idx="131">
                  <c:v>43423</c:v>
                </c:pt>
                <c:pt idx="132">
                  <c:v>43430</c:v>
                </c:pt>
                <c:pt idx="133">
                  <c:v>43437</c:v>
                </c:pt>
                <c:pt idx="134">
                  <c:v>43444</c:v>
                </c:pt>
                <c:pt idx="135">
                  <c:v>43451</c:v>
                </c:pt>
                <c:pt idx="136">
                  <c:v>43458</c:v>
                </c:pt>
                <c:pt idx="137">
                  <c:v>43465</c:v>
                </c:pt>
                <c:pt idx="138">
                  <c:v>43472</c:v>
                </c:pt>
                <c:pt idx="139">
                  <c:v>43479</c:v>
                </c:pt>
                <c:pt idx="140">
                  <c:v>43487</c:v>
                </c:pt>
                <c:pt idx="141">
                  <c:v>43493</c:v>
                </c:pt>
                <c:pt idx="142">
                  <c:v>43500</c:v>
                </c:pt>
                <c:pt idx="143">
                  <c:v>43507</c:v>
                </c:pt>
                <c:pt idx="144">
                  <c:v>43515</c:v>
                </c:pt>
                <c:pt idx="145">
                  <c:v>43521</c:v>
                </c:pt>
                <c:pt idx="146">
                  <c:v>43528</c:v>
                </c:pt>
                <c:pt idx="147">
                  <c:v>43535</c:v>
                </c:pt>
                <c:pt idx="148">
                  <c:v>43542</c:v>
                </c:pt>
                <c:pt idx="149">
                  <c:v>43549</c:v>
                </c:pt>
                <c:pt idx="150">
                  <c:v>43556</c:v>
                </c:pt>
                <c:pt idx="151">
                  <c:v>43563</c:v>
                </c:pt>
                <c:pt idx="152">
                  <c:v>43570</c:v>
                </c:pt>
                <c:pt idx="153">
                  <c:v>43577</c:v>
                </c:pt>
                <c:pt idx="154">
                  <c:v>43584</c:v>
                </c:pt>
                <c:pt idx="155">
                  <c:v>43591</c:v>
                </c:pt>
                <c:pt idx="156">
                  <c:v>43598</c:v>
                </c:pt>
                <c:pt idx="157">
                  <c:v>43605</c:v>
                </c:pt>
                <c:pt idx="158">
                  <c:v>43613</c:v>
                </c:pt>
                <c:pt idx="159">
                  <c:v>43619</c:v>
                </c:pt>
                <c:pt idx="160">
                  <c:v>43626</c:v>
                </c:pt>
                <c:pt idx="161">
                  <c:v>43633</c:v>
                </c:pt>
                <c:pt idx="162">
                  <c:v>43640</c:v>
                </c:pt>
                <c:pt idx="163">
                  <c:v>43647</c:v>
                </c:pt>
                <c:pt idx="164">
                  <c:v>43654</c:v>
                </c:pt>
                <c:pt idx="165">
                  <c:v>43661</c:v>
                </c:pt>
                <c:pt idx="166">
                  <c:v>43668</c:v>
                </c:pt>
                <c:pt idx="167">
                  <c:v>43675</c:v>
                </c:pt>
                <c:pt idx="168">
                  <c:v>43682</c:v>
                </c:pt>
                <c:pt idx="169">
                  <c:v>43689</c:v>
                </c:pt>
                <c:pt idx="170">
                  <c:v>43696</c:v>
                </c:pt>
                <c:pt idx="171">
                  <c:v>43703</c:v>
                </c:pt>
                <c:pt idx="172">
                  <c:v>43711</c:v>
                </c:pt>
                <c:pt idx="173">
                  <c:v>43717</c:v>
                </c:pt>
                <c:pt idx="174">
                  <c:v>43724</c:v>
                </c:pt>
                <c:pt idx="175">
                  <c:v>43731</c:v>
                </c:pt>
                <c:pt idx="176">
                  <c:v>43738</c:v>
                </c:pt>
                <c:pt idx="177">
                  <c:v>43745</c:v>
                </c:pt>
                <c:pt idx="178">
                  <c:v>43752</c:v>
                </c:pt>
                <c:pt idx="179">
                  <c:v>43759</c:v>
                </c:pt>
                <c:pt idx="180">
                  <c:v>43766</c:v>
                </c:pt>
                <c:pt idx="181">
                  <c:v>43773</c:v>
                </c:pt>
                <c:pt idx="182">
                  <c:v>43780</c:v>
                </c:pt>
                <c:pt idx="183">
                  <c:v>43787</c:v>
                </c:pt>
                <c:pt idx="184">
                  <c:v>43794</c:v>
                </c:pt>
                <c:pt idx="185">
                  <c:v>43801</c:v>
                </c:pt>
                <c:pt idx="186">
                  <c:v>43808</c:v>
                </c:pt>
                <c:pt idx="187">
                  <c:v>43815</c:v>
                </c:pt>
                <c:pt idx="188">
                  <c:v>43822</c:v>
                </c:pt>
                <c:pt idx="189">
                  <c:v>43829</c:v>
                </c:pt>
                <c:pt idx="190">
                  <c:v>43836</c:v>
                </c:pt>
                <c:pt idx="191">
                  <c:v>43843</c:v>
                </c:pt>
                <c:pt idx="192">
                  <c:v>43851</c:v>
                </c:pt>
                <c:pt idx="193">
                  <c:v>43857</c:v>
                </c:pt>
                <c:pt idx="194">
                  <c:v>43864</c:v>
                </c:pt>
                <c:pt idx="195">
                  <c:v>43871</c:v>
                </c:pt>
                <c:pt idx="196">
                  <c:v>43879</c:v>
                </c:pt>
                <c:pt idx="197">
                  <c:v>43885</c:v>
                </c:pt>
                <c:pt idx="198">
                  <c:v>43892</c:v>
                </c:pt>
                <c:pt idx="199">
                  <c:v>43899</c:v>
                </c:pt>
                <c:pt idx="200">
                  <c:v>43906</c:v>
                </c:pt>
                <c:pt idx="201">
                  <c:v>43913</c:v>
                </c:pt>
                <c:pt idx="202">
                  <c:v>43920</c:v>
                </c:pt>
                <c:pt idx="203">
                  <c:v>43927</c:v>
                </c:pt>
                <c:pt idx="204">
                  <c:v>43934</c:v>
                </c:pt>
                <c:pt idx="205">
                  <c:v>43941</c:v>
                </c:pt>
                <c:pt idx="206">
                  <c:v>43948</c:v>
                </c:pt>
                <c:pt idx="207">
                  <c:v>43955</c:v>
                </c:pt>
                <c:pt idx="208">
                  <c:v>43962</c:v>
                </c:pt>
                <c:pt idx="209">
                  <c:v>43969</c:v>
                </c:pt>
                <c:pt idx="210">
                  <c:v>43977</c:v>
                </c:pt>
                <c:pt idx="211">
                  <c:v>43983</c:v>
                </c:pt>
                <c:pt idx="212">
                  <c:v>43990</c:v>
                </c:pt>
                <c:pt idx="213">
                  <c:v>43997</c:v>
                </c:pt>
                <c:pt idx="214">
                  <c:v>44004</c:v>
                </c:pt>
                <c:pt idx="215">
                  <c:v>44011</c:v>
                </c:pt>
                <c:pt idx="216">
                  <c:v>44018</c:v>
                </c:pt>
                <c:pt idx="217">
                  <c:v>44025</c:v>
                </c:pt>
                <c:pt idx="218">
                  <c:v>44032</c:v>
                </c:pt>
                <c:pt idx="219">
                  <c:v>44039</c:v>
                </c:pt>
                <c:pt idx="220">
                  <c:v>44046</c:v>
                </c:pt>
                <c:pt idx="221">
                  <c:v>44053</c:v>
                </c:pt>
                <c:pt idx="222">
                  <c:v>44060</c:v>
                </c:pt>
                <c:pt idx="223">
                  <c:v>44067</c:v>
                </c:pt>
                <c:pt idx="224">
                  <c:v>44074</c:v>
                </c:pt>
                <c:pt idx="225">
                  <c:v>44082</c:v>
                </c:pt>
                <c:pt idx="226">
                  <c:v>44088</c:v>
                </c:pt>
                <c:pt idx="227">
                  <c:v>44095</c:v>
                </c:pt>
                <c:pt idx="228">
                  <c:v>44102</c:v>
                </c:pt>
                <c:pt idx="229">
                  <c:v>44109</c:v>
                </c:pt>
                <c:pt idx="230">
                  <c:v>44116</c:v>
                </c:pt>
                <c:pt idx="231">
                  <c:v>44123</c:v>
                </c:pt>
                <c:pt idx="232">
                  <c:v>44130</c:v>
                </c:pt>
                <c:pt idx="233">
                  <c:v>44137</c:v>
                </c:pt>
                <c:pt idx="234">
                  <c:v>44144</c:v>
                </c:pt>
                <c:pt idx="235">
                  <c:v>44151</c:v>
                </c:pt>
                <c:pt idx="236">
                  <c:v>44158</c:v>
                </c:pt>
                <c:pt idx="237">
                  <c:v>44165</c:v>
                </c:pt>
                <c:pt idx="238">
                  <c:v>44172</c:v>
                </c:pt>
                <c:pt idx="239">
                  <c:v>44179</c:v>
                </c:pt>
                <c:pt idx="240">
                  <c:v>44186</c:v>
                </c:pt>
                <c:pt idx="241">
                  <c:v>44193</c:v>
                </c:pt>
                <c:pt idx="242">
                  <c:v>44200</c:v>
                </c:pt>
                <c:pt idx="243">
                  <c:v>44207</c:v>
                </c:pt>
                <c:pt idx="244">
                  <c:v>44215</c:v>
                </c:pt>
                <c:pt idx="245">
                  <c:v>44221</c:v>
                </c:pt>
                <c:pt idx="246">
                  <c:v>44228</c:v>
                </c:pt>
                <c:pt idx="247">
                  <c:v>44235</c:v>
                </c:pt>
                <c:pt idx="248">
                  <c:v>44243</c:v>
                </c:pt>
                <c:pt idx="249">
                  <c:v>44249</c:v>
                </c:pt>
                <c:pt idx="250">
                  <c:v>44256</c:v>
                </c:pt>
                <c:pt idx="251">
                  <c:v>44263</c:v>
                </c:pt>
                <c:pt idx="252">
                  <c:v>44270</c:v>
                </c:pt>
                <c:pt idx="253">
                  <c:v>44277</c:v>
                </c:pt>
                <c:pt idx="254">
                  <c:v>44284</c:v>
                </c:pt>
                <c:pt idx="255">
                  <c:v>44291</c:v>
                </c:pt>
                <c:pt idx="256">
                  <c:v>44298</c:v>
                </c:pt>
                <c:pt idx="257">
                  <c:v>44305</c:v>
                </c:pt>
                <c:pt idx="258">
                  <c:v>44312</c:v>
                </c:pt>
                <c:pt idx="259">
                  <c:v>44319</c:v>
                </c:pt>
                <c:pt idx="260">
                  <c:v>44326</c:v>
                </c:pt>
                <c:pt idx="261">
                  <c:v>44333</c:v>
                </c:pt>
                <c:pt idx="262">
                  <c:v>44340</c:v>
                </c:pt>
                <c:pt idx="263">
                  <c:v>44348</c:v>
                </c:pt>
                <c:pt idx="264">
                  <c:v>44354</c:v>
                </c:pt>
                <c:pt idx="265">
                  <c:v>44361</c:v>
                </c:pt>
                <c:pt idx="266">
                  <c:v>44368</c:v>
                </c:pt>
                <c:pt idx="267">
                  <c:v>44375</c:v>
                </c:pt>
                <c:pt idx="268">
                  <c:v>44383</c:v>
                </c:pt>
                <c:pt idx="269">
                  <c:v>44389</c:v>
                </c:pt>
                <c:pt idx="270">
                  <c:v>44396</c:v>
                </c:pt>
                <c:pt idx="271">
                  <c:v>44403</c:v>
                </c:pt>
                <c:pt idx="272">
                  <c:v>44410</c:v>
                </c:pt>
                <c:pt idx="273">
                  <c:v>44417</c:v>
                </c:pt>
                <c:pt idx="274">
                  <c:v>44424</c:v>
                </c:pt>
                <c:pt idx="275">
                  <c:v>44431</c:v>
                </c:pt>
                <c:pt idx="276">
                  <c:v>44438</c:v>
                </c:pt>
                <c:pt idx="277">
                  <c:v>44446</c:v>
                </c:pt>
                <c:pt idx="278">
                  <c:v>44452</c:v>
                </c:pt>
                <c:pt idx="279">
                  <c:v>44459</c:v>
                </c:pt>
                <c:pt idx="280">
                  <c:v>44466</c:v>
                </c:pt>
                <c:pt idx="281">
                  <c:v>44473</c:v>
                </c:pt>
                <c:pt idx="282">
                  <c:v>44480</c:v>
                </c:pt>
                <c:pt idx="283">
                  <c:v>44487</c:v>
                </c:pt>
                <c:pt idx="284">
                  <c:v>44494</c:v>
                </c:pt>
                <c:pt idx="285">
                  <c:v>44501</c:v>
                </c:pt>
                <c:pt idx="286">
                  <c:v>44508</c:v>
                </c:pt>
                <c:pt idx="287">
                  <c:v>44515</c:v>
                </c:pt>
                <c:pt idx="288">
                  <c:v>44522</c:v>
                </c:pt>
                <c:pt idx="289">
                  <c:v>44529</c:v>
                </c:pt>
                <c:pt idx="290">
                  <c:v>44536</c:v>
                </c:pt>
                <c:pt idx="291">
                  <c:v>44543</c:v>
                </c:pt>
                <c:pt idx="292">
                  <c:v>44550</c:v>
                </c:pt>
                <c:pt idx="293">
                  <c:v>44557</c:v>
                </c:pt>
                <c:pt idx="294">
                  <c:v>44564</c:v>
                </c:pt>
                <c:pt idx="295">
                  <c:v>44571</c:v>
                </c:pt>
                <c:pt idx="296">
                  <c:v>44579</c:v>
                </c:pt>
                <c:pt idx="297">
                  <c:v>44585</c:v>
                </c:pt>
                <c:pt idx="298">
                  <c:v>44592</c:v>
                </c:pt>
                <c:pt idx="299">
                  <c:v>44599</c:v>
                </c:pt>
                <c:pt idx="300">
                  <c:v>44606</c:v>
                </c:pt>
                <c:pt idx="301">
                  <c:v>44614</c:v>
                </c:pt>
                <c:pt idx="302">
                  <c:v>44620</c:v>
                </c:pt>
                <c:pt idx="303">
                  <c:v>44627</c:v>
                </c:pt>
                <c:pt idx="304">
                  <c:v>44634</c:v>
                </c:pt>
                <c:pt idx="305">
                  <c:v>44641</c:v>
                </c:pt>
                <c:pt idx="306">
                  <c:v>44648</c:v>
                </c:pt>
                <c:pt idx="307">
                  <c:v>44655</c:v>
                </c:pt>
                <c:pt idx="308">
                  <c:v>44662</c:v>
                </c:pt>
                <c:pt idx="309">
                  <c:v>44669</c:v>
                </c:pt>
                <c:pt idx="310">
                  <c:v>44676</c:v>
                </c:pt>
                <c:pt idx="311">
                  <c:v>44683</c:v>
                </c:pt>
                <c:pt idx="312">
                  <c:v>44690</c:v>
                </c:pt>
                <c:pt idx="313">
                  <c:v>44697</c:v>
                </c:pt>
                <c:pt idx="314">
                  <c:v>44704</c:v>
                </c:pt>
                <c:pt idx="315">
                  <c:v>44712</c:v>
                </c:pt>
                <c:pt idx="316">
                  <c:v>44718</c:v>
                </c:pt>
                <c:pt idx="317">
                  <c:v>44725</c:v>
                </c:pt>
                <c:pt idx="318">
                  <c:v>44733</c:v>
                </c:pt>
                <c:pt idx="319">
                  <c:v>44739</c:v>
                </c:pt>
                <c:pt idx="320">
                  <c:v>44747</c:v>
                </c:pt>
                <c:pt idx="321">
                  <c:v>44753</c:v>
                </c:pt>
                <c:pt idx="322">
                  <c:v>44760</c:v>
                </c:pt>
                <c:pt idx="323">
                  <c:v>44767</c:v>
                </c:pt>
                <c:pt idx="324">
                  <c:v>44774</c:v>
                </c:pt>
                <c:pt idx="325">
                  <c:v>44781</c:v>
                </c:pt>
                <c:pt idx="326">
                  <c:v>44788</c:v>
                </c:pt>
                <c:pt idx="327">
                  <c:v>44795</c:v>
                </c:pt>
                <c:pt idx="328">
                  <c:v>44802</c:v>
                </c:pt>
                <c:pt idx="329">
                  <c:v>44810</c:v>
                </c:pt>
                <c:pt idx="330">
                  <c:v>44816</c:v>
                </c:pt>
                <c:pt idx="331">
                  <c:v>44823</c:v>
                </c:pt>
                <c:pt idx="332">
                  <c:v>44830</c:v>
                </c:pt>
                <c:pt idx="333">
                  <c:v>44837</c:v>
                </c:pt>
                <c:pt idx="334">
                  <c:v>44844</c:v>
                </c:pt>
                <c:pt idx="335">
                  <c:v>44851</c:v>
                </c:pt>
                <c:pt idx="336">
                  <c:v>44858</c:v>
                </c:pt>
                <c:pt idx="337">
                  <c:v>44865</c:v>
                </c:pt>
                <c:pt idx="338">
                  <c:v>44872</c:v>
                </c:pt>
                <c:pt idx="339">
                  <c:v>44879</c:v>
                </c:pt>
                <c:pt idx="340">
                  <c:v>44886</c:v>
                </c:pt>
                <c:pt idx="341">
                  <c:v>44893</c:v>
                </c:pt>
                <c:pt idx="342">
                  <c:v>44900</c:v>
                </c:pt>
                <c:pt idx="343">
                  <c:v>44907</c:v>
                </c:pt>
                <c:pt idx="344">
                  <c:v>44914</c:v>
                </c:pt>
                <c:pt idx="345">
                  <c:v>44922</c:v>
                </c:pt>
                <c:pt idx="346">
                  <c:v>44929</c:v>
                </c:pt>
                <c:pt idx="347">
                  <c:v>44935</c:v>
                </c:pt>
                <c:pt idx="348">
                  <c:v>44943</c:v>
                </c:pt>
                <c:pt idx="349">
                  <c:v>44949</c:v>
                </c:pt>
                <c:pt idx="350">
                  <c:v>44956</c:v>
                </c:pt>
                <c:pt idx="351">
                  <c:v>44963</c:v>
                </c:pt>
                <c:pt idx="352">
                  <c:v>44970</c:v>
                </c:pt>
                <c:pt idx="353">
                  <c:v>44978</c:v>
                </c:pt>
                <c:pt idx="354">
                  <c:v>44984</c:v>
                </c:pt>
                <c:pt idx="355">
                  <c:v>44991</c:v>
                </c:pt>
                <c:pt idx="356">
                  <c:v>44998</c:v>
                </c:pt>
                <c:pt idx="357">
                  <c:v>45005</c:v>
                </c:pt>
                <c:pt idx="358">
                  <c:v>45012</c:v>
                </c:pt>
                <c:pt idx="359">
                  <c:v>45019</c:v>
                </c:pt>
                <c:pt idx="360">
                  <c:v>45026</c:v>
                </c:pt>
                <c:pt idx="361">
                  <c:v>45033</c:v>
                </c:pt>
                <c:pt idx="362">
                  <c:v>45040</c:v>
                </c:pt>
                <c:pt idx="363">
                  <c:v>45047</c:v>
                </c:pt>
                <c:pt idx="364">
                  <c:v>45054</c:v>
                </c:pt>
                <c:pt idx="365">
                  <c:v>45061</c:v>
                </c:pt>
                <c:pt idx="366">
                  <c:v>45068</c:v>
                </c:pt>
                <c:pt idx="367">
                  <c:v>45076</c:v>
                </c:pt>
                <c:pt idx="368">
                  <c:v>45082</c:v>
                </c:pt>
                <c:pt idx="369">
                  <c:v>45089</c:v>
                </c:pt>
                <c:pt idx="370">
                  <c:v>45097</c:v>
                </c:pt>
                <c:pt idx="371">
                  <c:v>45103</c:v>
                </c:pt>
                <c:pt idx="372">
                  <c:v>45110</c:v>
                </c:pt>
                <c:pt idx="373">
                  <c:v>45117</c:v>
                </c:pt>
                <c:pt idx="374">
                  <c:v>45124</c:v>
                </c:pt>
                <c:pt idx="375">
                  <c:v>45131</c:v>
                </c:pt>
                <c:pt idx="376">
                  <c:v>45138</c:v>
                </c:pt>
                <c:pt idx="377">
                  <c:v>45145</c:v>
                </c:pt>
                <c:pt idx="378">
                  <c:v>45152</c:v>
                </c:pt>
                <c:pt idx="379">
                  <c:v>45159</c:v>
                </c:pt>
                <c:pt idx="380">
                  <c:v>45166</c:v>
                </c:pt>
                <c:pt idx="381">
                  <c:v>45174</c:v>
                </c:pt>
                <c:pt idx="382">
                  <c:v>45180</c:v>
                </c:pt>
                <c:pt idx="383">
                  <c:v>45187</c:v>
                </c:pt>
                <c:pt idx="384">
                  <c:v>45194</c:v>
                </c:pt>
                <c:pt idx="385">
                  <c:v>45201</c:v>
                </c:pt>
                <c:pt idx="386">
                  <c:v>45208</c:v>
                </c:pt>
                <c:pt idx="387">
                  <c:v>45215</c:v>
                </c:pt>
                <c:pt idx="388">
                  <c:v>45222</c:v>
                </c:pt>
                <c:pt idx="389">
                  <c:v>45229</c:v>
                </c:pt>
                <c:pt idx="390">
                  <c:v>45236</c:v>
                </c:pt>
                <c:pt idx="391">
                  <c:v>45243</c:v>
                </c:pt>
                <c:pt idx="392">
                  <c:v>45250</c:v>
                </c:pt>
                <c:pt idx="393">
                  <c:v>45257</c:v>
                </c:pt>
                <c:pt idx="394">
                  <c:v>45264</c:v>
                </c:pt>
                <c:pt idx="395">
                  <c:v>45271</c:v>
                </c:pt>
                <c:pt idx="396">
                  <c:v>45278</c:v>
                </c:pt>
                <c:pt idx="397">
                  <c:v>45286</c:v>
                </c:pt>
                <c:pt idx="398">
                  <c:v>45293</c:v>
                </c:pt>
                <c:pt idx="399">
                  <c:v>45299</c:v>
                </c:pt>
                <c:pt idx="400">
                  <c:v>45307</c:v>
                </c:pt>
                <c:pt idx="401">
                  <c:v>45313</c:v>
                </c:pt>
                <c:pt idx="402">
                  <c:v>45320</c:v>
                </c:pt>
                <c:pt idx="403">
                  <c:v>45327</c:v>
                </c:pt>
                <c:pt idx="404">
                  <c:v>45334</c:v>
                </c:pt>
                <c:pt idx="405">
                  <c:v>45342</c:v>
                </c:pt>
                <c:pt idx="406">
                  <c:v>45348</c:v>
                </c:pt>
                <c:pt idx="407">
                  <c:v>45355</c:v>
                </c:pt>
                <c:pt idx="408">
                  <c:v>45362</c:v>
                </c:pt>
                <c:pt idx="409">
                  <c:v>45369</c:v>
                </c:pt>
                <c:pt idx="410">
                  <c:v>45376</c:v>
                </c:pt>
                <c:pt idx="411">
                  <c:v>45383</c:v>
                </c:pt>
                <c:pt idx="412">
                  <c:v>45390</c:v>
                </c:pt>
                <c:pt idx="413">
                  <c:v>45397</c:v>
                </c:pt>
                <c:pt idx="414">
                  <c:v>45404</c:v>
                </c:pt>
                <c:pt idx="415">
                  <c:v>45411</c:v>
                </c:pt>
                <c:pt idx="416">
                  <c:v>45418</c:v>
                </c:pt>
                <c:pt idx="417">
                  <c:v>45425</c:v>
                </c:pt>
                <c:pt idx="418">
                  <c:v>45432</c:v>
                </c:pt>
                <c:pt idx="419">
                  <c:v>45440</c:v>
                </c:pt>
                <c:pt idx="420">
                  <c:v>45446</c:v>
                </c:pt>
                <c:pt idx="421">
                  <c:v>45453</c:v>
                </c:pt>
                <c:pt idx="422">
                  <c:v>45460</c:v>
                </c:pt>
                <c:pt idx="423">
                  <c:v>45467</c:v>
                </c:pt>
                <c:pt idx="424">
                  <c:v>45474</c:v>
                </c:pt>
                <c:pt idx="425">
                  <c:v>45481</c:v>
                </c:pt>
                <c:pt idx="426">
                  <c:v>45488</c:v>
                </c:pt>
                <c:pt idx="427">
                  <c:v>45495</c:v>
                </c:pt>
                <c:pt idx="428">
                  <c:v>45502</c:v>
                </c:pt>
                <c:pt idx="429">
                  <c:v>45509</c:v>
                </c:pt>
                <c:pt idx="430">
                  <c:v>45516</c:v>
                </c:pt>
                <c:pt idx="431">
                  <c:v>45523</c:v>
                </c:pt>
                <c:pt idx="432">
                  <c:v>45530</c:v>
                </c:pt>
                <c:pt idx="433">
                  <c:v>45538</c:v>
                </c:pt>
                <c:pt idx="434">
                  <c:v>45544</c:v>
                </c:pt>
                <c:pt idx="435">
                  <c:v>45551</c:v>
                </c:pt>
                <c:pt idx="436">
                  <c:v>45558</c:v>
                </c:pt>
                <c:pt idx="437">
                  <c:v>45565</c:v>
                </c:pt>
                <c:pt idx="438">
                  <c:v>45572</c:v>
                </c:pt>
                <c:pt idx="439">
                  <c:v>45579</c:v>
                </c:pt>
                <c:pt idx="440">
                  <c:v>45586</c:v>
                </c:pt>
                <c:pt idx="441">
                  <c:v>45593</c:v>
                </c:pt>
                <c:pt idx="442">
                  <c:v>45600</c:v>
                </c:pt>
                <c:pt idx="443">
                  <c:v>45607</c:v>
                </c:pt>
                <c:pt idx="444">
                  <c:v>45614</c:v>
                </c:pt>
                <c:pt idx="445">
                  <c:v>45621</c:v>
                </c:pt>
                <c:pt idx="446">
                  <c:v>45628</c:v>
                </c:pt>
                <c:pt idx="447">
                  <c:v>45635</c:v>
                </c:pt>
                <c:pt idx="448">
                  <c:v>45642</c:v>
                </c:pt>
                <c:pt idx="449">
                  <c:v>45649</c:v>
                </c:pt>
                <c:pt idx="450">
                  <c:v>45656</c:v>
                </c:pt>
                <c:pt idx="451">
                  <c:v>45663</c:v>
                </c:pt>
                <c:pt idx="452">
                  <c:v>45670</c:v>
                </c:pt>
                <c:pt idx="453">
                  <c:v>45678</c:v>
                </c:pt>
                <c:pt idx="454">
                  <c:v>45684</c:v>
                </c:pt>
                <c:pt idx="455">
                  <c:v>45691</c:v>
                </c:pt>
                <c:pt idx="456">
                  <c:v>45698</c:v>
                </c:pt>
                <c:pt idx="457">
                  <c:v>45706</c:v>
                </c:pt>
                <c:pt idx="458">
                  <c:v>45712</c:v>
                </c:pt>
                <c:pt idx="459">
                  <c:v>45719</c:v>
                </c:pt>
                <c:pt idx="460">
                  <c:v>45726</c:v>
                </c:pt>
                <c:pt idx="461">
                  <c:v>45733</c:v>
                </c:pt>
                <c:pt idx="462">
                  <c:v>45740</c:v>
                </c:pt>
                <c:pt idx="463">
                  <c:v>45747</c:v>
                </c:pt>
                <c:pt idx="464">
                  <c:v>45754</c:v>
                </c:pt>
                <c:pt idx="465">
                  <c:v>45761</c:v>
                </c:pt>
                <c:pt idx="466">
                  <c:v>45768</c:v>
                </c:pt>
                <c:pt idx="467">
                  <c:v>45775</c:v>
                </c:pt>
                <c:pt idx="468">
                  <c:v>45782</c:v>
                </c:pt>
                <c:pt idx="469">
                  <c:v>45789</c:v>
                </c:pt>
                <c:pt idx="470">
                  <c:v>45796</c:v>
                </c:pt>
                <c:pt idx="471">
                  <c:v>45804</c:v>
                </c:pt>
                <c:pt idx="472">
                  <c:v>45810</c:v>
                </c:pt>
                <c:pt idx="473">
                  <c:v>45817</c:v>
                </c:pt>
                <c:pt idx="474">
                  <c:v>45824</c:v>
                </c:pt>
                <c:pt idx="475">
                  <c:v>45831</c:v>
                </c:pt>
                <c:pt idx="476">
                  <c:v>45838</c:v>
                </c:pt>
                <c:pt idx="477">
                  <c:v>45845</c:v>
                </c:pt>
                <c:pt idx="478">
                  <c:v>45852</c:v>
                </c:pt>
                <c:pt idx="479">
                  <c:v>45859</c:v>
                </c:pt>
                <c:pt idx="480">
                  <c:v>45866</c:v>
                </c:pt>
                <c:pt idx="481">
                  <c:v>45873</c:v>
                </c:pt>
                <c:pt idx="482">
                  <c:v>45880</c:v>
                </c:pt>
                <c:pt idx="483">
                  <c:v>45887</c:v>
                </c:pt>
                <c:pt idx="484">
                  <c:v>45894</c:v>
                </c:pt>
                <c:pt idx="485">
                  <c:v>45902</c:v>
                </c:pt>
                <c:pt idx="486">
                  <c:v>45908</c:v>
                </c:pt>
                <c:pt idx="487">
                  <c:v>45915</c:v>
                </c:pt>
                <c:pt idx="488">
                  <c:v>45922</c:v>
                </c:pt>
                <c:pt idx="489">
                  <c:v>45929</c:v>
                </c:pt>
                <c:pt idx="490">
                  <c:v>45936</c:v>
                </c:pt>
                <c:pt idx="491">
                  <c:v>45943</c:v>
                </c:pt>
                <c:pt idx="492">
                  <c:v>45950</c:v>
                </c:pt>
                <c:pt idx="493">
                  <c:v>45957</c:v>
                </c:pt>
                <c:pt idx="494">
                  <c:v>45964</c:v>
                </c:pt>
                <c:pt idx="495">
                  <c:v>45971</c:v>
                </c:pt>
                <c:pt idx="496">
                  <c:v>45978</c:v>
                </c:pt>
                <c:pt idx="497">
                  <c:v>45985</c:v>
                </c:pt>
                <c:pt idx="498">
                  <c:v>45992</c:v>
                </c:pt>
                <c:pt idx="499">
                  <c:v>45999</c:v>
                </c:pt>
                <c:pt idx="500">
                  <c:v>46006</c:v>
                </c:pt>
                <c:pt idx="501">
                  <c:v>46013</c:v>
                </c:pt>
                <c:pt idx="502">
                  <c:v>46020</c:v>
                </c:pt>
                <c:pt idx="503">
                  <c:v>46027</c:v>
                </c:pt>
                <c:pt idx="504">
                  <c:v>46034</c:v>
                </c:pt>
                <c:pt idx="505">
                  <c:v>46042</c:v>
                </c:pt>
                <c:pt idx="506">
                  <c:v>46048</c:v>
                </c:pt>
                <c:pt idx="507">
                  <c:v>46055</c:v>
                </c:pt>
                <c:pt idx="508">
                  <c:v>46062</c:v>
                </c:pt>
                <c:pt idx="509">
                  <c:v>46070</c:v>
                </c:pt>
                <c:pt idx="510">
                  <c:v>46076</c:v>
                </c:pt>
                <c:pt idx="511">
                  <c:v>46083</c:v>
                </c:pt>
                <c:pt idx="512">
                  <c:v>46090</c:v>
                </c:pt>
                <c:pt idx="513">
                  <c:v>46097</c:v>
                </c:pt>
                <c:pt idx="514">
                  <c:v>46104</c:v>
                </c:pt>
                <c:pt idx="515">
                  <c:v>46111</c:v>
                </c:pt>
                <c:pt idx="516">
                  <c:v>46118</c:v>
                </c:pt>
                <c:pt idx="517">
                  <c:v>46125</c:v>
                </c:pt>
                <c:pt idx="518">
                  <c:v>46132</c:v>
                </c:pt>
                <c:pt idx="519">
                  <c:v>46139</c:v>
                </c:pt>
                <c:pt idx="520">
                  <c:v>46146</c:v>
                </c:pt>
                <c:pt idx="521">
                  <c:v>46153</c:v>
                </c:pt>
              </c:numCache>
            </c:numRef>
          </c:cat>
          <c:val>
            <c:numRef>
              <c:f>'Stock History'!$C$14</c:f>
              <c:numCache>
                <c:formatCode>_([$$-409]* #,##0_);_([$$-409]* \(#,##0\);_([$$-409]* "-"??_);_(@_)</c:formatCode>
                <c:ptCount val="1"/>
                <c:pt idx="0">
                  <c:v>23.805</c:v>
                </c:pt>
              </c:numCache>
            </c:numRef>
          </c:val>
          <c:smooth val="0"/>
          <c:extLst>
            <c:ext xmlns:c16="http://schemas.microsoft.com/office/drawing/2014/chart" uri="{C3380CC4-5D6E-409C-BE32-E72D297353CC}">
              <c16:uniqueId val="{00000000-864E-4BBD-A953-2F25619B322D}"/>
            </c:ext>
          </c:extLst>
        </c:ser>
        <c:ser>
          <c:idx val="1"/>
          <c:order val="1"/>
          <c:tx>
            <c:v>HP</c:v>
          </c:tx>
          <c:spPr>
            <a:ln w="22225" cap="rnd">
              <a:solidFill>
                <a:schemeClr val="accent2"/>
              </a:solidFill>
            </a:ln>
            <a:effectLst>
              <a:glow rad="139700">
                <a:schemeClr val="accent2">
                  <a:satMod val="175000"/>
                  <a:alpha val="14000"/>
                </a:schemeClr>
              </a:glow>
            </a:effectLst>
          </c:spPr>
          <c:marker>
            <c:symbol val="none"/>
          </c:marker>
          <c:cat>
            <c:numRef>
              <c:f>'Stock History'!$Z$14:$Z$535</c:f>
              <c:numCache>
                <c:formatCode>m/d/yyyy</c:formatCode>
                <c:ptCount val="522"/>
                <c:pt idx="0">
                  <c:v>42506</c:v>
                </c:pt>
                <c:pt idx="1">
                  <c:v>42513</c:v>
                </c:pt>
                <c:pt idx="2">
                  <c:v>42521</c:v>
                </c:pt>
                <c:pt idx="3">
                  <c:v>42527</c:v>
                </c:pt>
                <c:pt idx="4">
                  <c:v>42534</c:v>
                </c:pt>
                <c:pt idx="5">
                  <c:v>42541</c:v>
                </c:pt>
                <c:pt idx="6">
                  <c:v>42548</c:v>
                </c:pt>
                <c:pt idx="7">
                  <c:v>42556</c:v>
                </c:pt>
                <c:pt idx="8">
                  <c:v>42562</c:v>
                </c:pt>
                <c:pt idx="9">
                  <c:v>42569</c:v>
                </c:pt>
                <c:pt idx="10">
                  <c:v>42576</c:v>
                </c:pt>
                <c:pt idx="11">
                  <c:v>42583</c:v>
                </c:pt>
                <c:pt idx="12">
                  <c:v>42590</c:v>
                </c:pt>
                <c:pt idx="13">
                  <c:v>42597</c:v>
                </c:pt>
                <c:pt idx="14">
                  <c:v>42604</c:v>
                </c:pt>
                <c:pt idx="15">
                  <c:v>42611</c:v>
                </c:pt>
                <c:pt idx="16">
                  <c:v>42619</c:v>
                </c:pt>
                <c:pt idx="17">
                  <c:v>42625</c:v>
                </c:pt>
                <c:pt idx="18">
                  <c:v>42632</c:v>
                </c:pt>
                <c:pt idx="19">
                  <c:v>42639</c:v>
                </c:pt>
                <c:pt idx="20">
                  <c:v>42646</c:v>
                </c:pt>
                <c:pt idx="21">
                  <c:v>42653</c:v>
                </c:pt>
                <c:pt idx="22">
                  <c:v>42660</c:v>
                </c:pt>
                <c:pt idx="23">
                  <c:v>42667</c:v>
                </c:pt>
                <c:pt idx="24">
                  <c:v>42674</c:v>
                </c:pt>
                <c:pt idx="25">
                  <c:v>42681</c:v>
                </c:pt>
                <c:pt idx="26">
                  <c:v>42688</c:v>
                </c:pt>
                <c:pt idx="27">
                  <c:v>42695</c:v>
                </c:pt>
                <c:pt idx="28">
                  <c:v>42702</c:v>
                </c:pt>
                <c:pt idx="29">
                  <c:v>42709</c:v>
                </c:pt>
                <c:pt idx="30">
                  <c:v>42716</c:v>
                </c:pt>
                <c:pt idx="31">
                  <c:v>42723</c:v>
                </c:pt>
                <c:pt idx="32">
                  <c:v>42731</c:v>
                </c:pt>
                <c:pt idx="33">
                  <c:v>42738</c:v>
                </c:pt>
                <c:pt idx="34">
                  <c:v>42744</c:v>
                </c:pt>
                <c:pt idx="35">
                  <c:v>42752</c:v>
                </c:pt>
                <c:pt idx="36">
                  <c:v>42758</c:v>
                </c:pt>
                <c:pt idx="37">
                  <c:v>42765</c:v>
                </c:pt>
                <c:pt idx="38">
                  <c:v>42772</c:v>
                </c:pt>
                <c:pt idx="39">
                  <c:v>42779</c:v>
                </c:pt>
                <c:pt idx="40">
                  <c:v>42787</c:v>
                </c:pt>
                <c:pt idx="41">
                  <c:v>42793</c:v>
                </c:pt>
                <c:pt idx="42">
                  <c:v>42800</c:v>
                </c:pt>
                <c:pt idx="43">
                  <c:v>42807</c:v>
                </c:pt>
                <c:pt idx="44">
                  <c:v>42814</c:v>
                </c:pt>
                <c:pt idx="45">
                  <c:v>42821</c:v>
                </c:pt>
                <c:pt idx="46">
                  <c:v>42828</c:v>
                </c:pt>
                <c:pt idx="47">
                  <c:v>42835</c:v>
                </c:pt>
                <c:pt idx="48">
                  <c:v>42842</c:v>
                </c:pt>
                <c:pt idx="49">
                  <c:v>42849</c:v>
                </c:pt>
                <c:pt idx="50">
                  <c:v>42856</c:v>
                </c:pt>
                <c:pt idx="51">
                  <c:v>42863</c:v>
                </c:pt>
                <c:pt idx="52">
                  <c:v>42870</c:v>
                </c:pt>
                <c:pt idx="53">
                  <c:v>42877</c:v>
                </c:pt>
                <c:pt idx="54">
                  <c:v>42885</c:v>
                </c:pt>
                <c:pt idx="55">
                  <c:v>42891</c:v>
                </c:pt>
                <c:pt idx="56">
                  <c:v>42898</c:v>
                </c:pt>
                <c:pt idx="57">
                  <c:v>42905</c:v>
                </c:pt>
                <c:pt idx="58">
                  <c:v>42912</c:v>
                </c:pt>
                <c:pt idx="59">
                  <c:v>42919</c:v>
                </c:pt>
                <c:pt idx="60">
                  <c:v>42926</c:v>
                </c:pt>
                <c:pt idx="61">
                  <c:v>42933</c:v>
                </c:pt>
                <c:pt idx="62">
                  <c:v>42940</c:v>
                </c:pt>
                <c:pt idx="63">
                  <c:v>42947</c:v>
                </c:pt>
                <c:pt idx="64">
                  <c:v>42954</c:v>
                </c:pt>
                <c:pt idx="65">
                  <c:v>42961</c:v>
                </c:pt>
                <c:pt idx="66">
                  <c:v>42968</c:v>
                </c:pt>
                <c:pt idx="67">
                  <c:v>42975</c:v>
                </c:pt>
                <c:pt idx="68">
                  <c:v>42983</c:v>
                </c:pt>
                <c:pt idx="69">
                  <c:v>42989</c:v>
                </c:pt>
                <c:pt idx="70">
                  <c:v>42996</c:v>
                </c:pt>
                <c:pt idx="71">
                  <c:v>43003</c:v>
                </c:pt>
                <c:pt idx="72">
                  <c:v>43010</c:v>
                </c:pt>
                <c:pt idx="73">
                  <c:v>43017</c:v>
                </c:pt>
                <c:pt idx="74">
                  <c:v>43024</c:v>
                </c:pt>
                <c:pt idx="75">
                  <c:v>43031</c:v>
                </c:pt>
                <c:pt idx="76">
                  <c:v>43038</c:v>
                </c:pt>
                <c:pt idx="77">
                  <c:v>43045</c:v>
                </c:pt>
                <c:pt idx="78">
                  <c:v>43052</c:v>
                </c:pt>
                <c:pt idx="79">
                  <c:v>43059</c:v>
                </c:pt>
                <c:pt idx="80">
                  <c:v>43066</c:v>
                </c:pt>
                <c:pt idx="81">
                  <c:v>43073</c:v>
                </c:pt>
                <c:pt idx="82">
                  <c:v>43080</c:v>
                </c:pt>
                <c:pt idx="83">
                  <c:v>43087</c:v>
                </c:pt>
                <c:pt idx="84">
                  <c:v>43095</c:v>
                </c:pt>
                <c:pt idx="85">
                  <c:v>43102</c:v>
                </c:pt>
                <c:pt idx="86">
                  <c:v>43108</c:v>
                </c:pt>
                <c:pt idx="87">
                  <c:v>43116</c:v>
                </c:pt>
                <c:pt idx="88">
                  <c:v>43122</c:v>
                </c:pt>
                <c:pt idx="89">
                  <c:v>43129</c:v>
                </c:pt>
                <c:pt idx="90">
                  <c:v>43136</c:v>
                </c:pt>
                <c:pt idx="91">
                  <c:v>43143</c:v>
                </c:pt>
                <c:pt idx="92">
                  <c:v>43151</c:v>
                </c:pt>
                <c:pt idx="93">
                  <c:v>43157</c:v>
                </c:pt>
                <c:pt idx="94">
                  <c:v>43164</c:v>
                </c:pt>
                <c:pt idx="95">
                  <c:v>43171</c:v>
                </c:pt>
                <c:pt idx="96">
                  <c:v>43178</c:v>
                </c:pt>
                <c:pt idx="97">
                  <c:v>43185</c:v>
                </c:pt>
                <c:pt idx="98">
                  <c:v>43192</c:v>
                </c:pt>
                <c:pt idx="99">
                  <c:v>43199</c:v>
                </c:pt>
                <c:pt idx="100">
                  <c:v>43206</c:v>
                </c:pt>
                <c:pt idx="101">
                  <c:v>43213</c:v>
                </c:pt>
                <c:pt idx="102">
                  <c:v>43220</c:v>
                </c:pt>
                <c:pt idx="103">
                  <c:v>43227</c:v>
                </c:pt>
                <c:pt idx="104">
                  <c:v>43234</c:v>
                </c:pt>
                <c:pt idx="105">
                  <c:v>43241</c:v>
                </c:pt>
                <c:pt idx="106">
                  <c:v>43249</c:v>
                </c:pt>
                <c:pt idx="107">
                  <c:v>43255</c:v>
                </c:pt>
                <c:pt idx="108">
                  <c:v>43262</c:v>
                </c:pt>
                <c:pt idx="109">
                  <c:v>43269</c:v>
                </c:pt>
                <c:pt idx="110">
                  <c:v>43276</c:v>
                </c:pt>
                <c:pt idx="111">
                  <c:v>43283</c:v>
                </c:pt>
                <c:pt idx="112">
                  <c:v>43290</c:v>
                </c:pt>
                <c:pt idx="113">
                  <c:v>43297</c:v>
                </c:pt>
                <c:pt idx="114">
                  <c:v>43304</c:v>
                </c:pt>
                <c:pt idx="115">
                  <c:v>43311</c:v>
                </c:pt>
                <c:pt idx="116">
                  <c:v>43318</c:v>
                </c:pt>
                <c:pt idx="117">
                  <c:v>43325</c:v>
                </c:pt>
                <c:pt idx="118">
                  <c:v>43332</c:v>
                </c:pt>
                <c:pt idx="119">
                  <c:v>43339</c:v>
                </c:pt>
                <c:pt idx="120">
                  <c:v>43347</c:v>
                </c:pt>
                <c:pt idx="121">
                  <c:v>43353</c:v>
                </c:pt>
                <c:pt idx="122">
                  <c:v>43360</c:v>
                </c:pt>
                <c:pt idx="123">
                  <c:v>43367</c:v>
                </c:pt>
                <c:pt idx="124">
                  <c:v>43374</c:v>
                </c:pt>
                <c:pt idx="125">
                  <c:v>43381</c:v>
                </c:pt>
                <c:pt idx="126">
                  <c:v>43388</c:v>
                </c:pt>
                <c:pt idx="127">
                  <c:v>43395</c:v>
                </c:pt>
                <c:pt idx="128">
                  <c:v>43402</c:v>
                </c:pt>
                <c:pt idx="129">
                  <c:v>43409</c:v>
                </c:pt>
                <c:pt idx="130">
                  <c:v>43416</c:v>
                </c:pt>
                <c:pt idx="131">
                  <c:v>43423</c:v>
                </c:pt>
                <c:pt idx="132">
                  <c:v>43430</c:v>
                </c:pt>
                <c:pt idx="133">
                  <c:v>43437</c:v>
                </c:pt>
                <c:pt idx="134">
                  <c:v>43444</c:v>
                </c:pt>
                <c:pt idx="135">
                  <c:v>43451</c:v>
                </c:pt>
                <c:pt idx="136">
                  <c:v>43458</c:v>
                </c:pt>
                <c:pt idx="137">
                  <c:v>43465</c:v>
                </c:pt>
                <c:pt idx="138">
                  <c:v>43472</c:v>
                </c:pt>
                <c:pt idx="139">
                  <c:v>43479</c:v>
                </c:pt>
                <c:pt idx="140">
                  <c:v>43487</c:v>
                </c:pt>
                <c:pt idx="141">
                  <c:v>43493</c:v>
                </c:pt>
                <c:pt idx="142">
                  <c:v>43500</c:v>
                </c:pt>
                <c:pt idx="143">
                  <c:v>43507</c:v>
                </c:pt>
                <c:pt idx="144">
                  <c:v>43515</c:v>
                </c:pt>
                <c:pt idx="145">
                  <c:v>43521</c:v>
                </c:pt>
                <c:pt idx="146">
                  <c:v>43528</c:v>
                </c:pt>
                <c:pt idx="147">
                  <c:v>43535</c:v>
                </c:pt>
                <c:pt idx="148">
                  <c:v>43542</c:v>
                </c:pt>
                <c:pt idx="149">
                  <c:v>43549</c:v>
                </c:pt>
                <c:pt idx="150">
                  <c:v>43556</c:v>
                </c:pt>
                <c:pt idx="151">
                  <c:v>43563</c:v>
                </c:pt>
                <c:pt idx="152">
                  <c:v>43570</c:v>
                </c:pt>
                <c:pt idx="153">
                  <c:v>43577</c:v>
                </c:pt>
                <c:pt idx="154">
                  <c:v>43584</c:v>
                </c:pt>
                <c:pt idx="155">
                  <c:v>43591</c:v>
                </c:pt>
                <c:pt idx="156">
                  <c:v>43598</c:v>
                </c:pt>
                <c:pt idx="157">
                  <c:v>43605</c:v>
                </c:pt>
                <c:pt idx="158">
                  <c:v>43613</c:v>
                </c:pt>
                <c:pt idx="159">
                  <c:v>43619</c:v>
                </c:pt>
                <c:pt idx="160">
                  <c:v>43626</c:v>
                </c:pt>
                <c:pt idx="161">
                  <c:v>43633</c:v>
                </c:pt>
                <c:pt idx="162">
                  <c:v>43640</c:v>
                </c:pt>
                <c:pt idx="163">
                  <c:v>43647</c:v>
                </c:pt>
                <c:pt idx="164">
                  <c:v>43654</c:v>
                </c:pt>
                <c:pt idx="165">
                  <c:v>43661</c:v>
                </c:pt>
                <c:pt idx="166">
                  <c:v>43668</c:v>
                </c:pt>
                <c:pt idx="167">
                  <c:v>43675</c:v>
                </c:pt>
                <c:pt idx="168">
                  <c:v>43682</c:v>
                </c:pt>
                <c:pt idx="169">
                  <c:v>43689</c:v>
                </c:pt>
                <c:pt idx="170">
                  <c:v>43696</c:v>
                </c:pt>
                <c:pt idx="171">
                  <c:v>43703</c:v>
                </c:pt>
                <c:pt idx="172">
                  <c:v>43711</c:v>
                </c:pt>
                <c:pt idx="173">
                  <c:v>43717</c:v>
                </c:pt>
                <c:pt idx="174">
                  <c:v>43724</c:v>
                </c:pt>
                <c:pt idx="175">
                  <c:v>43731</c:v>
                </c:pt>
                <c:pt idx="176">
                  <c:v>43738</c:v>
                </c:pt>
                <c:pt idx="177">
                  <c:v>43745</c:v>
                </c:pt>
                <c:pt idx="178">
                  <c:v>43752</c:v>
                </c:pt>
                <c:pt idx="179">
                  <c:v>43759</c:v>
                </c:pt>
                <c:pt idx="180">
                  <c:v>43766</c:v>
                </c:pt>
                <c:pt idx="181">
                  <c:v>43773</c:v>
                </c:pt>
                <c:pt idx="182">
                  <c:v>43780</c:v>
                </c:pt>
                <c:pt idx="183">
                  <c:v>43787</c:v>
                </c:pt>
                <c:pt idx="184">
                  <c:v>43794</c:v>
                </c:pt>
                <c:pt idx="185">
                  <c:v>43801</c:v>
                </c:pt>
                <c:pt idx="186">
                  <c:v>43808</c:v>
                </c:pt>
                <c:pt idx="187">
                  <c:v>43815</c:v>
                </c:pt>
                <c:pt idx="188">
                  <c:v>43822</c:v>
                </c:pt>
                <c:pt idx="189">
                  <c:v>43829</c:v>
                </c:pt>
                <c:pt idx="190">
                  <c:v>43836</c:v>
                </c:pt>
                <c:pt idx="191">
                  <c:v>43843</c:v>
                </c:pt>
                <c:pt idx="192">
                  <c:v>43851</c:v>
                </c:pt>
                <c:pt idx="193">
                  <c:v>43857</c:v>
                </c:pt>
                <c:pt idx="194">
                  <c:v>43864</c:v>
                </c:pt>
                <c:pt idx="195">
                  <c:v>43871</c:v>
                </c:pt>
                <c:pt idx="196">
                  <c:v>43879</c:v>
                </c:pt>
                <c:pt idx="197">
                  <c:v>43885</c:v>
                </c:pt>
                <c:pt idx="198">
                  <c:v>43892</c:v>
                </c:pt>
                <c:pt idx="199">
                  <c:v>43899</c:v>
                </c:pt>
                <c:pt idx="200">
                  <c:v>43906</c:v>
                </c:pt>
                <c:pt idx="201">
                  <c:v>43913</c:v>
                </c:pt>
                <c:pt idx="202">
                  <c:v>43920</c:v>
                </c:pt>
                <c:pt idx="203">
                  <c:v>43927</c:v>
                </c:pt>
                <c:pt idx="204">
                  <c:v>43934</c:v>
                </c:pt>
                <c:pt idx="205">
                  <c:v>43941</c:v>
                </c:pt>
                <c:pt idx="206">
                  <c:v>43948</c:v>
                </c:pt>
                <c:pt idx="207">
                  <c:v>43955</c:v>
                </c:pt>
                <c:pt idx="208">
                  <c:v>43962</c:v>
                </c:pt>
                <c:pt idx="209">
                  <c:v>43969</c:v>
                </c:pt>
                <c:pt idx="210">
                  <c:v>43977</c:v>
                </c:pt>
                <c:pt idx="211">
                  <c:v>43983</c:v>
                </c:pt>
                <c:pt idx="212">
                  <c:v>43990</c:v>
                </c:pt>
                <c:pt idx="213">
                  <c:v>43997</c:v>
                </c:pt>
                <c:pt idx="214">
                  <c:v>44004</c:v>
                </c:pt>
                <c:pt idx="215">
                  <c:v>44011</c:v>
                </c:pt>
                <c:pt idx="216">
                  <c:v>44018</c:v>
                </c:pt>
                <c:pt idx="217">
                  <c:v>44025</c:v>
                </c:pt>
                <c:pt idx="218">
                  <c:v>44032</c:v>
                </c:pt>
                <c:pt idx="219">
                  <c:v>44039</c:v>
                </c:pt>
                <c:pt idx="220">
                  <c:v>44046</c:v>
                </c:pt>
                <c:pt idx="221">
                  <c:v>44053</c:v>
                </c:pt>
                <c:pt idx="222">
                  <c:v>44060</c:v>
                </c:pt>
                <c:pt idx="223">
                  <c:v>44067</c:v>
                </c:pt>
                <c:pt idx="224">
                  <c:v>44074</c:v>
                </c:pt>
                <c:pt idx="225">
                  <c:v>44082</c:v>
                </c:pt>
                <c:pt idx="226">
                  <c:v>44088</c:v>
                </c:pt>
                <c:pt idx="227">
                  <c:v>44095</c:v>
                </c:pt>
                <c:pt idx="228">
                  <c:v>44102</c:v>
                </c:pt>
                <c:pt idx="229">
                  <c:v>44109</c:v>
                </c:pt>
                <c:pt idx="230">
                  <c:v>44116</c:v>
                </c:pt>
                <c:pt idx="231">
                  <c:v>44123</c:v>
                </c:pt>
                <c:pt idx="232">
                  <c:v>44130</c:v>
                </c:pt>
                <c:pt idx="233">
                  <c:v>44137</c:v>
                </c:pt>
                <c:pt idx="234">
                  <c:v>44144</c:v>
                </c:pt>
                <c:pt idx="235">
                  <c:v>44151</c:v>
                </c:pt>
                <c:pt idx="236">
                  <c:v>44158</c:v>
                </c:pt>
                <c:pt idx="237">
                  <c:v>44165</c:v>
                </c:pt>
                <c:pt idx="238">
                  <c:v>44172</c:v>
                </c:pt>
                <c:pt idx="239">
                  <c:v>44179</c:v>
                </c:pt>
                <c:pt idx="240">
                  <c:v>44186</c:v>
                </c:pt>
                <c:pt idx="241">
                  <c:v>44193</c:v>
                </c:pt>
                <c:pt idx="242">
                  <c:v>44200</c:v>
                </c:pt>
                <c:pt idx="243">
                  <c:v>44207</c:v>
                </c:pt>
                <c:pt idx="244">
                  <c:v>44215</c:v>
                </c:pt>
                <c:pt idx="245">
                  <c:v>44221</c:v>
                </c:pt>
                <c:pt idx="246">
                  <c:v>44228</c:v>
                </c:pt>
                <c:pt idx="247">
                  <c:v>44235</c:v>
                </c:pt>
                <c:pt idx="248">
                  <c:v>44243</c:v>
                </c:pt>
                <c:pt idx="249">
                  <c:v>44249</c:v>
                </c:pt>
                <c:pt idx="250">
                  <c:v>44256</c:v>
                </c:pt>
                <c:pt idx="251">
                  <c:v>44263</c:v>
                </c:pt>
                <c:pt idx="252">
                  <c:v>44270</c:v>
                </c:pt>
                <c:pt idx="253">
                  <c:v>44277</c:v>
                </c:pt>
                <c:pt idx="254">
                  <c:v>44284</c:v>
                </c:pt>
                <c:pt idx="255">
                  <c:v>44291</c:v>
                </c:pt>
                <c:pt idx="256">
                  <c:v>44298</c:v>
                </c:pt>
                <c:pt idx="257">
                  <c:v>44305</c:v>
                </c:pt>
                <c:pt idx="258">
                  <c:v>44312</c:v>
                </c:pt>
                <c:pt idx="259">
                  <c:v>44319</c:v>
                </c:pt>
                <c:pt idx="260">
                  <c:v>44326</c:v>
                </c:pt>
                <c:pt idx="261">
                  <c:v>44333</c:v>
                </c:pt>
                <c:pt idx="262">
                  <c:v>44340</c:v>
                </c:pt>
                <c:pt idx="263">
                  <c:v>44348</c:v>
                </c:pt>
                <c:pt idx="264">
                  <c:v>44354</c:v>
                </c:pt>
                <c:pt idx="265">
                  <c:v>44361</c:v>
                </c:pt>
                <c:pt idx="266">
                  <c:v>44368</c:v>
                </c:pt>
                <c:pt idx="267">
                  <c:v>44375</c:v>
                </c:pt>
                <c:pt idx="268">
                  <c:v>44383</c:v>
                </c:pt>
                <c:pt idx="269">
                  <c:v>44389</c:v>
                </c:pt>
                <c:pt idx="270">
                  <c:v>44396</c:v>
                </c:pt>
                <c:pt idx="271">
                  <c:v>44403</c:v>
                </c:pt>
                <c:pt idx="272">
                  <c:v>44410</c:v>
                </c:pt>
                <c:pt idx="273">
                  <c:v>44417</c:v>
                </c:pt>
                <c:pt idx="274">
                  <c:v>44424</c:v>
                </c:pt>
                <c:pt idx="275">
                  <c:v>44431</c:v>
                </c:pt>
                <c:pt idx="276">
                  <c:v>44438</c:v>
                </c:pt>
                <c:pt idx="277">
                  <c:v>44446</c:v>
                </c:pt>
                <c:pt idx="278">
                  <c:v>44452</c:v>
                </c:pt>
                <c:pt idx="279">
                  <c:v>44459</c:v>
                </c:pt>
                <c:pt idx="280">
                  <c:v>44466</c:v>
                </c:pt>
                <c:pt idx="281">
                  <c:v>44473</c:v>
                </c:pt>
                <c:pt idx="282">
                  <c:v>44480</c:v>
                </c:pt>
                <c:pt idx="283">
                  <c:v>44487</c:v>
                </c:pt>
                <c:pt idx="284">
                  <c:v>44494</c:v>
                </c:pt>
                <c:pt idx="285">
                  <c:v>44501</c:v>
                </c:pt>
                <c:pt idx="286">
                  <c:v>44508</c:v>
                </c:pt>
                <c:pt idx="287">
                  <c:v>44515</c:v>
                </c:pt>
                <c:pt idx="288">
                  <c:v>44522</c:v>
                </c:pt>
                <c:pt idx="289">
                  <c:v>44529</c:v>
                </c:pt>
                <c:pt idx="290">
                  <c:v>44536</c:v>
                </c:pt>
                <c:pt idx="291">
                  <c:v>44543</c:v>
                </c:pt>
                <c:pt idx="292">
                  <c:v>44550</c:v>
                </c:pt>
                <c:pt idx="293">
                  <c:v>44557</c:v>
                </c:pt>
                <c:pt idx="294">
                  <c:v>44564</c:v>
                </c:pt>
                <c:pt idx="295">
                  <c:v>44571</c:v>
                </c:pt>
                <c:pt idx="296">
                  <c:v>44579</c:v>
                </c:pt>
                <c:pt idx="297">
                  <c:v>44585</c:v>
                </c:pt>
                <c:pt idx="298">
                  <c:v>44592</c:v>
                </c:pt>
                <c:pt idx="299">
                  <c:v>44599</c:v>
                </c:pt>
                <c:pt idx="300">
                  <c:v>44606</c:v>
                </c:pt>
                <c:pt idx="301">
                  <c:v>44614</c:v>
                </c:pt>
                <c:pt idx="302">
                  <c:v>44620</c:v>
                </c:pt>
                <c:pt idx="303">
                  <c:v>44627</c:v>
                </c:pt>
                <c:pt idx="304">
                  <c:v>44634</c:v>
                </c:pt>
                <c:pt idx="305">
                  <c:v>44641</c:v>
                </c:pt>
                <c:pt idx="306">
                  <c:v>44648</c:v>
                </c:pt>
                <c:pt idx="307">
                  <c:v>44655</c:v>
                </c:pt>
                <c:pt idx="308">
                  <c:v>44662</c:v>
                </c:pt>
                <c:pt idx="309">
                  <c:v>44669</c:v>
                </c:pt>
                <c:pt idx="310">
                  <c:v>44676</c:v>
                </c:pt>
                <c:pt idx="311">
                  <c:v>44683</c:v>
                </c:pt>
                <c:pt idx="312">
                  <c:v>44690</c:v>
                </c:pt>
                <c:pt idx="313">
                  <c:v>44697</c:v>
                </c:pt>
                <c:pt idx="314">
                  <c:v>44704</c:v>
                </c:pt>
                <c:pt idx="315">
                  <c:v>44712</c:v>
                </c:pt>
                <c:pt idx="316">
                  <c:v>44718</c:v>
                </c:pt>
                <c:pt idx="317">
                  <c:v>44725</c:v>
                </c:pt>
                <c:pt idx="318">
                  <c:v>44733</c:v>
                </c:pt>
                <c:pt idx="319">
                  <c:v>44739</c:v>
                </c:pt>
                <c:pt idx="320">
                  <c:v>44747</c:v>
                </c:pt>
                <c:pt idx="321">
                  <c:v>44753</c:v>
                </c:pt>
                <c:pt idx="322">
                  <c:v>44760</c:v>
                </c:pt>
                <c:pt idx="323">
                  <c:v>44767</c:v>
                </c:pt>
                <c:pt idx="324">
                  <c:v>44774</c:v>
                </c:pt>
                <c:pt idx="325">
                  <c:v>44781</c:v>
                </c:pt>
                <c:pt idx="326">
                  <c:v>44788</c:v>
                </c:pt>
                <c:pt idx="327">
                  <c:v>44795</c:v>
                </c:pt>
                <c:pt idx="328">
                  <c:v>44802</c:v>
                </c:pt>
                <c:pt idx="329">
                  <c:v>44810</c:v>
                </c:pt>
                <c:pt idx="330">
                  <c:v>44816</c:v>
                </c:pt>
                <c:pt idx="331">
                  <c:v>44823</c:v>
                </c:pt>
                <c:pt idx="332">
                  <c:v>44830</c:v>
                </c:pt>
                <c:pt idx="333">
                  <c:v>44837</c:v>
                </c:pt>
                <c:pt idx="334">
                  <c:v>44844</c:v>
                </c:pt>
                <c:pt idx="335">
                  <c:v>44851</c:v>
                </c:pt>
                <c:pt idx="336">
                  <c:v>44858</c:v>
                </c:pt>
                <c:pt idx="337">
                  <c:v>44865</c:v>
                </c:pt>
                <c:pt idx="338">
                  <c:v>44872</c:v>
                </c:pt>
                <c:pt idx="339">
                  <c:v>44879</c:v>
                </c:pt>
                <c:pt idx="340">
                  <c:v>44886</c:v>
                </c:pt>
                <c:pt idx="341">
                  <c:v>44893</c:v>
                </c:pt>
                <c:pt idx="342">
                  <c:v>44900</c:v>
                </c:pt>
                <c:pt idx="343">
                  <c:v>44907</c:v>
                </c:pt>
                <c:pt idx="344">
                  <c:v>44914</c:v>
                </c:pt>
                <c:pt idx="345">
                  <c:v>44922</c:v>
                </c:pt>
                <c:pt idx="346">
                  <c:v>44929</c:v>
                </c:pt>
                <c:pt idx="347">
                  <c:v>44935</c:v>
                </c:pt>
                <c:pt idx="348">
                  <c:v>44943</c:v>
                </c:pt>
                <c:pt idx="349">
                  <c:v>44949</c:v>
                </c:pt>
                <c:pt idx="350">
                  <c:v>44956</c:v>
                </c:pt>
                <c:pt idx="351">
                  <c:v>44963</c:v>
                </c:pt>
                <c:pt idx="352">
                  <c:v>44970</c:v>
                </c:pt>
                <c:pt idx="353">
                  <c:v>44978</c:v>
                </c:pt>
                <c:pt idx="354">
                  <c:v>44984</c:v>
                </c:pt>
                <c:pt idx="355">
                  <c:v>44991</c:v>
                </c:pt>
                <c:pt idx="356">
                  <c:v>44998</c:v>
                </c:pt>
                <c:pt idx="357">
                  <c:v>45005</c:v>
                </c:pt>
                <c:pt idx="358">
                  <c:v>45012</c:v>
                </c:pt>
                <c:pt idx="359">
                  <c:v>45019</c:v>
                </c:pt>
                <c:pt idx="360">
                  <c:v>45026</c:v>
                </c:pt>
                <c:pt idx="361">
                  <c:v>45033</c:v>
                </c:pt>
                <c:pt idx="362">
                  <c:v>45040</c:v>
                </c:pt>
                <c:pt idx="363">
                  <c:v>45047</c:v>
                </c:pt>
                <c:pt idx="364">
                  <c:v>45054</c:v>
                </c:pt>
                <c:pt idx="365">
                  <c:v>45061</c:v>
                </c:pt>
                <c:pt idx="366">
                  <c:v>45068</c:v>
                </c:pt>
                <c:pt idx="367">
                  <c:v>45076</c:v>
                </c:pt>
                <c:pt idx="368">
                  <c:v>45082</c:v>
                </c:pt>
                <c:pt idx="369">
                  <c:v>45089</c:v>
                </c:pt>
                <c:pt idx="370">
                  <c:v>45097</c:v>
                </c:pt>
                <c:pt idx="371">
                  <c:v>45103</c:v>
                </c:pt>
                <c:pt idx="372">
                  <c:v>45110</c:v>
                </c:pt>
                <c:pt idx="373">
                  <c:v>45117</c:v>
                </c:pt>
                <c:pt idx="374">
                  <c:v>45124</c:v>
                </c:pt>
                <c:pt idx="375">
                  <c:v>45131</c:v>
                </c:pt>
                <c:pt idx="376">
                  <c:v>45138</c:v>
                </c:pt>
                <c:pt idx="377">
                  <c:v>45145</c:v>
                </c:pt>
                <c:pt idx="378">
                  <c:v>45152</c:v>
                </c:pt>
                <c:pt idx="379">
                  <c:v>45159</c:v>
                </c:pt>
                <c:pt idx="380">
                  <c:v>45166</c:v>
                </c:pt>
                <c:pt idx="381">
                  <c:v>45174</c:v>
                </c:pt>
                <c:pt idx="382">
                  <c:v>45180</c:v>
                </c:pt>
                <c:pt idx="383">
                  <c:v>45187</c:v>
                </c:pt>
                <c:pt idx="384">
                  <c:v>45194</c:v>
                </c:pt>
                <c:pt idx="385">
                  <c:v>45201</c:v>
                </c:pt>
                <c:pt idx="386">
                  <c:v>45208</c:v>
                </c:pt>
                <c:pt idx="387">
                  <c:v>45215</c:v>
                </c:pt>
                <c:pt idx="388">
                  <c:v>45222</c:v>
                </c:pt>
                <c:pt idx="389">
                  <c:v>45229</c:v>
                </c:pt>
                <c:pt idx="390">
                  <c:v>45236</c:v>
                </c:pt>
                <c:pt idx="391">
                  <c:v>45243</c:v>
                </c:pt>
                <c:pt idx="392">
                  <c:v>45250</c:v>
                </c:pt>
                <c:pt idx="393">
                  <c:v>45257</c:v>
                </c:pt>
                <c:pt idx="394">
                  <c:v>45264</c:v>
                </c:pt>
                <c:pt idx="395">
                  <c:v>45271</c:v>
                </c:pt>
                <c:pt idx="396">
                  <c:v>45278</c:v>
                </c:pt>
                <c:pt idx="397">
                  <c:v>45286</c:v>
                </c:pt>
                <c:pt idx="398">
                  <c:v>45293</c:v>
                </c:pt>
                <c:pt idx="399">
                  <c:v>45299</c:v>
                </c:pt>
                <c:pt idx="400">
                  <c:v>45307</c:v>
                </c:pt>
                <c:pt idx="401">
                  <c:v>45313</c:v>
                </c:pt>
                <c:pt idx="402">
                  <c:v>45320</c:v>
                </c:pt>
                <c:pt idx="403">
                  <c:v>45327</c:v>
                </c:pt>
                <c:pt idx="404">
                  <c:v>45334</c:v>
                </c:pt>
                <c:pt idx="405">
                  <c:v>45342</c:v>
                </c:pt>
                <c:pt idx="406">
                  <c:v>45348</c:v>
                </c:pt>
                <c:pt idx="407">
                  <c:v>45355</c:v>
                </c:pt>
                <c:pt idx="408">
                  <c:v>45362</c:v>
                </c:pt>
                <c:pt idx="409">
                  <c:v>45369</c:v>
                </c:pt>
                <c:pt idx="410">
                  <c:v>45376</c:v>
                </c:pt>
                <c:pt idx="411">
                  <c:v>45383</c:v>
                </c:pt>
                <c:pt idx="412">
                  <c:v>45390</c:v>
                </c:pt>
                <c:pt idx="413">
                  <c:v>45397</c:v>
                </c:pt>
                <c:pt idx="414">
                  <c:v>45404</c:v>
                </c:pt>
                <c:pt idx="415">
                  <c:v>45411</c:v>
                </c:pt>
                <c:pt idx="416">
                  <c:v>45418</c:v>
                </c:pt>
                <c:pt idx="417">
                  <c:v>45425</c:v>
                </c:pt>
                <c:pt idx="418">
                  <c:v>45432</c:v>
                </c:pt>
                <c:pt idx="419">
                  <c:v>45440</c:v>
                </c:pt>
                <c:pt idx="420">
                  <c:v>45446</c:v>
                </c:pt>
                <c:pt idx="421">
                  <c:v>45453</c:v>
                </c:pt>
                <c:pt idx="422">
                  <c:v>45460</c:v>
                </c:pt>
                <c:pt idx="423">
                  <c:v>45467</c:v>
                </c:pt>
                <c:pt idx="424">
                  <c:v>45474</c:v>
                </c:pt>
                <c:pt idx="425">
                  <c:v>45481</c:v>
                </c:pt>
                <c:pt idx="426">
                  <c:v>45488</c:v>
                </c:pt>
                <c:pt idx="427">
                  <c:v>45495</c:v>
                </c:pt>
                <c:pt idx="428">
                  <c:v>45502</c:v>
                </c:pt>
                <c:pt idx="429">
                  <c:v>45509</c:v>
                </c:pt>
                <c:pt idx="430">
                  <c:v>45516</c:v>
                </c:pt>
                <c:pt idx="431">
                  <c:v>45523</c:v>
                </c:pt>
                <c:pt idx="432">
                  <c:v>45530</c:v>
                </c:pt>
                <c:pt idx="433">
                  <c:v>45538</c:v>
                </c:pt>
                <c:pt idx="434">
                  <c:v>45544</c:v>
                </c:pt>
                <c:pt idx="435">
                  <c:v>45551</c:v>
                </c:pt>
                <c:pt idx="436">
                  <c:v>45558</c:v>
                </c:pt>
                <c:pt idx="437">
                  <c:v>45565</c:v>
                </c:pt>
                <c:pt idx="438">
                  <c:v>45572</c:v>
                </c:pt>
                <c:pt idx="439">
                  <c:v>45579</c:v>
                </c:pt>
                <c:pt idx="440">
                  <c:v>45586</c:v>
                </c:pt>
                <c:pt idx="441">
                  <c:v>45593</c:v>
                </c:pt>
                <c:pt idx="442">
                  <c:v>45600</c:v>
                </c:pt>
                <c:pt idx="443">
                  <c:v>45607</c:v>
                </c:pt>
                <c:pt idx="444">
                  <c:v>45614</c:v>
                </c:pt>
                <c:pt idx="445">
                  <c:v>45621</c:v>
                </c:pt>
                <c:pt idx="446">
                  <c:v>45628</c:v>
                </c:pt>
                <c:pt idx="447">
                  <c:v>45635</c:v>
                </c:pt>
                <c:pt idx="448">
                  <c:v>45642</c:v>
                </c:pt>
                <c:pt idx="449">
                  <c:v>45649</c:v>
                </c:pt>
                <c:pt idx="450">
                  <c:v>45656</c:v>
                </c:pt>
                <c:pt idx="451">
                  <c:v>45663</c:v>
                </c:pt>
                <c:pt idx="452">
                  <c:v>45670</c:v>
                </c:pt>
                <c:pt idx="453">
                  <c:v>45678</c:v>
                </c:pt>
                <c:pt idx="454">
                  <c:v>45684</c:v>
                </c:pt>
                <c:pt idx="455">
                  <c:v>45691</c:v>
                </c:pt>
                <c:pt idx="456">
                  <c:v>45698</c:v>
                </c:pt>
                <c:pt idx="457">
                  <c:v>45706</c:v>
                </c:pt>
                <c:pt idx="458">
                  <c:v>45712</c:v>
                </c:pt>
                <c:pt idx="459">
                  <c:v>45719</c:v>
                </c:pt>
                <c:pt idx="460">
                  <c:v>45726</c:v>
                </c:pt>
                <c:pt idx="461">
                  <c:v>45733</c:v>
                </c:pt>
                <c:pt idx="462">
                  <c:v>45740</c:v>
                </c:pt>
                <c:pt idx="463">
                  <c:v>45747</c:v>
                </c:pt>
                <c:pt idx="464">
                  <c:v>45754</c:v>
                </c:pt>
                <c:pt idx="465">
                  <c:v>45761</c:v>
                </c:pt>
                <c:pt idx="466">
                  <c:v>45768</c:v>
                </c:pt>
                <c:pt idx="467">
                  <c:v>45775</c:v>
                </c:pt>
                <c:pt idx="468">
                  <c:v>45782</c:v>
                </c:pt>
                <c:pt idx="469">
                  <c:v>45789</c:v>
                </c:pt>
                <c:pt idx="470">
                  <c:v>45796</c:v>
                </c:pt>
                <c:pt idx="471">
                  <c:v>45804</c:v>
                </c:pt>
                <c:pt idx="472">
                  <c:v>45810</c:v>
                </c:pt>
                <c:pt idx="473">
                  <c:v>45817</c:v>
                </c:pt>
                <c:pt idx="474">
                  <c:v>45824</c:v>
                </c:pt>
                <c:pt idx="475">
                  <c:v>45831</c:v>
                </c:pt>
                <c:pt idx="476">
                  <c:v>45838</c:v>
                </c:pt>
                <c:pt idx="477">
                  <c:v>45845</c:v>
                </c:pt>
                <c:pt idx="478">
                  <c:v>45852</c:v>
                </c:pt>
                <c:pt idx="479">
                  <c:v>45859</c:v>
                </c:pt>
                <c:pt idx="480">
                  <c:v>45866</c:v>
                </c:pt>
                <c:pt idx="481">
                  <c:v>45873</c:v>
                </c:pt>
                <c:pt idx="482">
                  <c:v>45880</c:v>
                </c:pt>
                <c:pt idx="483">
                  <c:v>45887</c:v>
                </c:pt>
                <c:pt idx="484">
                  <c:v>45894</c:v>
                </c:pt>
                <c:pt idx="485">
                  <c:v>45902</c:v>
                </c:pt>
                <c:pt idx="486">
                  <c:v>45908</c:v>
                </c:pt>
                <c:pt idx="487">
                  <c:v>45915</c:v>
                </c:pt>
                <c:pt idx="488">
                  <c:v>45922</c:v>
                </c:pt>
                <c:pt idx="489">
                  <c:v>45929</c:v>
                </c:pt>
                <c:pt idx="490">
                  <c:v>45936</c:v>
                </c:pt>
                <c:pt idx="491">
                  <c:v>45943</c:v>
                </c:pt>
                <c:pt idx="492">
                  <c:v>45950</c:v>
                </c:pt>
                <c:pt idx="493">
                  <c:v>45957</c:v>
                </c:pt>
                <c:pt idx="494">
                  <c:v>45964</c:v>
                </c:pt>
                <c:pt idx="495">
                  <c:v>45971</c:v>
                </c:pt>
                <c:pt idx="496">
                  <c:v>45978</c:v>
                </c:pt>
                <c:pt idx="497">
                  <c:v>45985</c:v>
                </c:pt>
                <c:pt idx="498">
                  <c:v>45992</c:v>
                </c:pt>
                <c:pt idx="499">
                  <c:v>45999</c:v>
                </c:pt>
                <c:pt idx="500">
                  <c:v>46006</c:v>
                </c:pt>
                <c:pt idx="501">
                  <c:v>46013</c:v>
                </c:pt>
                <c:pt idx="502">
                  <c:v>46020</c:v>
                </c:pt>
                <c:pt idx="503">
                  <c:v>46027</c:v>
                </c:pt>
                <c:pt idx="504">
                  <c:v>46034</c:v>
                </c:pt>
                <c:pt idx="505">
                  <c:v>46042</c:v>
                </c:pt>
                <c:pt idx="506">
                  <c:v>46048</c:v>
                </c:pt>
                <c:pt idx="507">
                  <c:v>46055</c:v>
                </c:pt>
                <c:pt idx="508">
                  <c:v>46062</c:v>
                </c:pt>
                <c:pt idx="509">
                  <c:v>46070</c:v>
                </c:pt>
                <c:pt idx="510">
                  <c:v>46076</c:v>
                </c:pt>
                <c:pt idx="511">
                  <c:v>46083</c:v>
                </c:pt>
                <c:pt idx="512">
                  <c:v>46090</c:v>
                </c:pt>
                <c:pt idx="513">
                  <c:v>46097</c:v>
                </c:pt>
                <c:pt idx="514">
                  <c:v>46104</c:v>
                </c:pt>
                <c:pt idx="515">
                  <c:v>46111</c:v>
                </c:pt>
                <c:pt idx="516">
                  <c:v>46118</c:v>
                </c:pt>
                <c:pt idx="517">
                  <c:v>46125</c:v>
                </c:pt>
                <c:pt idx="518">
                  <c:v>46132</c:v>
                </c:pt>
                <c:pt idx="519">
                  <c:v>46139</c:v>
                </c:pt>
                <c:pt idx="520">
                  <c:v>46146</c:v>
                </c:pt>
                <c:pt idx="521">
                  <c:v>46153</c:v>
                </c:pt>
              </c:numCache>
            </c:numRef>
          </c:cat>
          <c:val>
            <c:numRef>
              <c:f>'Stock History'!$K$14:$K$535</c:f>
              <c:numCache>
                <c:formatCode>_([$$-409]* #,##0_);_([$$-409]* \(#,##0\);_([$$-409]* "-"??_);_(@_)</c:formatCode>
                <c:ptCount val="522"/>
                <c:pt idx="0">
                  <c:v>11.66</c:v>
                </c:pt>
                <c:pt idx="1">
                  <c:v>13.17</c:v>
                </c:pt>
                <c:pt idx="2">
                  <c:v>13.44</c:v>
                </c:pt>
                <c:pt idx="3">
                  <c:v>13.5</c:v>
                </c:pt>
                <c:pt idx="4">
                  <c:v>13.12</c:v>
                </c:pt>
                <c:pt idx="5">
                  <c:v>12.26</c:v>
                </c:pt>
                <c:pt idx="6">
                  <c:v>12.73</c:v>
                </c:pt>
                <c:pt idx="7">
                  <c:v>13.08</c:v>
                </c:pt>
                <c:pt idx="8">
                  <c:v>13.85</c:v>
                </c:pt>
                <c:pt idx="9">
                  <c:v>14.11</c:v>
                </c:pt>
                <c:pt idx="10">
                  <c:v>14.01</c:v>
                </c:pt>
                <c:pt idx="11">
                  <c:v>14.28</c:v>
                </c:pt>
                <c:pt idx="12">
                  <c:v>14.28</c:v>
                </c:pt>
                <c:pt idx="13">
                  <c:v>14.42</c:v>
                </c:pt>
                <c:pt idx="14">
                  <c:v>14.39</c:v>
                </c:pt>
                <c:pt idx="15">
                  <c:v>14.49</c:v>
                </c:pt>
                <c:pt idx="16">
                  <c:v>14.07</c:v>
                </c:pt>
                <c:pt idx="17">
                  <c:v>14.53</c:v>
                </c:pt>
                <c:pt idx="18">
                  <c:v>15.09</c:v>
                </c:pt>
                <c:pt idx="19">
                  <c:v>15.53</c:v>
                </c:pt>
                <c:pt idx="20">
                  <c:v>15.58</c:v>
                </c:pt>
                <c:pt idx="21">
                  <c:v>14.48</c:v>
                </c:pt>
                <c:pt idx="22">
                  <c:v>13.8</c:v>
                </c:pt>
                <c:pt idx="23">
                  <c:v>14.09</c:v>
                </c:pt>
                <c:pt idx="24">
                  <c:v>14.71</c:v>
                </c:pt>
                <c:pt idx="25">
                  <c:v>15.82</c:v>
                </c:pt>
                <c:pt idx="26">
                  <c:v>15.87</c:v>
                </c:pt>
                <c:pt idx="27">
                  <c:v>15.18</c:v>
                </c:pt>
                <c:pt idx="28">
                  <c:v>15.12</c:v>
                </c:pt>
                <c:pt idx="29">
                  <c:v>15.78</c:v>
                </c:pt>
                <c:pt idx="30">
                  <c:v>15.05</c:v>
                </c:pt>
                <c:pt idx="31">
                  <c:v>15.1</c:v>
                </c:pt>
                <c:pt idx="32">
                  <c:v>14.84</c:v>
                </c:pt>
                <c:pt idx="33">
                  <c:v>15</c:v>
                </c:pt>
                <c:pt idx="34">
                  <c:v>14.77</c:v>
                </c:pt>
                <c:pt idx="35">
                  <c:v>14.73</c:v>
                </c:pt>
                <c:pt idx="36">
                  <c:v>14.8</c:v>
                </c:pt>
                <c:pt idx="37">
                  <c:v>15.27</c:v>
                </c:pt>
                <c:pt idx="38">
                  <c:v>15.72</c:v>
                </c:pt>
                <c:pt idx="39">
                  <c:v>15.95</c:v>
                </c:pt>
                <c:pt idx="40">
                  <c:v>17.649999999999999</c:v>
                </c:pt>
                <c:pt idx="41">
                  <c:v>17.350000000000001</c:v>
                </c:pt>
                <c:pt idx="42">
                  <c:v>17.39</c:v>
                </c:pt>
                <c:pt idx="43">
                  <c:v>17.559999999999999</c:v>
                </c:pt>
                <c:pt idx="44">
                  <c:v>17.23</c:v>
                </c:pt>
                <c:pt idx="45">
                  <c:v>17.88</c:v>
                </c:pt>
                <c:pt idx="46">
                  <c:v>17.37</c:v>
                </c:pt>
                <c:pt idx="47">
                  <c:v>18.2</c:v>
                </c:pt>
                <c:pt idx="48">
                  <c:v>18.29</c:v>
                </c:pt>
                <c:pt idx="49">
                  <c:v>18.82</c:v>
                </c:pt>
                <c:pt idx="50">
                  <c:v>18.91</c:v>
                </c:pt>
                <c:pt idx="51">
                  <c:v>19.3</c:v>
                </c:pt>
                <c:pt idx="52">
                  <c:v>19</c:v>
                </c:pt>
                <c:pt idx="53">
                  <c:v>18.47</c:v>
                </c:pt>
                <c:pt idx="54">
                  <c:v>18.98</c:v>
                </c:pt>
                <c:pt idx="55">
                  <c:v>17.8</c:v>
                </c:pt>
                <c:pt idx="56">
                  <c:v>17.350000000000001</c:v>
                </c:pt>
                <c:pt idx="57">
                  <c:v>17.8</c:v>
                </c:pt>
                <c:pt idx="58">
                  <c:v>17.48</c:v>
                </c:pt>
                <c:pt idx="59">
                  <c:v>17.350000000000001</c:v>
                </c:pt>
                <c:pt idx="60">
                  <c:v>18.420000000000002</c:v>
                </c:pt>
                <c:pt idx="61">
                  <c:v>19.149999999999999</c:v>
                </c:pt>
                <c:pt idx="62">
                  <c:v>19.170000000000002</c:v>
                </c:pt>
                <c:pt idx="63">
                  <c:v>19.37</c:v>
                </c:pt>
                <c:pt idx="64">
                  <c:v>18.899999999999999</c:v>
                </c:pt>
                <c:pt idx="65">
                  <c:v>18.510000000000002</c:v>
                </c:pt>
                <c:pt idx="66">
                  <c:v>19.309999999999999</c:v>
                </c:pt>
                <c:pt idx="67">
                  <c:v>19.36</c:v>
                </c:pt>
                <c:pt idx="68">
                  <c:v>19.12</c:v>
                </c:pt>
                <c:pt idx="69">
                  <c:v>19.47</c:v>
                </c:pt>
                <c:pt idx="70">
                  <c:v>19.940000000000001</c:v>
                </c:pt>
                <c:pt idx="71">
                  <c:v>19.96</c:v>
                </c:pt>
                <c:pt idx="72">
                  <c:v>20.58</c:v>
                </c:pt>
                <c:pt idx="73">
                  <c:v>21.71</c:v>
                </c:pt>
                <c:pt idx="74">
                  <c:v>22.02</c:v>
                </c:pt>
                <c:pt idx="75">
                  <c:v>21.5</c:v>
                </c:pt>
                <c:pt idx="76">
                  <c:v>21.47</c:v>
                </c:pt>
                <c:pt idx="77">
                  <c:v>21.23</c:v>
                </c:pt>
                <c:pt idx="78">
                  <c:v>21.75</c:v>
                </c:pt>
                <c:pt idx="79">
                  <c:v>21.24</c:v>
                </c:pt>
                <c:pt idx="80">
                  <c:v>21.41</c:v>
                </c:pt>
                <c:pt idx="81">
                  <c:v>21.07</c:v>
                </c:pt>
                <c:pt idx="82">
                  <c:v>20.92</c:v>
                </c:pt>
                <c:pt idx="83">
                  <c:v>21.26</c:v>
                </c:pt>
                <c:pt idx="84">
                  <c:v>21.01</c:v>
                </c:pt>
                <c:pt idx="85">
                  <c:v>21.75</c:v>
                </c:pt>
                <c:pt idx="86">
                  <c:v>22.92</c:v>
                </c:pt>
                <c:pt idx="87">
                  <c:v>23.7</c:v>
                </c:pt>
                <c:pt idx="88">
                  <c:v>23.91</c:v>
                </c:pt>
                <c:pt idx="89">
                  <c:v>22.48</c:v>
                </c:pt>
                <c:pt idx="90">
                  <c:v>20.11</c:v>
                </c:pt>
                <c:pt idx="91">
                  <c:v>21.4</c:v>
                </c:pt>
                <c:pt idx="92">
                  <c:v>22.13</c:v>
                </c:pt>
                <c:pt idx="93">
                  <c:v>23.57</c:v>
                </c:pt>
                <c:pt idx="94">
                  <c:v>24.65</c:v>
                </c:pt>
                <c:pt idx="95">
                  <c:v>23.51</c:v>
                </c:pt>
                <c:pt idx="96">
                  <c:v>21.85</c:v>
                </c:pt>
                <c:pt idx="97">
                  <c:v>21.92</c:v>
                </c:pt>
                <c:pt idx="98">
                  <c:v>20.78</c:v>
                </c:pt>
                <c:pt idx="99">
                  <c:v>21.77</c:v>
                </c:pt>
                <c:pt idx="100">
                  <c:v>21.53</c:v>
                </c:pt>
                <c:pt idx="101">
                  <c:v>21.61</c:v>
                </c:pt>
                <c:pt idx="102">
                  <c:v>21.68</c:v>
                </c:pt>
                <c:pt idx="103">
                  <c:v>22.71</c:v>
                </c:pt>
                <c:pt idx="104">
                  <c:v>22.14</c:v>
                </c:pt>
                <c:pt idx="105">
                  <c:v>21.91</c:v>
                </c:pt>
                <c:pt idx="106">
                  <c:v>22.68</c:v>
                </c:pt>
                <c:pt idx="107">
                  <c:v>23.71</c:v>
                </c:pt>
                <c:pt idx="108">
                  <c:v>23.59</c:v>
                </c:pt>
                <c:pt idx="109">
                  <c:v>23.8</c:v>
                </c:pt>
                <c:pt idx="110">
                  <c:v>22.69</c:v>
                </c:pt>
                <c:pt idx="111">
                  <c:v>23.01</c:v>
                </c:pt>
                <c:pt idx="112">
                  <c:v>23.71</c:v>
                </c:pt>
                <c:pt idx="113">
                  <c:v>22.94</c:v>
                </c:pt>
                <c:pt idx="114">
                  <c:v>23.23</c:v>
                </c:pt>
                <c:pt idx="115">
                  <c:v>23.34</c:v>
                </c:pt>
                <c:pt idx="116">
                  <c:v>23.99</c:v>
                </c:pt>
                <c:pt idx="117">
                  <c:v>24.54</c:v>
                </c:pt>
                <c:pt idx="118">
                  <c:v>24.15</c:v>
                </c:pt>
                <c:pt idx="119">
                  <c:v>24.65</c:v>
                </c:pt>
                <c:pt idx="120">
                  <c:v>24.71</c:v>
                </c:pt>
                <c:pt idx="121">
                  <c:v>25.04</c:v>
                </c:pt>
                <c:pt idx="122">
                  <c:v>25.83</c:v>
                </c:pt>
                <c:pt idx="123">
                  <c:v>25.77</c:v>
                </c:pt>
                <c:pt idx="124">
                  <c:v>25.34</c:v>
                </c:pt>
                <c:pt idx="125">
                  <c:v>23.67</c:v>
                </c:pt>
                <c:pt idx="126">
                  <c:v>23.84</c:v>
                </c:pt>
                <c:pt idx="127">
                  <c:v>23.13</c:v>
                </c:pt>
                <c:pt idx="128">
                  <c:v>24.63</c:v>
                </c:pt>
                <c:pt idx="129">
                  <c:v>25</c:v>
                </c:pt>
                <c:pt idx="130">
                  <c:v>24.16</c:v>
                </c:pt>
                <c:pt idx="131">
                  <c:v>22.51</c:v>
                </c:pt>
                <c:pt idx="132">
                  <c:v>23</c:v>
                </c:pt>
                <c:pt idx="133">
                  <c:v>22.93</c:v>
                </c:pt>
                <c:pt idx="134">
                  <c:v>22.01</c:v>
                </c:pt>
                <c:pt idx="135">
                  <c:v>19.649999999999999</c:v>
                </c:pt>
                <c:pt idx="136">
                  <c:v>20.34</c:v>
                </c:pt>
                <c:pt idx="137">
                  <c:v>20.72</c:v>
                </c:pt>
                <c:pt idx="138">
                  <c:v>21.17</c:v>
                </c:pt>
                <c:pt idx="139">
                  <c:v>21.75</c:v>
                </c:pt>
                <c:pt idx="140">
                  <c:v>22.1</c:v>
                </c:pt>
                <c:pt idx="141">
                  <c:v>22.26</c:v>
                </c:pt>
                <c:pt idx="142">
                  <c:v>22.92</c:v>
                </c:pt>
                <c:pt idx="143">
                  <c:v>23.28</c:v>
                </c:pt>
                <c:pt idx="144">
                  <c:v>23.74</c:v>
                </c:pt>
                <c:pt idx="145">
                  <c:v>19.600000000000001</c:v>
                </c:pt>
                <c:pt idx="146">
                  <c:v>18.739999999999998</c:v>
                </c:pt>
                <c:pt idx="147">
                  <c:v>19.940000000000001</c:v>
                </c:pt>
                <c:pt idx="148">
                  <c:v>19.34</c:v>
                </c:pt>
                <c:pt idx="149">
                  <c:v>19.43</c:v>
                </c:pt>
                <c:pt idx="150">
                  <c:v>19.79</c:v>
                </c:pt>
                <c:pt idx="151">
                  <c:v>20.21</c:v>
                </c:pt>
                <c:pt idx="152">
                  <c:v>20.52</c:v>
                </c:pt>
                <c:pt idx="153">
                  <c:v>19.41</c:v>
                </c:pt>
                <c:pt idx="154">
                  <c:v>20.29</c:v>
                </c:pt>
                <c:pt idx="155">
                  <c:v>19.12</c:v>
                </c:pt>
                <c:pt idx="156">
                  <c:v>19.02</c:v>
                </c:pt>
                <c:pt idx="157">
                  <c:v>20.03</c:v>
                </c:pt>
                <c:pt idx="158">
                  <c:v>18.68</c:v>
                </c:pt>
                <c:pt idx="159">
                  <c:v>19.71</c:v>
                </c:pt>
                <c:pt idx="160">
                  <c:v>19.91</c:v>
                </c:pt>
                <c:pt idx="161">
                  <c:v>20.7</c:v>
                </c:pt>
                <c:pt idx="162">
                  <c:v>20.79</c:v>
                </c:pt>
                <c:pt idx="163">
                  <c:v>21.16</c:v>
                </c:pt>
                <c:pt idx="164">
                  <c:v>21.23</c:v>
                </c:pt>
                <c:pt idx="165">
                  <c:v>21.39</c:v>
                </c:pt>
                <c:pt idx="166">
                  <c:v>21.52</c:v>
                </c:pt>
                <c:pt idx="167">
                  <c:v>20.14</c:v>
                </c:pt>
                <c:pt idx="168">
                  <c:v>19.28</c:v>
                </c:pt>
                <c:pt idx="169">
                  <c:v>19.079999999999998</c:v>
                </c:pt>
                <c:pt idx="170">
                  <c:v>17.809999999999999</c:v>
                </c:pt>
                <c:pt idx="171">
                  <c:v>18.29</c:v>
                </c:pt>
                <c:pt idx="172">
                  <c:v>19.100000000000001</c:v>
                </c:pt>
                <c:pt idx="173">
                  <c:v>19.079999999999998</c:v>
                </c:pt>
                <c:pt idx="174">
                  <c:v>18.47</c:v>
                </c:pt>
                <c:pt idx="175">
                  <c:v>18.53</c:v>
                </c:pt>
                <c:pt idx="176">
                  <c:v>16.64</c:v>
                </c:pt>
                <c:pt idx="177">
                  <c:v>16.239999999999998</c:v>
                </c:pt>
                <c:pt idx="178">
                  <c:v>16.850000000000001</c:v>
                </c:pt>
                <c:pt idx="179">
                  <c:v>17.329999999999998</c:v>
                </c:pt>
                <c:pt idx="180">
                  <c:v>17.78</c:v>
                </c:pt>
                <c:pt idx="181">
                  <c:v>19.52</c:v>
                </c:pt>
                <c:pt idx="182">
                  <c:v>20.18</c:v>
                </c:pt>
                <c:pt idx="183">
                  <c:v>19.940000000000001</c:v>
                </c:pt>
                <c:pt idx="184">
                  <c:v>20.079999999999998</c:v>
                </c:pt>
                <c:pt idx="185">
                  <c:v>20.5</c:v>
                </c:pt>
                <c:pt idx="186">
                  <c:v>20.350000000000001</c:v>
                </c:pt>
                <c:pt idx="187">
                  <c:v>20.56</c:v>
                </c:pt>
                <c:pt idx="188">
                  <c:v>20.53</c:v>
                </c:pt>
                <c:pt idx="189">
                  <c:v>20.53</c:v>
                </c:pt>
                <c:pt idx="190">
                  <c:v>21.38</c:v>
                </c:pt>
                <c:pt idx="191">
                  <c:v>21.97</c:v>
                </c:pt>
                <c:pt idx="192">
                  <c:v>21.98</c:v>
                </c:pt>
                <c:pt idx="193">
                  <c:v>21.32</c:v>
                </c:pt>
                <c:pt idx="194">
                  <c:v>21.73</c:v>
                </c:pt>
                <c:pt idx="195">
                  <c:v>22.37</c:v>
                </c:pt>
                <c:pt idx="196">
                  <c:v>22.7</c:v>
                </c:pt>
                <c:pt idx="197">
                  <c:v>20.79</c:v>
                </c:pt>
                <c:pt idx="198">
                  <c:v>21.41</c:v>
                </c:pt>
                <c:pt idx="199">
                  <c:v>17.18</c:v>
                </c:pt>
                <c:pt idx="200">
                  <c:v>13.95</c:v>
                </c:pt>
                <c:pt idx="201">
                  <c:v>16.86</c:v>
                </c:pt>
                <c:pt idx="202">
                  <c:v>14.48</c:v>
                </c:pt>
                <c:pt idx="203">
                  <c:v>15.97</c:v>
                </c:pt>
                <c:pt idx="204">
                  <c:v>15.52</c:v>
                </c:pt>
                <c:pt idx="205">
                  <c:v>15</c:v>
                </c:pt>
                <c:pt idx="206">
                  <c:v>14.71</c:v>
                </c:pt>
                <c:pt idx="207">
                  <c:v>15.66</c:v>
                </c:pt>
                <c:pt idx="208">
                  <c:v>14.86</c:v>
                </c:pt>
                <c:pt idx="209">
                  <c:v>17</c:v>
                </c:pt>
                <c:pt idx="210">
                  <c:v>15.14</c:v>
                </c:pt>
                <c:pt idx="211">
                  <c:v>17.41</c:v>
                </c:pt>
                <c:pt idx="212">
                  <c:v>16.28</c:v>
                </c:pt>
                <c:pt idx="213">
                  <c:v>16.78</c:v>
                </c:pt>
                <c:pt idx="214">
                  <c:v>16.61</c:v>
                </c:pt>
                <c:pt idx="215">
                  <c:v>17.07</c:v>
                </c:pt>
                <c:pt idx="216">
                  <c:v>16.989999999999998</c:v>
                </c:pt>
                <c:pt idx="217">
                  <c:v>17.55</c:v>
                </c:pt>
                <c:pt idx="218">
                  <c:v>17.5</c:v>
                </c:pt>
                <c:pt idx="219">
                  <c:v>17.579999999999998</c:v>
                </c:pt>
                <c:pt idx="220">
                  <c:v>18.47</c:v>
                </c:pt>
                <c:pt idx="221">
                  <c:v>18.18</c:v>
                </c:pt>
                <c:pt idx="222">
                  <c:v>18.23</c:v>
                </c:pt>
                <c:pt idx="223">
                  <c:v>19.850000000000001</c:v>
                </c:pt>
                <c:pt idx="224">
                  <c:v>19.23</c:v>
                </c:pt>
                <c:pt idx="225">
                  <c:v>19.29</c:v>
                </c:pt>
                <c:pt idx="226">
                  <c:v>18.95</c:v>
                </c:pt>
                <c:pt idx="227">
                  <c:v>18.3</c:v>
                </c:pt>
                <c:pt idx="228">
                  <c:v>19.09</c:v>
                </c:pt>
                <c:pt idx="229">
                  <c:v>19.37</c:v>
                </c:pt>
                <c:pt idx="230">
                  <c:v>19.600000000000001</c:v>
                </c:pt>
                <c:pt idx="231">
                  <c:v>19.12</c:v>
                </c:pt>
                <c:pt idx="232">
                  <c:v>17.96</c:v>
                </c:pt>
                <c:pt idx="233">
                  <c:v>19.25</c:v>
                </c:pt>
                <c:pt idx="234">
                  <c:v>19.61</c:v>
                </c:pt>
                <c:pt idx="235">
                  <c:v>20.45</c:v>
                </c:pt>
                <c:pt idx="236">
                  <c:v>22.27</c:v>
                </c:pt>
                <c:pt idx="237">
                  <c:v>23.78</c:v>
                </c:pt>
                <c:pt idx="238">
                  <c:v>23.11</c:v>
                </c:pt>
                <c:pt idx="239">
                  <c:v>24.46</c:v>
                </c:pt>
                <c:pt idx="240">
                  <c:v>24.26</c:v>
                </c:pt>
                <c:pt idx="241">
                  <c:v>24.59</c:v>
                </c:pt>
                <c:pt idx="242">
                  <c:v>25.53</c:v>
                </c:pt>
                <c:pt idx="243">
                  <c:v>25.17</c:v>
                </c:pt>
                <c:pt idx="244">
                  <c:v>25.27</c:v>
                </c:pt>
                <c:pt idx="245">
                  <c:v>24.34</c:v>
                </c:pt>
                <c:pt idx="246">
                  <c:v>26.15</c:v>
                </c:pt>
                <c:pt idx="247">
                  <c:v>27.49</c:v>
                </c:pt>
                <c:pt idx="248">
                  <c:v>27.1</c:v>
                </c:pt>
                <c:pt idx="249">
                  <c:v>28.97</c:v>
                </c:pt>
                <c:pt idx="250">
                  <c:v>29.75</c:v>
                </c:pt>
                <c:pt idx="251">
                  <c:v>30.28</c:v>
                </c:pt>
                <c:pt idx="252">
                  <c:v>30.08</c:v>
                </c:pt>
                <c:pt idx="253">
                  <c:v>31.66</c:v>
                </c:pt>
                <c:pt idx="254">
                  <c:v>32.049999999999997</c:v>
                </c:pt>
                <c:pt idx="255">
                  <c:v>32.979999999999997</c:v>
                </c:pt>
                <c:pt idx="256">
                  <c:v>33.979999999999997</c:v>
                </c:pt>
                <c:pt idx="257">
                  <c:v>34.42</c:v>
                </c:pt>
                <c:pt idx="258">
                  <c:v>34.11</c:v>
                </c:pt>
                <c:pt idx="259">
                  <c:v>35.57</c:v>
                </c:pt>
                <c:pt idx="260">
                  <c:v>32.92</c:v>
                </c:pt>
                <c:pt idx="261">
                  <c:v>31.66</c:v>
                </c:pt>
                <c:pt idx="262">
                  <c:v>29.23</c:v>
                </c:pt>
                <c:pt idx="263">
                  <c:v>30.63</c:v>
                </c:pt>
                <c:pt idx="264">
                  <c:v>30.08</c:v>
                </c:pt>
                <c:pt idx="265">
                  <c:v>28.67</c:v>
                </c:pt>
                <c:pt idx="266">
                  <c:v>29.71</c:v>
                </c:pt>
                <c:pt idx="267">
                  <c:v>30.7</c:v>
                </c:pt>
                <c:pt idx="268">
                  <c:v>30.04</c:v>
                </c:pt>
                <c:pt idx="269">
                  <c:v>27.52</c:v>
                </c:pt>
                <c:pt idx="270">
                  <c:v>28.2</c:v>
                </c:pt>
                <c:pt idx="271">
                  <c:v>28.87</c:v>
                </c:pt>
                <c:pt idx="272">
                  <c:v>29.32</c:v>
                </c:pt>
                <c:pt idx="273">
                  <c:v>29.01</c:v>
                </c:pt>
                <c:pt idx="274">
                  <c:v>28.22</c:v>
                </c:pt>
                <c:pt idx="275">
                  <c:v>28.92</c:v>
                </c:pt>
                <c:pt idx="276">
                  <c:v>29.86</c:v>
                </c:pt>
                <c:pt idx="277">
                  <c:v>28</c:v>
                </c:pt>
                <c:pt idx="278">
                  <c:v>27.68</c:v>
                </c:pt>
                <c:pt idx="279">
                  <c:v>27.89</c:v>
                </c:pt>
                <c:pt idx="280">
                  <c:v>28.07</c:v>
                </c:pt>
                <c:pt idx="281">
                  <c:v>27.89</c:v>
                </c:pt>
                <c:pt idx="282">
                  <c:v>28.28</c:v>
                </c:pt>
                <c:pt idx="283">
                  <c:v>30.47</c:v>
                </c:pt>
                <c:pt idx="284">
                  <c:v>30.33</c:v>
                </c:pt>
                <c:pt idx="285">
                  <c:v>31.95</c:v>
                </c:pt>
                <c:pt idx="286">
                  <c:v>31.82</c:v>
                </c:pt>
                <c:pt idx="287">
                  <c:v>31.45</c:v>
                </c:pt>
                <c:pt idx="288">
                  <c:v>34.58</c:v>
                </c:pt>
                <c:pt idx="289">
                  <c:v>37.549999999999997</c:v>
                </c:pt>
                <c:pt idx="290">
                  <c:v>36.43</c:v>
                </c:pt>
                <c:pt idx="291">
                  <c:v>36.57</c:v>
                </c:pt>
                <c:pt idx="292">
                  <c:v>37.65</c:v>
                </c:pt>
                <c:pt idx="293">
                  <c:v>37.67</c:v>
                </c:pt>
                <c:pt idx="294">
                  <c:v>38.65</c:v>
                </c:pt>
                <c:pt idx="295">
                  <c:v>38.42</c:v>
                </c:pt>
                <c:pt idx="296">
                  <c:v>34.86</c:v>
                </c:pt>
                <c:pt idx="297">
                  <c:v>36.299999999999997</c:v>
                </c:pt>
                <c:pt idx="298">
                  <c:v>37.6</c:v>
                </c:pt>
                <c:pt idx="299">
                  <c:v>37.33</c:v>
                </c:pt>
                <c:pt idx="300">
                  <c:v>36.200000000000003</c:v>
                </c:pt>
                <c:pt idx="301">
                  <c:v>34.450000000000003</c:v>
                </c:pt>
                <c:pt idx="302">
                  <c:v>36.35</c:v>
                </c:pt>
                <c:pt idx="303">
                  <c:v>36.29</c:v>
                </c:pt>
                <c:pt idx="304">
                  <c:v>37.090000000000003</c:v>
                </c:pt>
                <c:pt idx="305">
                  <c:v>39.840000000000003</c:v>
                </c:pt>
                <c:pt idx="306">
                  <c:v>35.6</c:v>
                </c:pt>
                <c:pt idx="307">
                  <c:v>38.630000000000003</c:v>
                </c:pt>
                <c:pt idx="308">
                  <c:v>37.47</c:v>
                </c:pt>
                <c:pt idx="309">
                  <c:v>36.79</c:v>
                </c:pt>
                <c:pt idx="310">
                  <c:v>36.630000000000003</c:v>
                </c:pt>
                <c:pt idx="311">
                  <c:v>37.090000000000003</c:v>
                </c:pt>
                <c:pt idx="312">
                  <c:v>36.78</c:v>
                </c:pt>
                <c:pt idx="313">
                  <c:v>34.65</c:v>
                </c:pt>
                <c:pt idx="314">
                  <c:v>38.75</c:v>
                </c:pt>
                <c:pt idx="315">
                  <c:v>39.81</c:v>
                </c:pt>
                <c:pt idx="316">
                  <c:v>35.28</c:v>
                </c:pt>
                <c:pt idx="317">
                  <c:v>33.549999999999997</c:v>
                </c:pt>
                <c:pt idx="318">
                  <c:v>35.229999999999997</c:v>
                </c:pt>
                <c:pt idx="319">
                  <c:v>31.87</c:v>
                </c:pt>
                <c:pt idx="320">
                  <c:v>32.11</c:v>
                </c:pt>
                <c:pt idx="321">
                  <c:v>31.66</c:v>
                </c:pt>
                <c:pt idx="322">
                  <c:v>32.47</c:v>
                </c:pt>
                <c:pt idx="323">
                  <c:v>33.39</c:v>
                </c:pt>
                <c:pt idx="324">
                  <c:v>33.58</c:v>
                </c:pt>
                <c:pt idx="325">
                  <c:v>34.65</c:v>
                </c:pt>
                <c:pt idx="326">
                  <c:v>34.229999999999997</c:v>
                </c:pt>
                <c:pt idx="327">
                  <c:v>31.39</c:v>
                </c:pt>
                <c:pt idx="328">
                  <c:v>27.64</c:v>
                </c:pt>
                <c:pt idx="329">
                  <c:v>28.26</c:v>
                </c:pt>
                <c:pt idx="330">
                  <c:v>27.23</c:v>
                </c:pt>
                <c:pt idx="331">
                  <c:v>25.35</c:v>
                </c:pt>
                <c:pt idx="332">
                  <c:v>24.92</c:v>
                </c:pt>
                <c:pt idx="333">
                  <c:v>25.04</c:v>
                </c:pt>
                <c:pt idx="334">
                  <c:v>25.44</c:v>
                </c:pt>
                <c:pt idx="335">
                  <c:v>26.79</c:v>
                </c:pt>
                <c:pt idx="336">
                  <c:v>28.05</c:v>
                </c:pt>
                <c:pt idx="337">
                  <c:v>28.29</c:v>
                </c:pt>
                <c:pt idx="338">
                  <c:v>30.55</c:v>
                </c:pt>
                <c:pt idx="339">
                  <c:v>29.48</c:v>
                </c:pt>
                <c:pt idx="340">
                  <c:v>30.15</c:v>
                </c:pt>
                <c:pt idx="341">
                  <c:v>29.64</c:v>
                </c:pt>
                <c:pt idx="342">
                  <c:v>28.21</c:v>
                </c:pt>
                <c:pt idx="343">
                  <c:v>26.72</c:v>
                </c:pt>
                <c:pt idx="344">
                  <c:v>26.76</c:v>
                </c:pt>
                <c:pt idx="345">
                  <c:v>26.87</c:v>
                </c:pt>
                <c:pt idx="346">
                  <c:v>28.36</c:v>
                </c:pt>
                <c:pt idx="347">
                  <c:v>27.91</c:v>
                </c:pt>
                <c:pt idx="348">
                  <c:v>27.91</c:v>
                </c:pt>
                <c:pt idx="349">
                  <c:v>29.23</c:v>
                </c:pt>
                <c:pt idx="350">
                  <c:v>30.51</c:v>
                </c:pt>
                <c:pt idx="351">
                  <c:v>29.97</c:v>
                </c:pt>
                <c:pt idx="352">
                  <c:v>30.16</c:v>
                </c:pt>
                <c:pt idx="353">
                  <c:v>29.22</c:v>
                </c:pt>
                <c:pt idx="354">
                  <c:v>28.61</c:v>
                </c:pt>
                <c:pt idx="355">
                  <c:v>27.45</c:v>
                </c:pt>
                <c:pt idx="356">
                  <c:v>28.04</c:v>
                </c:pt>
                <c:pt idx="357">
                  <c:v>27.72</c:v>
                </c:pt>
                <c:pt idx="358">
                  <c:v>29.35</c:v>
                </c:pt>
                <c:pt idx="359">
                  <c:v>29.29</c:v>
                </c:pt>
                <c:pt idx="360">
                  <c:v>29.82</c:v>
                </c:pt>
                <c:pt idx="361">
                  <c:v>29.48</c:v>
                </c:pt>
                <c:pt idx="362">
                  <c:v>29.71</c:v>
                </c:pt>
                <c:pt idx="363">
                  <c:v>30.13</c:v>
                </c:pt>
                <c:pt idx="364">
                  <c:v>28.9</c:v>
                </c:pt>
                <c:pt idx="365">
                  <c:v>30.54</c:v>
                </c:pt>
                <c:pt idx="366">
                  <c:v>31.3</c:v>
                </c:pt>
                <c:pt idx="367">
                  <c:v>30.55</c:v>
                </c:pt>
                <c:pt idx="368">
                  <c:v>29.8</c:v>
                </c:pt>
                <c:pt idx="369">
                  <c:v>31</c:v>
                </c:pt>
                <c:pt idx="370">
                  <c:v>29.61</c:v>
                </c:pt>
                <c:pt idx="371">
                  <c:v>30.71</c:v>
                </c:pt>
                <c:pt idx="372">
                  <c:v>31.13</c:v>
                </c:pt>
                <c:pt idx="373">
                  <c:v>32.79</c:v>
                </c:pt>
                <c:pt idx="374">
                  <c:v>32.24</c:v>
                </c:pt>
                <c:pt idx="375">
                  <c:v>32.630000000000003</c:v>
                </c:pt>
                <c:pt idx="376">
                  <c:v>32.43</c:v>
                </c:pt>
                <c:pt idx="377">
                  <c:v>32.770000000000003</c:v>
                </c:pt>
                <c:pt idx="378">
                  <c:v>31.06</c:v>
                </c:pt>
                <c:pt idx="379">
                  <c:v>30.84</c:v>
                </c:pt>
                <c:pt idx="380">
                  <c:v>30.37</c:v>
                </c:pt>
                <c:pt idx="381">
                  <c:v>29.45</c:v>
                </c:pt>
                <c:pt idx="382">
                  <c:v>27.34</c:v>
                </c:pt>
                <c:pt idx="383">
                  <c:v>26.77</c:v>
                </c:pt>
                <c:pt idx="384">
                  <c:v>25.7</c:v>
                </c:pt>
                <c:pt idx="385">
                  <c:v>25.9</c:v>
                </c:pt>
                <c:pt idx="386">
                  <c:v>26.5</c:v>
                </c:pt>
                <c:pt idx="387">
                  <c:v>26.01</c:v>
                </c:pt>
                <c:pt idx="388">
                  <c:v>25.84</c:v>
                </c:pt>
                <c:pt idx="389">
                  <c:v>27.42</c:v>
                </c:pt>
                <c:pt idx="390">
                  <c:v>27.62</c:v>
                </c:pt>
                <c:pt idx="391">
                  <c:v>28.31</c:v>
                </c:pt>
                <c:pt idx="392">
                  <c:v>28.64</c:v>
                </c:pt>
                <c:pt idx="393">
                  <c:v>29.5</c:v>
                </c:pt>
                <c:pt idx="394">
                  <c:v>29.46</c:v>
                </c:pt>
                <c:pt idx="395">
                  <c:v>30.78</c:v>
                </c:pt>
                <c:pt idx="396">
                  <c:v>30.18</c:v>
                </c:pt>
                <c:pt idx="397">
                  <c:v>30.09</c:v>
                </c:pt>
                <c:pt idx="398">
                  <c:v>29.95</c:v>
                </c:pt>
                <c:pt idx="399">
                  <c:v>29.81</c:v>
                </c:pt>
                <c:pt idx="400">
                  <c:v>29.12</c:v>
                </c:pt>
                <c:pt idx="401">
                  <c:v>30</c:v>
                </c:pt>
                <c:pt idx="402">
                  <c:v>28.68</c:v>
                </c:pt>
                <c:pt idx="403">
                  <c:v>28.42</c:v>
                </c:pt>
                <c:pt idx="404">
                  <c:v>28.58</c:v>
                </c:pt>
                <c:pt idx="405">
                  <c:v>29.27</c:v>
                </c:pt>
                <c:pt idx="406">
                  <c:v>29.41</c:v>
                </c:pt>
                <c:pt idx="407">
                  <c:v>30.74</c:v>
                </c:pt>
                <c:pt idx="408">
                  <c:v>30.42</c:v>
                </c:pt>
                <c:pt idx="409">
                  <c:v>30.05</c:v>
                </c:pt>
                <c:pt idx="410">
                  <c:v>30.22</c:v>
                </c:pt>
                <c:pt idx="411">
                  <c:v>29.11</c:v>
                </c:pt>
                <c:pt idx="412">
                  <c:v>28.53</c:v>
                </c:pt>
                <c:pt idx="413">
                  <c:v>27.81</c:v>
                </c:pt>
                <c:pt idx="414">
                  <c:v>28</c:v>
                </c:pt>
                <c:pt idx="415">
                  <c:v>28.18</c:v>
                </c:pt>
                <c:pt idx="416">
                  <c:v>29.72</c:v>
                </c:pt>
                <c:pt idx="417">
                  <c:v>31.19</c:v>
                </c:pt>
                <c:pt idx="418">
                  <c:v>32.75</c:v>
                </c:pt>
                <c:pt idx="419">
                  <c:v>36.5</c:v>
                </c:pt>
                <c:pt idx="420">
                  <c:v>36.450000000000003</c:v>
                </c:pt>
                <c:pt idx="421">
                  <c:v>35.51</c:v>
                </c:pt>
                <c:pt idx="422">
                  <c:v>36.369999999999997</c:v>
                </c:pt>
                <c:pt idx="423">
                  <c:v>35.020000000000003</c:v>
                </c:pt>
                <c:pt idx="424">
                  <c:v>34.630000000000003</c:v>
                </c:pt>
                <c:pt idx="425">
                  <c:v>36.729999999999997</c:v>
                </c:pt>
                <c:pt idx="426">
                  <c:v>37.15</c:v>
                </c:pt>
                <c:pt idx="427">
                  <c:v>36.340000000000003</c:v>
                </c:pt>
                <c:pt idx="428">
                  <c:v>33.72</c:v>
                </c:pt>
                <c:pt idx="429">
                  <c:v>33.54</c:v>
                </c:pt>
                <c:pt idx="430">
                  <c:v>35.909999999999997</c:v>
                </c:pt>
                <c:pt idx="431">
                  <c:v>35.659999999999997</c:v>
                </c:pt>
                <c:pt idx="432">
                  <c:v>36.18</c:v>
                </c:pt>
                <c:pt idx="433">
                  <c:v>33.82</c:v>
                </c:pt>
                <c:pt idx="434">
                  <c:v>33.32</c:v>
                </c:pt>
                <c:pt idx="435">
                  <c:v>34.76</c:v>
                </c:pt>
                <c:pt idx="436">
                  <c:v>35.409999999999997</c:v>
                </c:pt>
                <c:pt idx="437">
                  <c:v>35.99</c:v>
                </c:pt>
                <c:pt idx="438">
                  <c:v>37.01</c:v>
                </c:pt>
                <c:pt idx="439">
                  <c:v>37.28</c:v>
                </c:pt>
                <c:pt idx="440">
                  <c:v>36.880000000000003</c:v>
                </c:pt>
                <c:pt idx="441">
                  <c:v>36.28</c:v>
                </c:pt>
                <c:pt idx="442">
                  <c:v>36.82</c:v>
                </c:pt>
                <c:pt idx="443">
                  <c:v>36.72</c:v>
                </c:pt>
                <c:pt idx="444">
                  <c:v>38.130000000000003</c:v>
                </c:pt>
                <c:pt idx="445">
                  <c:v>35.43</c:v>
                </c:pt>
                <c:pt idx="446">
                  <c:v>36.200000000000003</c:v>
                </c:pt>
                <c:pt idx="447">
                  <c:v>34.549999999999997</c:v>
                </c:pt>
                <c:pt idx="448">
                  <c:v>32.94</c:v>
                </c:pt>
                <c:pt idx="449">
                  <c:v>33.28</c:v>
                </c:pt>
                <c:pt idx="450">
                  <c:v>33.14</c:v>
                </c:pt>
                <c:pt idx="451">
                  <c:v>33.200000000000003</c:v>
                </c:pt>
                <c:pt idx="452">
                  <c:v>32.51</c:v>
                </c:pt>
                <c:pt idx="453">
                  <c:v>32.729999999999997</c:v>
                </c:pt>
                <c:pt idx="454">
                  <c:v>32.5</c:v>
                </c:pt>
                <c:pt idx="455">
                  <c:v>32.270000000000003</c:v>
                </c:pt>
                <c:pt idx="456">
                  <c:v>33.64</c:v>
                </c:pt>
                <c:pt idx="457">
                  <c:v>34.630000000000003</c:v>
                </c:pt>
                <c:pt idx="458">
                  <c:v>30.87</c:v>
                </c:pt>
                <c:pt idx="459">
                  <c:v>30.54</c:v>
                </c:pt>
                <c:pt idx="460">
                  <c:v>28.41</c:v>
                </c:pt>
                <c:pt idx="461">
                  <c:v>28.68</c:v>
                </c:pt>
                <c:pt idx="462">
                  <c:v>27.9</c:v>
                </c:pt>
                <c:pt idx="463">
                  <c:v>22.61</c:v>
                </c:pt>
                <c:pt idx="464">
                  <c:v>23.44</c:v>
                </c:pt>
                <c:pt idx="465">
                  <c:v>23.83</c:v>
                </c:pt>
                <c:pt idx="466">
                  <c:v>25.28</c:v>
                </c:pt>
                <c:pt idx="467">
                  <c:v>25.95</c:v>
                </c:pt>
                <c:pt idx="468">
                  <c:v>26.46</c:v>
                </c:pt>
                <c:pt idx="469">
                  <c:v>29.32</c:v>
                </c:pt>
                <c:pt idx="470">
                  <c:v>27.98</c:v>
                </c:pt>
                <c:pt idx="471">
                  <c:v>24.9</c:v>
                </c:pt>
                <c:pt idx="472">
                  <c:v>25.18</c:v>
                </c:pt>
                <c:pt idx="473">
                  <c:v>23.84</c:v>
                </c:pt>
                <c:pt idx="474">
                  <c:v>24.11</c:v>
                </c:pt>
                <c:pt idx="475">
                  <c:v>24.77</c:v>
                </c:pt>
                <c:pt idx="476">
                  <c:v>26</c:v>
                </c:pt>
                <c:pt idx="477">
                  <c:v>25.42</c:v>
                </c:pt>
                <c:pt idx="478">
                  <c:v>25.06</c:v>
                </c:pt>
                <c:pt idx="479">
                  <c:v>25.68</c:v>
                </c:pt>
                <c:pt idx="480">
                  <c:v>24.45</c:v>
                </c:pt>
                <c:pt idx="481">
                  <c:v>26.11</c:v>
                </c:pt>
                <c:pt idx="482">
                  <c:v>26.74</c:v>
                </c:pt>
                <c:pt idx="483">
                  <c:v>27.74</c:v>
                </c:pt>
                <c:pt idx="484">
                  <c:v>28.54</c:v>
                </c:pt>
                <c:pt idx="485">
                  <c:v>29.34</c:v>
                </c:pt>
                <c:pt idx="486">
                  <c:v>27.97</c:v>
                </c:pt>
                <c:pt idx="487">
                  <c:v>28.16</c:v>
                </c:pt>
                <c:pt idx="488">
                  <c:v>26.71</c:v>
                </c:pt>
                <c:pt idx="489">
                  <c:v>26.64</c:v>
                </c:pt>
                <c:pt idx="490">
                  <c:v>25.55</c:v>
                </c:pt>
                <c:pt idx="491">
                  <c:v>27.37</c:v>
                </c:pt>
                <c:pt idx="492">
                  <c:v>27.66</c:v>
                </c:pt>
                <c:pt idx="493">
                  <c:v>27.67</c:v>
                </c:pt>
                <c:pt idx="494">
                  <c:v>26.28</c:v>
                </c:pt>
                <c:pt idx="495">
                  <c:v>24.53</c:v>
                </c:pt>
                <c:pt idx="496">
                  <c:v>23.96</c:v>
                </c:pt>
                <c:pt idx="497">
                  <c:v>24.42</c:v>
                </c:pt>
                <c:pt idx="498">
                  <c:v>25.91</c:v>
                </c:pt>
                <c:pt idx="499">
                  <c:v>24.74</c:v>
                </c:pt>
                <c:pt idx="500">
                  <c:v>23.26</c:v>
                </c:pt>
                <c:pt idx="501">
                  <c:v>23.26</c:v>
                </c:pt>
                <c:pt idx="502">
                  <c:v>22.12</c:v>
                </c:pt>
                <c:pt idx="503">
                  <c:v>21.47</c:v>
                </c:pt>
                <c:pt idx="504">
                  <c:v>20.37</c:v>
                </c:pt>
                <c:pt idx="505">
                  <c:v>19.43</c:v>
                </c:pt>
                <c:pt idx="506">
                  <c:v>19.440000000000001</c:v>
                </c:pt>
                <c:pt idx="507">
                  <c:v>19.649999999999999</c:v>
                </c:pt>
                <c:pt idx="508">
                  <c:v>19.260000000000002</c:v>
                </c:pt>
                <c:pt idx="509">
                  <c:v>18.59</c:v>
                </c:pt>
                <c:pt idx="510">
                  <c:v>18.989999999999998</c:v>
                </c:pt>
                <c:pt idx="511">
                  <c:v>19.46</c:v>
                </c:pt>
                <c:pt idx="512">
                  <c:v>18.93</c:v>
                </c:pt>
                <c:pt idx="513">
                  <c:v>18.27</c:v>
                </c:pt>
                <c:pt idx="514">
                  <c:v>19.440000000000001</c:v>
                </c:pt>
                <c:pt idx="515">
                  <c:v>19.510000000000002</c:v>
                </c:pt>
                <c:pt idx="516">
                  <c:v>18.260000000000002</c:v>
                </c:pt>
                <c:pt idx="517">
                  <c:v>19.88</c:v>
                </c:pt>
                <c:pt idx="518">
                  <c:v>19.79</c:v>
                </c:pt>
                <c:pt idx="519">
                  <c:v>20.83</c:v>
                </c:pt>
                <c:pt idx="520">
                  <c:v>22.68</c:v>
                </c:pt>
                <c:pt idx="521">
                  <c:v>20.81</c:v>
                </c:pt>
              </c:numCache>
            </c:numRef>
          </c:val>
          <c:smooth val="0"/>
          <c:extLst>
            <c:ext xmlns:c16="http://schemas.microsoft.com/office/drawing/2014/chart" uri="{C3380CC4-5D6E-409C-BE32-E72D297353CC}">
              <c16:uniqueId val="{00000001-864E-4BBD-A953-2F25619B322D}"/>
            </c:ext>
          </c:extLst>
        </c:ser>
        <c:ser>
          <c:idx val="2"/>
          <c:order val="2"/>
          <c:tx>
            <c:strRef>
              <c:f>'Stock History'!$R$12</c:f>
              <c:strCache>
                <c:ptCount val="1"/>
                <c:pt idx="0">
                  <c:v>Nvidia</c:v>
                </c:pt>
              </c:strCache>
            </c:strRef>
          </c:tx>
          <c:spPr>
            <a:ln w="22225" cap="rnd">
              <a:solidFill>
                <a:schemeClr val="accent3"/>
              </a:solidFill>
            </a:ln>
            <a:effectLst>
              <a:glow rad="139700">
                <a:schemeClr val="accent3">
                  <a:satMod val="175000"/>
                  <a:alpha val="14000"/>
                </a:schemeClr>
              </a:glow>
            </a:effectLst>
          </c:spPr>
          <c:marker>
            <c:symbol val="none"/>
          </c:marker>
          <c:cat>
            <c:numRef>
              <c:f>'Stock History'!$Z$14:$Z$535</c:f>
              <c:numCache>
                <c:formatCode>m/d/yyyy</c:formatCode>
                <c:ptCount val="522"/>
                <c:pt idx="0">
                  <c:v>42506</c:v>
                </c:pt>
                <c:pt idx="1">
                  <c:v>42513</c:v>
                </c:pt>
                <c:pt idx="2">
                  <c:v>42521</c:v>
                </c:pt>
                <c:pt idx="3">
                  <c:v>42527</c:v>
                </c:pt>
                <c:pt idx="4">
                  <c:v>42534</c:v>
                </c:pt>
                <c:pt idx="5">
                  <c:v>42541</c:v>
                </c:pt>
                <c:pt idx="6">
                  <c:v>42548</c:v>
                </c:pt>
                <c:pt idx="7">
                  <c:v>42556</c:v>
                </c:pt>
                <c:pt idx="8">
                  <c:v>42562</c:v>
                </c:pt>
                <c:pt idx="9">
                  <c:v>42569</c:v>
                </c:pt>
                <c:pt idx="10">
                  <c:v>42576</c:v>
                </c:pt>
                <c:pt idx="11">
                  <c:v>42583</c:v>
                </c:pt>
                <c:pt idx="12">
                  <c:v>42590</c:v>
                </c:pt>
                <c:pt idx="13">
                  <c:v>42597</c:v>
                </c:pt>
                <c:pt idx="14">
                  <c:v>42604</c:v>
                </c:pt>
                <c:pt idx="15">
                  <c:v>42611</c:v>
                </c:pt>
                <c:pt idx="16">
                  <c:v>42619</c:v>
                </c:pt>
                <c:pt idx="17">
                  <c:v>42625</c:v>
                </c:pt>
                <c:pt idx="18">
                  <c:v>42632</c:v>
                </c:pt>
                <c:pt idx="19">
                  <c:v>42639</c:v>
                </c:pt>
                <c:pt idx="20">
                  <c:v>42646</c:v>
                </c:pt>
                <c:pt idx="21">
                  <c:v>42653</c:v>
                </c:pt>
                <c:pt idx="22">
                  <c:v>42660</c:v>
                </c:pt>
                <c:pt idx="23">
                  <c:v>42667</c:v>
                </c:pt>
                <c:pt idx="24">
                  <c:v>42674</c:v>
                </c:pt>
                <c:pt idx="25">
                  <c:v>42681</c:v>
                </c:pt>
                <c:pt idx="26">
                  <c:v>42688</c:v>
                </c:pt>
                <c:pt idx="27">
                  <c:v>42695</c:v>
                </c:pt>
                <c:pt idx="28">
                  <c:v>42702</c:v>
                </c:pt>
                <c:pt idx="29">
                  <c:v>42709</c:v>
                </c:pt>
                <c:pt idx="30">
                  <c:v>42716</c:v>
                </c:pt>
                <c:pt idx="31">
                  <c:v>42723</c:v>
                </c:pt>
                <c:pt idx="32">
                  <c:v>42731</c:v>
                </c:pt>
                <c:pt idx="33">
                  <c:v>42738</c:v>
                </c:pt>
                <c:pt idx="34">
                  <c:v>42744</c:v>
                </c:pt>
                <c:pt idx="35">
                  <c:v>42752</c:v>
                </c:pt>
                <c:pt idx="36">
                  <c:v>42758</c:v>
                </c:pt>
                <c:pt idx="37">
                  <c:v>42765</c:v>
                </c:pt>
                <c:pt idx="38">
                  <c:v>42772</c:v>
                </c:pt>
                <c:pt idx="39">
                  <c:v>42779</c:v>
                </c:pt>
                <c:pt idx="40">
                  <c:v>42787</c:v>
                </c:pt>
                <c:pt idx="41">
                  <c:v>42793</c:v>
                </c:pt>
                <c:pt idx="42">
                  <c:v>42800</c:v>
                </c:pt>
                <c:pt idx="43">
                  <c:v>42807</c:v>
                </c:pt>
                <c:pt idx="44">
                  <c:v>42814</c:v>
                </c:pt>
                <c:pt idx="45">
                  <c:v>42821</c:v>
                </c:pt>
                <c:pt idx="46">
                  <c:v>42828</c:v>
                </c:pt>
                <c:pt idx="47">
                  <c:v>42835</c:v>
                </c:pt>
                <c:pt idx="48">
                  <c:v>42842</c:v>
                </c:pt>
                <c:pt idx="49">
                  <c:v>42849</c:v>
                </c:pt>
                <c:pt idx="50">
                  <c:v>42856</c:v>
                </c:pt>
                <c:pt idx="51">
                  <c:v>42863</c:v>
                </c:pt>
                <c:pt idx="52">
                  <c:v>42870</c:v>
                </c:pt>
                <c:pt idx="53">
                  <c:v>42877</c:v>
                </c:pt>
                <c:pt idx="54">
                  <c:v>42885</c:v>
                </c:pt>
                <c:pt idx="55">
                  <c:v>42891</c:v>
                </c:pt>
                <c:pt idx="56">
                  <c:v>42898</c:v>
                </c:pt>
                <c:pt idx="57">
                  <c:v>42905</c:v>
                </c:pt>
                <c:pt idx="58">
                  <c:v>42912</c:v>
                </c:pt>
                <c:pt idx="59">
                  <c:v>42919</c:v>
                </c:pt>
                <c:pt idx="60">
                  <c:v>42926</c:v>
                </c:pt>
                <c:pt idx="61">
                  <c:v>42933</c:v>
                </c:pt>
                <c:pt idx="62">
                  <c:v>42940</c:v>
                </c:pt>
                <c:pt idx="63">
                  <c:v>42947</c:v>
                </c:pt>
                <c:pt idx="64">
                  <c:v>42954</c:v>
                </c:pt>
                <c:pt idx="65">
                  <c:v>42961</c:v>
                </c:pt>
                <c:pt idx="66">
                  <c:v>42968</c:v>
                </c:pt>
                <c:pt idx="67">
                  <c:v>42975</c:v>
                </c:pt>
                <c:pt idx="68">
                  <c:v>42983</c:v>
                </c:pt>
                <c:pt idx="69">
                  <c:v>42989</c:v>
                </c:pt>
                <c:pt idx="70">
                  <c:v>42996</c:v>
                </c:pt>
                <c:pt idx="71">
                  <c:v>43003</c:v>
                </c:pt>
                <c:pt idx="72">
                  <c:v>43010</c:v>
                </c:pt>
                <c:pt idx="73">
                  <c:v>43017</c:v>
                </c:pt>
                <c:pt idx="74">
                  <c:v>43024</c:v>
                </c:pt>
                <c:pt idx="75">
                  <c:v>43031</c:v>
                </c:pt>
                <c:pt idx="76">
                  <c:v>43038</c:v>
                </c:pt>
                <c:pt idx="77">
                  <c:v>43045</c:v>
                </c:pt>
                <c:pt idx="78">
                  <c:v>43052</c:v>
                </c:pt>
                <c:pt idx="79">
                  <c:v>43059</c:v>
                </c:pt>
                <c:pt idx="80">
                  <c:v>43066</c:v>
                </c:pt>
                <c:pt idx="81">
                  <c:v>43073</c:v>
                </c:pt>
                <c:pt idx="82">
                  <c:v>43080</c:v>
                </c:pt>
                <c:pt idx="83">
                  <c:v>43087</c:v>
                </c:pt>
                <c:pt idx="84">
                  <c:v>43095</c:v>
                </c:pt>
                <c:pt idx="85">
                  <c:v>43102</c:v>
                </c:pt>
                <c:pt idx="86">
                  <c:v>43108</c:v>
                </c:pt>
                <c:pt idx="87">
                  <c:v>43116</c:v>
                </c:pt>
                <c:pt idx="88">
                  <c:v>43122</c:v>
                </c:pt>
                <c:pt idx="89">
                  <c:v>43129</c:v>
                </c:pt>
                <c:pt idx="90">
                  <c:v>43136</c:v>
                </c:pt>
                <c:pt idx="91">
                  <c:v>43143</c:v>
                </c:pt>
                <c:pt idx="92">
                  <c:v>43151</c:v>
                </c:pt>
                <c:pt idx="93">
                  <c:v>43157</c:v>
                </c:pt>
                <c:pt idx="94">
                  <c:v>43164</c:v>
                </c:pt>
                <c:pt idx="95">
                  <c:v>43171</c:v>
                </c:pt>
                <c:pt idx="96">
                  <c:v>43178</c:v>
                </c:pt>
                <c:pt idx="97">
                  <c:v>43185</c:v>
                </c:pt>
                <c:pt idx="98">
                  <c:v>43192</c:v>
                </c:pt>
                <c:pt idx="99">
                  <c:v>43199</c:v>
                </c:pt>
                <c:pt idx="100">
                  <c:v>43206</c:v>
                </c:pt>
                <c:pt idx="101">
                  <c:v>43213</c:v>
                </c:pt>
                <c:pt idx="102">
                  <c:v>43220</c:v>
                </c:pt>
                <c:pt idx="103">
                  <c:v>43227</c:v>
                </c:pt>
                <c:pt idx="104">
                  <c:v>43234</c:v>
                </c:pt>
                <c:pt idx="105">
                  <c:v>43241</c:v>
                </c:pt>
                <c:pt idx="106">
                  <c:v>43249</c:v>
                </c:pt>
                <c:pt idx="107">
                  <c:v>43255</c:v>
                </c:pt>
                <c:pt idx="108">
                  <c:v>43262</c:v>
                </c:pt>
                <c:pt idx="109">
                  <c:v>43269</c:v>
                </c:pt>
                <c:pt idx="110">
                  <c:v>43276</c:v>
                </c:pt>
                <c:pt idx="111">
                  <c:v>43283</c:v>
                </c:pt>
                <c:pt idx="112">
                  <c:v>43290</c:v>
                </c:pt>
                <c:pt idx="113">
                  <c:v>43297</c:v>
                </c:pt>
                <c:pt idx="114">
                  <c:v>43304</c:v>
                </c:pt>
                <c:pt idx="115">
                  <c:v>43311</c:v>
                </c:pt>
                <c:pt idx="116">
                  <c:v>43318</c:v>
                </c:pt>
                <c:pt idx="117">
                  <c:v>43325</c:v>
                </c:pt>
                <c:pt idx="118">
                  <c:v>43332</c:v>
                </c:pt>
                <c:pt idx="119">
                  <c:v>43339</c:v>
                </c:pt>
                <c:pt idx="120">
                  <c:v>43347</c:v>
                </c:pt>
                <c:pt idx="121">
                  <c:v>43353</c:v>
                </c:pt>
                <c:pt idx="122">
                  <c:v>43360</c:v>
                </c:pt>
                <c:pt idx="123">
                  <c:v>43367</c:v>
                </c:pt>
                <c:pt idx="124">
                  <c:v>43374</c:v>
                </c:pt>
                <c:pt idx="125">
                  <c:v>43381</c:v>
                </c:pt>
                <c:pt idx="126">
                  <c:v>43388</c:v>
                </c:pt>
                <c:pt idx="127">
                  <c:v>43395</c:v>
                </c:pt>
                <c:pt idx="128">
                  <c:v>43402</c:v>
                </c:pt>
                <c:pt idx="129">
                  <c:v>43409</c:v>
                </c:pt>
                <c:pt idx="130">
                  <c:v>43416</c:v>
                </c:pt>
                <c:pt idx="131">
                  <c:v>43423</c:v>
                </c:pt>
                <c:pt idx="132">
                  <c:v>43430</c:v>
                </c:pt>
                <c:pt idx="133">
                  <c:v>43437</c:v>
                </c:pt>
                <c:pt idx="134">
                  <c:v>43444</c:v>
                </c:pt>
                <c:pt idx="135">
                  <c:v>43451</c:v>
                </c:pt>
                <c:pt idx="136">
                  <c:v>43458</c:v>
                </c:pt>
                <c:pt idx="137">
                  <c:v>43465</c:v>
                </c:pt>
                <c:pt idx="138">
                  <c:v>43472</c:v>
                </c:pt>
                <c:pt idx="139">
                  <c:v>43479</c:v>
                </c:pt>
                <c:pt idx="140">
                  <c:v>43487</c:v>
                </c:pt>
                <c:pt idx="141">
                  <c:v>43493</c:v>
                </c:pt>
                <c:pt idx="142">
                  <c:v>43500</c:v>
                </c:pt>
                <c:pt idx="143">
                  <c:v>43507</c:v>
                </c:pt>
                <c:pt idx="144">
                  <c:v>43515</c:v>
                </c:pt>
                <c:pt idx="145">
                  <c:v>43521</c:v>
                </c:pt>
                <c:pt idx="146">
                  <c:v>43528</c:v>
                </c:pt>
                <c:pt idx="147">
                  <c:v>43535</c:v>
                </c:pt>
                <c:pt idx="148">
                  <c:v>43542</c:v>
                </c:pt>
                <c:pt idx="149">
                  <c:v>43549</c:v>
                </c:pt>
                <c:pt idx="150">
                  <c:v>43556</c:v>
                </c:pt>
                <c:pt idx="151">
                  <c:v>43563</c:v>
                </c:pt>
                <c:pt idx="152">
                  <c:v>43570</c:v>
                </c:pt>
                <c:pt idx="153">
                  <c:v>43577</c:v>
                </c:pt>
                <c:pt idx="154">
                  <c:v>43584</c:v>
                </c:pt>
                <c:pt idx="155">
                  <c:v>43591</c:v>
                </c:pt>
                <c:pt idx="156">
                  <c:v>43598</c:v>
                </c:pt>
                <c:pt idx="157">
                  <c:v>43605</c:v>
                </c:pt>
                <c:pt idx="158">
                  <c:v>43613</c:v>
                </c:pt>
                <c:pt idx="159">
                  <c:v>43619</c:v>
                </c:pt>
                <c:pt idx="160">
                  <c:v>43626</c:v>
                </c:pt>
                <c:pt idx="161">
                  <c:v>43633</c:v>
                </c:pt>
                <c:pt idx="162">
                  <c:v>43640</c:v>
                </c:pt>
                <c:pt idx="163">
                  <c:v>43647</c:v>
                </c:pt>
                <c:pt idx="164">
                  <c:v>43654</c:v>
                </c:pt>
                <c:pt idx="165">
                  <c:v>43661</c:v>
                </c:pt>
                <c:pt idx="166">
                  <c:v>43668</c:v>
                </c:pt>
                <c:pt idx="167">
                  <c:v>43675</c:v>
                </c:pt>
                <c:pt idx="168">
                  <c:v>43682</c:v>
                </c:pt>
                <c:pt idx="169">
                  <c:v>43689</c:v>
                </c:pt>
                <c:pt idx="170">
                  <c:v>43696</c:v>
                </c:pt>
                <c:pt idx="171">
                  <c:v>43703</c:v>
                </c:pt>
                <c:pt idx="172">
                  <c:v>43711</c:v>
                </c:pt>
                <c:pt idx="173">
                  <c:v>43717</c:v>
                </c:pt>
                <c:pt idx="174">
                  <c:v>43724</c:v>
                </c:pt>
                <c:pt idx="175">
                  <c:v>43731</c:v>
                </c:pt>
                <c:pt idx="176">
                  <c:v>43738</c:v>
                </c:pt>
                <c:pt idx="177">
                  <c:v>43745</c:v>
                </c:pt>
                <c:pt idx="178">
                  <c:v>43752</c:v>
                </c:pt>
                <c:pt idx="179">
                  <c:v>43759</c:v>
                </c:pt>
                <c:pt idx="180">
                  <c:v>43766</c:v>
                </c:pt>
                <c:pt idx="181">
                  <c:v>43773</c:v>
                </c:pt>
                <c:pt idx="182">
                  <c:v>43780</c:v>
                </c:pt>
                <c:pt idx="183">
                  <c:v>43787</c:v>
                </c:pt>
                <c:pt idx="184">
                  <c:v>43794</c:v>
                </c:pt>
                <c:pt idx="185">
                  <c:v>43801</c:v>
                </c:pt>
                <c:pt idx="186">
                  <c:v>43808</c:v>
                </c:pt>
                <c:pt idx="187">
                  <c:v>43815</c:v>
                </c:pt>
                <c:pt idx="188">
                  <c:v>43822</c:v>
                </c:pt>
                <c:pt idx="189">
                  <c:v>43829</c:v>
                </c:pt>
                <c:pt idx="190">
                  <c:v>43836</c:v>
                </c:pt>
                <c:pt idx="191">
                  <c:v>43843</c:v>
                </c:pt>
                <c:pt idx="192">
                  <c:v>43851</c:v>
                </c:pt>
                <c:pt idx="193">
                  <c:v>43857</c:v>
                </c:pt>
                <c:pt idx="194">
                  <c:v>43864</c:v>
                </c:pt>
                <c:pt idx="195">
                  <c:v>43871</c:v>
                </c:pt>
                <c:pt idx="196">
                  <c:v>43879</c:v>
                </c:pt>
                <c:pt idx="197">
                  <c:v>43885</c:v>
                </c:pt>
                <c:pt idx="198">
                  <c:v>43892</c:v>
                </c:pt>
                <c:pt idx="199">
                  <c:v>43899</c:v>
                </c:pt>
                <c:pt idx="200">
                  <c:v>43906</c:v>
                </c:pt>
                <c:pt idx="201">
                  <c:v>43913</c:v>
                </c:pt>
                <c:pt idx="202">
                  <c:v>43920</c:v>
                </c:pt>
                <c:pt idx="203">
                  <c:v>43927</c:v>
                </c:pt>
                <c:pt idx="204">
                  <c:v>43934</c:v>
                </c:pt>
                <c:pt idx="205">
                  <c:v>43941</c:v>
                </c:pt>
                <c:pt idx="206">
                  <c:v>43948</c:v>
                </c:pt>
                <c:pt idx="207">
                  <c:v>43955</c:v>
                </c:pt>
                <c:pt idx="208">
                  <c:v>43962</c:v>
                </c:pt>
                <c:pt idx="209">
                  <c:v>43969</c:v>
                </c:pt>
                <c:pt idx="210">
                  <c:v>43977</c:v>
                </c:pt>
                <c:pt idx="211">
                  <c:v>43983</c:v>
                </c:pt>
                <c:pt idx="212">
                  <c:v>43990</c:v>
                </c:pt>
                <c:pt idx="213">
                  <c:v>43997</c:v>
                </c:pt>
                <c:pt idx="214">
                  <c:v>44004</c:v>
                </c:pt>
                <c:pt idx="215">
                  <c:v>44011</c:v>
                </c:pt>
                <c:pt idx="216">
                  <c:v>44018</c:v>
                </c:pt>
                <c:pt idx="217">
                  <c:v>44025</c:v>
                </c:pt>
                <c:pt idx="218">
                  <c:v>44032</c:v>
                </c:pt>
                <c:pt idx="219">
                  <c:v>44039</c:v>
                </c:pt>
                <c:pt idx="220">
                  <c:v>44046</c:v>
                </c:pt>
                <c:pt idx="221">
                  <c:v>44053</c:v>
                </c:pt>
                <c:pt idx="222">
                  <c:v>44060</c:v>
                </c:pt>
                <c:pt idx="223">
                  <c:v>44067</c:v>
                </c:pt>
                <c:pt idx="224">
                  <c:v>44074</c:v>
                </c:pt>
                <c:pt idx="225">
                  <c:v>44082</c:v>
                </c:pt>
                <c:pt idx="226">
                  <c:v>44088</c:v>
                </c:pt>
                <c:pt idx="227">
                  <c:v>44095</c:v>
                </c:pt>
                <c:pt idx="228">
                  <c:v>44102</c:v>
                </c:pt>
                <c:pt idx="229">
                  <c:v>44109</c:v>
                </c:pt>
                <c:pt idx="230">
                  <c:v>44116</c:v>
                </c:pt>
                <c:pt idx="231">
                  <c:v>44123</c:v>
                </c:pt>
                <c:pt idx="232">
                  <c:v>44130</c:v>
                </c:pt>
                <c:pt idx="233">
                  <c:v>44137</c:v>
                </c:pt>
                <c:pt idx="234">
                  <c:v>44144</c:v>
                </c:pt>
                <c:pt idx="235">
                  <c:v>44151</c:v>
                </c:pt>
                <c:pt idx="236">
                  <c:v>44158</c:v>
                </c:pt>
                <c:pt idx="237">
                  <c:v>44165</c:v>
                </c:pt>
                <c:pt idx="238">
                  <c:v>44172</c:v>
                </c:pt>
                <c:pt idx="239">
                  <c:v>44179</c:v>
                </c:pt>
                <c:pt idx="240">
                  <c:v>44186</c:v>
                </c:pt>
                <c:pt idx="241">
                  <c:v>44193</c:v>
                </c:pt>
                <c:pt idx="242">
                  <c:v>44200</c:v>
                </c:pt>
                <c:pt idx="243">
                  <c:v>44207</c:v>
                </c:pt>
                <c:pt idx="244">
                  <c:v>44215</c:v>
                </c:pt>
                <c:pt idx="245">
                  <c:v>44221</c:v>
                </c:pt>
                <c:pt idx="246">
                  <c:v>44228</c:v>
                </c:pt>
                <c:pt idx="247">
                  <c:v>44235</c:v>
                </c:pt>
                <c:pt idx="248">
                  <c:v>44243</c:v>
                </c:pt>
                <c:pt idx="249">
                  <c:v>44249</c:v>
                </c:pt>
                <c:pt idx="250">
                  <c:v>44256</c:v>
                </c:pt>
                <c:pt idx="251">
                  <c:v>44263</c:v>
                </c:pt>
                <c:pt idx="252">
                  <c:v>44270</c:v>
                </c:pt>
                <c:pt idx="253">
                  <c:v>44277</c:v>
                </c:pt>
                <c:pt idx="254">
                  <c:v>44284</c:v>
                </c:pt>
                <c:pt idx="255">
                  <c:v>44291</c:v>
                </c:pt>
                <c:pt idx="256">
                  <c:v>44298</c:v>
                </c:pt>
                <c:pt idx="257">
                  <c:v>44305</c:v>
                </c:pt>
                <c:pt idx="258">
                  <c:v>44312</c:v>
                </c:pt>
                <c:pt idx="259">
                  <c:v>44319</c:v>
                </c:pt>
                <c:pt idx="260">
                  <c:v>44326</c:v>
                </c:pt>
                <c:pt idx="261">
                  <c:v>44333</c:v>
                </c:pt>
                <c:pt idx="262">
                  <c:v>44340</c:v>
                </c:pt>
                <c:pt idx="263">
                  <c:v>44348</c:v>
                </c:pt>
                <c:pt idx="264">
                  <c:v>44354</c:v>
                </c:pt>
                <c:pt idx="265">
                  <c:v>44361</c:v>
                </c:pt>
                <c:pt idx="266">
                  <c:v>44368</c:v>
                </c:pt>
                <c:pt idx="267">
                  <c:v>44375</c:v>
                </c:pt>
                <c:pt idx="268">
                  <c:v>44383</c:v>
                </c:pt>
                <c:pt idx="269">
                  <c:v>44389</c:v>
                </c:pt>
                <c:pt idx="270">
                  <c:v>44396</c:v>
                </c:pt>
                <c:pt idx="271">
                  <c:v>44403</c:v>
                </c:pt>
                <c:pt idx="272">
                  <c:v>44410</c:v>
                </c:pt>
                <c:pt idx="273">
                  <c:v>44417</c:v>
                </c:pt>
                <c:pt idx="274">
                  <c:v>44424</c:v>
                </c:pt>
                <c:pt idx="275">
                  <c:v>44431</c:v>
                </c:pt>
                <c:pt idx="276">
                  <c:v>44438</c:v>
                </c:pt>
                <c:pt idx="277">
                  <c:v>44446</c:v>
                </c:pt>
                <c:pt idx="278">
                  <c:v>44452</c:v>
                </c:pt>
                <c:pt idx="279">
                  <c:v>44459</c:v>
                </c:pt>
                <c:pt idx="280">
                  <c:v>44466</c:v>
                </c:pt>
                <c:pt idx="281">
                  <c:v>44473</c:v>
                </c:pt>
                <c:pt idx="282">
                  <c:v>44480</c:v>
                </c:pt>
                <c:pt idx="283">
                  <c:v>44487</c:v>
                </c:pt>
                <c:pt idx="284">
                  <c:v>44494</c:v>
                </c:pt>
                <c:pt idx="285">
                  <c:v>44501</c:v>
                </c:pt>
                <c:pt idx="286">
                  <c:v>44508</c:v>
                </c:pt>
                <c:pt idx="287">
                  <c:v>44515</c:v>
                </c:pt>
                <c:pt idx="288">
                  <c:v>44522</c:v>
                </c:pt>
                <c:pt idx="289">
                  <c:v>44529</c:v>
                </c:pt>
                <c:pt idx="290">
                  <c:v>44536</c:v>
                </c:pt>
                <c:pt idx="291">
                  <c:v>44543</c:v>
                </c:pt>
                <c:pt idx="292">
                  <c:v>44550</c:v>
                </c:pt>
                <c:pt idx="293">
                  <c:v>44557</c:v>
                </c:pt>
                <c:pt idx="294">
                  <c:v>44564</c:v>
                </c:pt>
                <c:pt idx="295">
                  <c:v>44571</c:v>
                </c:pt>
                <c:pt idx="296">
                  <c:v>44579</c:v>
                </c:pt>
                <c:pt idx="297">
                  <c:v>44585</c:v>
                </c:pt>
                <c:pt idx="298">
                  <c:v>44592</c:v>
                </c:pt>
                <c:pt idx="299">
                  <c:v>44599</c:v>
                </c:pt>
                <c:pt idx="300">
                  <c:v>44606</c:v>
                </c:pt>
                <c:pt idx="301">
                  <c:v>44614</c:v>
                </c:pt>
                <c:pt idx="302">
                  <c:v>44620</c:v>
                </c:pt>
                <c:pt idx="303">
                  <c:v>44627</c:v>
                </c:pt>
                <c:pt idx="304">
                  <c:v>44634</c:v>
                </c:pt>
                <c:pt idx="305">
                  <c:v>44641</c:v>
                </c:pt>
                <c:pt idx="306">
                  <c:v>44648</c:v>
                </c:pt>
                <c:pt idx="307">
                  <c:v>44655</c:v>
                </c:pt>
                <c:pt idx="308">
                  <c:v>44662</c:v>
                </c:pt>
                <c:pt idx="309">
                  <c:v>44669</c:v>
                </c:pt>
                <c:pt idx="310">
                  <c:v>44676</c:v>
                </c:pt>
                <c:pt idx="311">
                  <c:v>44683</c:v>
                </c:pt>
                <c:pt idx="312">
                  <c:v>44690</c:v>
                </c:pt>
                <c:pt idx="313">
                  <c:v>44697</c:v>
                </c:pt>
                <c:pt idx="314">
                  <c:v>44704</c:v>
                </c:pt>
                <c:pt idx="315">
                  <c:v>44712</c:v>
                </c:pt>
                <c:pt idx="316">
                  <c:v>44718</c:v>
                </c:pt>
                <c:pt idx="317">
                  <c:v>44725</c:v>
                </c:pt>
                <c:pt idx="318">
                  <c:v>44733</c:v>
                </c:pt>
                <c:pt idx="319">
                  <c:v>44739</c:v>
                </c:pt>
                <c:pt idx="320">
                  <c:v>44747</c:v>
                </c:pt>
                <c:pt idx="321">
                  <c:v>44753</c:v>
                </c:pt>
                <c:pt idx="322">
                  <c:v>44760</c:v>
                </c:pt>
                <c:pt idx="323">
                  <c:v>44767</c:v>
                </c:pt>
                <c:pt idx="324">
                  <c:v>44774</c:v>
                </c:pt>
                <c:pt idx="325">
                  <c:v>44781</c:v>
                </c:pt>
                <c:pt idx="326">
                  <c:v>44788</c:v>
                </c:pt>
                <c:pt idx="327">
                  <c:v>44795</c:v>
                </c:pt>
                <c:pt idx="328">
                  <c:v>44802</c:v>
                </c:pt>
                <c:pt idx="329">
                  <c:v>44810</c:v>
                </c:pt>
                <c:pt idx="330">
                  <c:v>44816</c:v>
                </c:pt>
                <c:pt idx="331">
                  <c:v>44823</c:v>
                </c:pt>
                <c:pt idx="332">
                  <c:v>44830</c:v>
                </c:pt>
                <c:pt idx="333">
                  <c:v>44837</c:v>
                </c:pt>
                <c:pt idx="334">
                  <c:v>44844</c:v>
                </c:pt>
                <c:pt idx="335">
                  <c:v>44851</c:v>
                </c:pt>
                <c:pt idx="336">
                  <c:v>44858</c:v>
                </c:pt>
                <c:pt idx="337">
                  <c:v>44865</c:v>
                </c:pt>
                <c:pt idx="338">
                  <c:v>44872</c:v>
                </c:pt>
                <c:pt idx="339">
                  <c:v>44879</c:v>
                </c:pt>
                <c:pt idx="340">
                  <c:v>44886</c:v>
                </c:pt>
                <c:pt idx="341">
                  <c:v>44893</c:v>
                </c:pt>
                <c:pt idx="342">
                  <c:v>44900</c:v>
                </c:pt>
                <c:pt idx="343">
                  <c:v>44907</c:v>
                </c:pt>
                <c:pt idx="344">
                  <c:v>44914</c:v>
                </c:pt>
                <c:pt idx="345">
                  <c:v>44922</c:v>
                </c:pt>
                <c:pt idx="346">
                  <c:v>44929</c:v>
                </c:pt>
                <c:pt idx="347">
                  <c:v>44935</c:v>
                </c:pt>
                <c:pt idx="348">
                  <c:v>44943</c:v>
                </c:pt>
                <c:pt idx="349">
                  <c:v>44949</c:v>
                </c:pt>
                <c:pt idx="350">
                  <c:v>44956</c:v>
                </c:pt>
                <c:pt idx="351">
                  <c:v>44963</c:v>
                </c:pt>
                <c:pt idx="352">
                  <c:v>44970</c:v>
                </c:pt>
                <c:pt idx="353">
                  <c:v>44978</c:v>
                </c:pt>
                <c:pt idx="354">
                  <c:v>44984</c:v>
                </c:pt>
                <c:pt idx="355">
                  <c:v>44991</c:v>
                </c:pt>
                <c:pt idx="356">
                  <c:v>44998</c:v>
                </c:pt>
                <c:pt idx="357">
                  <c:v>45005</c:v>
                </c:pt>
                <c:pt idx="358">
                  <c:v>45012</c:v>
                </c:pt>
                <c:pt idx="359">
                  <c:v>45019</c:v>
                </c:pt>
                <c:pt idx="360">
                  <c:v>45026</c:v>
                </c:pt>
                <c:pt idx="361">
                  <c:v>45033</c:v>
                </c:pt>
                <c:pt idx="362">
                  <c:v>45040</c:v>
                </c:pt>
                <c:pt idx="363">
                  <c:v>45047</c:v>
                </c:pt>
                <c:pt idx="364">
                  <c:v>45054</c:v>
                </c:pt>
                <c:pt idx="365">
                  <c:v>45061</c:v>
                </c:pt>
                <c:pt idx="366">
                  <c:v>45068</c:v>
                </c:pt>
                <c:pt idx="367">
                  <c:v>45076</c:v>
                </c:pt>
                <c:pt idx="368">
                  <c:v>45082</c:v>
                </c:pt>
                <c:pt idx="369">
                  <c:v>45089</c:v>
                </c:pt>
                <c:pt idx="370">
                  <c:v>45097</c:v>
                </c:pt>
                <c:pt idx="371">
                  <c:v>45103</c:v>
                </c:pt>
                <c:pt idx="372">
                  <c:v>45110</c:v>
                </c:pt>
                <c:pt idx="373">
                  <c:v>45117</c:v>
                </c:pt>
                <c:pt idx="374">
                  <c:v>45124</c:v>
                </c:pt>
                <c:pt idx="375">
                  <c:v>45131</c:v>
                </c:pt>
                <c:pt idx="376">
                  <c:v>45138</c:v>
                </c:pt>
                <c:pt idx="377">
                  <c:v>45145</c:v>
                </c:pt>
                <c:pt idx="378">
                  <c:v>45152</c:v>
                </c:pt>
                <c:pt idx="379">
                  <c:v>45159</c:v>
                </c:pt>
                <c:pt idx="380">
                  <c:v>45166</c:v>
                </c:pt>
                <c:pt idx="381">
                  <c:v>45174</c:v>
                </c:pt>
                <c:pt idx="382">
                  <c:v>45180</c:v>
                </c:pt>
                <c:pt idx="383">
                  <c:v>45187</c:v>
                </c:pt>
                <c:pt idx="384">
                  <c:v>45194</c:v>
                </c:pt>
                <c:pt idx="385">
                  <c:v>45201</c:v>
                </c:pt>
                <c:pt idx="386">
                  <c:v>45208</c:v>
                </c:pt>
                <c:pt idx="387">
                  <c:v>45215</c:v>
                </c:pt>
                <c:pt idx="388">
                  <c:v>45222</c:v>
                </c:pt>
                <c:pt idx="389">
                  <c:v>45229</c:v>
                </c:pt>
                <c:pt idx="390">
                  <c:v>45236</c:v>
                </c:pt>
                <c:pt idx="391">
                  <c:v>45243</c:v>
                </c:pt>
                <c:pt idx="392">
                  <c:v>45250</c:v>
                </c:pt>
                <c:pt idx="393">
                  <c:v>45257</c:v>
                </c:pt>
                <c:pt idx="394">
                  <c:v>45264</c:v>
                </c:pt>
                <c:pt idx="395">
                  <c:v>45271</c:v>
                </c:pt>
                <c:pt idx="396">
                  <c:v>45278</c:v>
                </c:pt>
                <c:pt idx="397">
                  <c:v>45286</c:v>
                </c:pt>
                <c:pt idx="398">
                  <c:v>45293</c:v>
                </c:pt>
                <c:pt idx="399">
                  <c:v>45299</c:v>
                </c:pt>
                <c:pt idx="400">
                  <c:v>45307</c:v>
                </c:pt>
                <c:pt idx="401">
                  <c:v>45313</c:v>
                </c:pt>
                <c:pt idx="402">
                  <c:v>45320</c:v>
                </c:pt>
                <c:pt idx="403">
                  <c:v>45327</c:v>
                </c:pt>
                <c:pt idx="404">
                  <c:v>45334</c:v>
                </c:pt>
                <c:pt idx="405">
                  <c:v>45342</c:v>
                </c:pt>
                <c:pt idx="406">
                  <c:v>45348</c:v>
                </c:pt>
                <c:pt idx="407">
                  <c:v>45355</c:v>
                </c:pt>
                <c:pt idx="408">
                  <c:v>45362</c:v>
                </c:pt>
                <c:pt idx="409">
                  <c:v>45369</c:v>
                </c:pt>
                <c:pt idx="410">
                  <c:v>45376</c:v>
                </c:pt>
                <c:pt idx="411">
                  <c:v>45383</c:v>
                </c:pt>
                <c:pt idx="412">
                  <c:v>45390</c:v>
                </c:pt>
                <c:pt idx="413">
                  <c:v>45397</c:v>
                </c:pt>
                <c:pt idx="414">
                  <c:v>45404</c:v>
                </c:pt>
                <c:pt idx="415">
                  <c:v>45411</c:v>
                </c:pt>
                <c:pt idx="416">
                  <c:v>45418</c:v>
                </c:pt>
                <c:pt idx="417">
                  <c:v>45425</c:v>
                </c:pt>
                <c:pt idx="418">
                  <c:v>45432</c:v>
                </c:pt>
                <c:pt idx="419">
                  <c:v>45440</c:v>
                </c:pt>
                <c:pt idx="420">
                  <c:v>45446</c:v>
                </c:pt>
                <c:pt idx="421">
                  <c:v>45453</c:v>
                </c:pt>
                <c:pt idx="422">
                  <c:v>45460</c:v>
                </c:pt>
                <c:pt idx="423">
                  <c:v>45467</c:v>
                </c:pt>
                <c:pt idx="424">
                  <c:v>45474</c:v>
                </c:pt>
                <c:pt idx="425">
                  <c:v>45481</c:v>
                </c:pt>
                <c:pt idx="426">
                  <c:v>45488</c:v>
                </c:pt>
                <c:pt idx="427">
                  <c:v>45495</c:v>
                </c:pt>
                <c:pt idx="428">
                  <c:v>45502</c:v>
                </c:pt>
                <c:pt idx="429">
                  <c:v>45509</c:v>
                </c:pt>
                <c:pt idx="430">
                  <c:v>45516</c:v>
                </c:pt>
                <c:pt idx="431">
                  <c:v>45523</c:v>
                </c:pt>
                <c:pt idx="432">
                  <c:v>45530</c:v>
                </c:pt>
                <c:pt idx="433">
                  <c:v>45538</c:v>
                </c:pt>
                <c:pt idx="434">
                  <c:v>45544</c:v>
                </c:pt>
                <c:pt idx="435">
                  <c:v>45551</c:v>
                </c:pt>
                <c:pt idx="436">
                  <c:v>45558</c:v>
                </c:pt>
                <c:pt idx="437">
                  <c:v>45565</c:v>
                </c:pt>
                <c:pt idx="438">
                  <c:v>45572</c:v>
                </c:pt>
                <c:pt idx="439">
                  <c:v>45579</c:v>
                </c:pt>
                <c:pt idx="440">
                  <c:v>45586</c:v>
                </c:pt>
                <c:pt idx="441">
                  <c:v>45593</c:v>
                </c:pt>
                <c:pt idx="442">
                  <c:v>45600</c:v>
                </c:pt>
                <c:pt idx="443">
                  <c:v>45607</c:v>
                </c:pt>
                <c:pt idx="444">
                  <c:v>45614</c:v>
                </c:pt>
                <c:pt idx="445">
                  <c:v>45621</c:v>
                </c:pt>
                <c:pt idx="446">
                  <c:v>45628</c:v>
                </c:pt>
                <c:pt idx="447">
                  <c:v>45635</c:v>
                </c:pt>
                <c:pt idx="448">
                  <c:v>45642</c:v>
                </c:pt>
                <c:pt idx="449">
                  <c:v>45649</c:v>
                </c:pt>
                <c:pt idx="450">
                  <c:v>45656</c:v>
                </c:pt>
                <c:pt idx="451">
                  <c:v>45663</c:v>
                </c:pt>
                <c:pt idx="452">
                  <c:v>45670</c:v>
                </c:pt>
                <c:pt idx="453">
                  <c:v>45678</c:v>
                </c:pt>
                <c:pt idx="454">
                  <c:v>45684</c:v>
                </c:pt>
                <c:pt idx="455">
                  <c:v>45691</c:v>
                </c:pt>
                <c:pt idx="456">
                  <c:v>45698</c:v>
                </c:pt>
                <c:pt idx="457">
                  <c:v>45706</c:v>
                </c:pt>
                <c:pt idx="458">
                  <c:v>45712</c:v>
                </c:pt>
                <c:pt idx="459">
                  <c:v>45719</c:v>
                </c:pt>
                <c:pt idx="460">
                  <c:v>45726</c:v>
                </c:pt>
                <c:pt idx="461">
                  <c:v>45733</c:v>
                </c:pt>
                <c:pt idx="462">
                  <c:v>45740</c:v>
                </c:pt>
                <c:pt idx="463">
                  <c:v>45747</c:v>
                </c:pt>
                <c:pt idx="464">
                  <c:v>45754</c:v>
                </c:pt>
                <c:pt idx="465">
                  <c:v>45761</c:v>
                </c:pt>
                <c:pt idx="466">
                  <c:v>45768</c:v>
                </c:pt>
                <c:pt idx="467">
                  <c:v>45775</c:v>
                </c:pt>
                <c:pt idx="468">
                  <c:v>45782</c:v>
                </c:pt>
                <c:pt idx="469">
                  <c:v>45789</c:v>
                </c:pt>
                <c:pt idx="470">
                  <c:v>45796</c:v>
                </c:pt>
                <c:pt idx="471">
                  <c:v>45804</c:v>
                </c:pt>
                <c:pt idx="472">
                  <c:v>45810</c:v>
                </c:pt>
                <c:pt idx="473">
                  <c:v>45817</c:v>
                </c:pt>
                <c:pt idx="474">
                  <c:v>45824</c:v>
                </c:pt>
                <c:pt idx="475">
                  <c:v>45831</c:v>
                </c:pt>
                <c:pt idx="476">
                  <c:v>45838</c:v>
                </c:pt>
                <c:pt idx="477">
                  <c:v>45845</c:v>
                </c:pt>
                <c:pt idx="478">
                  <c:v>45852</c:v>
                </c:pt>
                <c:pt idx="479">
                  <c:v>45859</c:v>
                </c:pt>
                <c:pt idx="480">
                  <c:v>45866</c:v>
                </c:pt>
                <c:pt idx="481">
                  <c:v>45873</c:v>
                </c:pt>
                <c:pt idx="482">
                  <c:v>45880</c:v>
                </c:pt>
                <c:pt idx="483">
                  <c:v>45887</c:v>
                </c:pt>
                <c:pt idx="484">
                  <c:v>45894</c:v>
                </c:pt>
                <c:pt idx="485">
                  <c:v>45902</c:v>
                </c:pt>
                <c:pt idx="486">
                  <c:v>45908</c:v>
                </c:pt>
                <c:pt idx="487">
                  <c:v>45915</c:v>
                </c:pt>
                <c:pt idx="488">
                  <c:v>45922</c:v>
                </c:pt>
                <c:pt idx="489">
                  <c:v>45929</c:v>
                </c:pt>
                <c:pt idx="490">
                  <c:v>45936</c:v>
                </c:pt>
                <c:pt idx="491">
                  <c:v>45943</c:v>
                </c:pt>
                <c:pt idx="492">
                  <c:v>45950</c:v>
                </c:pt>
                <c:pt idx="493">
                  <c:v>45957</c:v>
                </c:pt>
                <c:pt idx="494">
                  <c:v>45964</c:v>
                </c:pt>
                <c:pt idx="495">
                  <c:v>45971</c:v>
                </c:pt>
                <c:pt idx="496">
                  <c:v>45978</c:v>
                </c:pt>
                <c:pt idx="497">
                  <c:v>45985</c:v>
                </c:pt>
                <c:pt idx="498">
                  <c:v>45992</c:v>
                </c:pt>
                <c:pt idx="499">
                  <c:v>45999</c:v>
                </c:pt>
                <c:pt idx="500">
                  <c:v>46006</c:v>
                </c:pt>
                <c:pt idx="501">
                  <c:v>46013</c:v>
                </c:pt>
                <c:pt idx="502">
                  <c:v>46020</c:v>
                </c:pt>
                <c:pt idx="503">
                  <c:v>46027</c:v>
                </c:pt>
                <c:pt idx="504">
                  <c:v>46034</c:v>
                </c:pt>
                <c:pt idx="505">
                  <c:v>46042</c:v>
                </c:pt>
                <c:pt idx="506">
                  <c:v>46048</c:v>
                </c:pt>
                <c:pt idx="507">
                  <c:v>46055</c:v>
                </c:pt>
                <c:pt idx="508">
                  <c:v>46062</c:v>
                </c:pt>
                <c:pt idx="509">
                  <c:v>46070</c:v>
                </c:pt>
                <c:pt idx="510">
                  <c:v>46076</c:v>
                </c:pt>
                <c:pt idx="511">
                  <c:v>46083</c:v>
                </c:pt>
                <c:pt idx="512">
                  <c:v>46090</c:v>
                </c:pt>
                <c:pt idx="513">
                  <c:v>46097</c:v>
                </c:pt>
                <c:pt idx="514">
                  <c:v>46104</c:v>
                </c:pt>
                <c:pt idx="515">
                  <c:v>46111</c:v>
                </c:pt>
                <c:pt idx="516">
                  <c:v>46118</c:v>
                </c:pt>
                <c:pt idx="517">
                  <c:v>46125</c:v>
                </c:pt>
                <c:pt idx="518">
                  <c:v>46132</c:v>
                </c:pt>
                <c:pt idx="519">
                  <c:v>46139</c:v>
                </c:pt>
                <c:pt idx="520">
                  <c:v>46146</c:v>
                </c:pt>
                <c:pt idx="521">
                  <c:v>46153</c:v>
                </c:pt>
              </c:numCache>
            </c:numRef>
          </c:cat>
          <c:val>
            <c:numRef>
              <c:f>'Stock History'!$S$14:$S$535</c:f>
              <c:numCache>
                <c:formatCode>_([$$-409]* #,##0_);_([$$-409]* \(#,##0\);_([$$-409]* "-"??_);_(@_)</c:formatCode>
                <c:ptCount val="522"/>
                <c:pt idx="0">
                  <c:v>1.1083000000000001</c:v>
                </c:pt>
                <c:pt idx="1">
                  <c:v>1.1475</c:v>
                </c:pt>
                <c:pt idx="2">
                  <c:v>1.1619999999999999</c:v>
                </c:pt>
                <c:pt idx="3">
                  <c:v>1.155</c:v>
                </c:pt>
                <c:pt idx="4">
                  <c:v>1.1679999999999999</c:v>
                </c:pt>
                <c:pt idx="5">
                  <c:v>1.1432</c:v>
                </c:pt>
                <c:pt idx="6">
                  <c:v>1.1665000000000001</c:v>
                </c:pt>
                <c:pt idx="7">
                  <c:v>1.2713000000000001</c:v>
                </c:pt>
                <c:pt idx="8">
                  <c:v>1.3174999999999999</c:v>
                </c:pt>
                <c:pt idx="9">
                  <c:v>1.3668</c:v>
                </c:pt>
                <c:pt idx="10">
                  <c:v>1.4275</c:v>
                </c:pt>
                <c:pt idx="11">
                  <c:v>1.4550000000000001</c:v>
                </c:pt>
                <c:pt idx="12">
                  <c:v>1.5760000000000001</c:v>
                </c:pt>
                <c:pt idx="13">
                  <c:v>1.5565</c:v>
                </c:pt>
                <c:pt idx="14">
                  <c:v>1.5508</c:v>
                </c:pt>
                <c:pt idx="15">
                  <c:v>1.5632999999999999</c:v>
                </c:pt>
                <c:pt idx="16">
                  <c:v>1.488</c:v>
                </c:pt>
                <c:pt idx="17">
                  <c:v>1.571</c:v>
                </c:pt>
                <c:pt idx="18">
                  <c:v>1.6237999999999999</c:v>
                </c:pt>
                <c:pt idx="19">
                  <c:v>1.7130000000000001</c:v>
                </c:pt>
                <c:pt idx="20">
                  <c:v>1.6713</c:v>
                </c:pt>
                <c:pt idx="21">
                  <c:v>1.6497999999999999</c:v>
                </c:pt>
                <c:pt idx="22">
                  <c:v>1.6884999999999999</c:v>
                </c:pt>
                <c:pt idx="23">
                  <c:v>1.764</c:v>
                </c:pt>
                <c:pt idx="24">
                  <c:v>1.6893</c:v>
                </c:pt>
                <c:pt idx="25">
                  <c:v>2.1993</c:v>
                </c:pt>
                <c:pt idx="26">
                  <c:v>2.3340000000000001</c:v>
                </c:pt>
                <c:pt idx="27">
                  <c:v>2.3540000000000001</c:v>
                </c:pt>
                <c:pt idx="28">
                  <c:v>2.2113</c:v>
                </c:pt>
                <c:pt idx="29">
                  <c:v>2.2955000000000001</c:v>
                </c:pt>
                <c:pt idx="30">
                  <c:v>2.5103</c:v>
                </c:pt>
                <c:pt idx="31">
                  <c:v>2.7444999999999999</c:v>
                </c:pt>
                <c:pt idx="32">
                  <c:v>2.6684999999999999</c:v>
                </c:pt>
                <c:pt idx="33">
                  <c:v>2.5775000000000001</c:v>
                </c:pt>
                <c:pt idx="34">
                  <c:v>2.5857999999999999</c:v>
                </c:pt>
                <c:pt idx="35">
                  <c:v>2.6002999999999998</c:v>
                </c:pt>
                <c:pt idx="36">
                  <c:v>2.7942999999999998</c:v>
                </c:pt>
                <c:pt idx="37">
                  <c:v>2.8595000000000002</c:v>
                </c:pt>
                <c:pt idx="38">
                  <c:v>2.8405</c:v>
                </c:pt>
                <c:pt idx="39">
                  <c:v>2.6808000000000001</c:v>
                </c:pt>
                <c:pt idx="40">
                  <c:v>2.5365000000000002</c:v>
                </c:pt>
                <c:pt idx="41">
                  <c:v>2.4607999999999999</c:v>
                </c:pt>
                <c:pt idx="42">
                  <c:v>2.4780000000000002</c:v>
                </c:pt>
                <c:pt idx="43">
                  <c:v>2.6518000000000002</c:v>
                </c:pt>
                <c:pt idx="44">
                  <c:v>2.6867999999999999</c:v>
                </c:pt>
                <c:pt idx="45">
                  <c:v>2.7233000000000001</c:v>
                </c:pt>
                <c:pt idx="46">
                  <c:v>2.5083000000000002</c:v>
                </c:pt>
                <c:pt idx="47">
                  <c:v>2.3873000000000002</c:v>
                </c:pt>
                <c:pt idx="48">
                  <c:v>2.5419999999999998</c:v>
                </c:pt>
                <c:pt idx="49">
                  <c:v>2.6074999999999999</c:v>
                </c:pt>
                <c:pt idx="50">
                  <c:v>2.5964999999999998</c:v>
                </c:pt>
                <c:pt idx="51">
                  <c:v>3.1972999999999998</c:v>
                </c:pt>
                <c:pt idx="52">
                  <c:v>3.4</c:v>
                </c:pt>
                <c:pt idx="53">
                  <c:v>3.5459999999999998</c:v>
                </c:pt>
                <c:pt idx="54">
                  <c:v>3.5910000000000002</c:v>
                </c:pt>
                <c:pt idx="55">
                  <c:v>3.74</c:v>
                </c:pt>
                <c:pt idx="56">
                  <c:v>3.7905000000000002</c:v>
                </c:pt>
                <c:pt idx="57">
                  <c:v>3.8458000000000001</c:v>
                </c:pt>
                <c:pt idx="58">
                  <c:v>3.6139999999999999</c:v>
                </c:pt>
                <c:pt idx="59">
                  <c:v>3.669</c:v>
                </c:pt>
                <c:pt idx="60">
                  <c:v>4.1238000000000001</c:v>
                </c:pt>
                <c:pt idx="61">
                  <c:v>4.2024999999999997</c:v>
                </c:pt>
                <c:pt idx="62">
                  <c:v>4.1097999999999999</c:v>
                </c:pt>
                <c:pt idx="63">
                  <c:v>4.1802999999999999</c:v>
                </c:pt>
                <c:pt idx="64">
                  <c:v>3.899</c:v>
                </c:pt>
                <c:pt idx="65">
                  <c:v>4.0374999999999996</c:v>
                </c:pt>
                <c:pt idx="66">
                  <c:v>4.0952999999999999</c:v>
                </c:pt>
                <c:pt idx="67">
                  <c:v>4.2614999999999998</c:v>
                </c:pt>
                <c:pt idx="68">
                  <c:v>4.0922999999999998</c:v>
                </c:pt>
                <c:pt idx="69">
                  <c:v>4.5027999999999997</c:v>
                </c:pt>
                <c:pt idx="70">
                  <c:v>4.4749999999999996</c:v>
                </c:pt>
                <c:pt idx="71">
                  <c:v>4.4692999999999996</c:v>
                </c:pt>
                <c:pt idx="72">
                  <c:v>4.5324999999999998</c:v>
                </c:pt>
                <c:pt idx="73">
                  <c:v>4.8647999999999998</c:v>
                </c:pt>
                <c:pt idx="74">
                  <c:v>4.9225000000000003</c:v>
                </c:pt>
                <c:pt idx="75">
                  <c:v>5.0465</c:v>
                </c:pt>
                <c:pt idx="76">
                  <c:v>5.2172999999999998</c:v>
                </c:pt>
                <c:pt idx="77">
                  <c:v>5.4035000000000002</c:v>
                </c:pt>
                <c:pt idx="78">
                  <c:v>5.2839999999999998</c:v>
                </c:pt>
                <c:pt idx="79">
                  <c:v>5.4240000000000004</c:v>
                </c:pt>
                <c:pt idx="80">
                  <c:v>4.9420000000000002</c:v>
                </c:pt>
                <c:pt idx="81">
                  <c:v>4.7873000000000001</c:v>
                </c:pt>
                <c:pt idx="82">
                  <c:v>4.7889999999999997</c:v>
                </c:pt>
                <c:pt idx="83">
                  <c:v>4.8818000000000001</c:v>
                </c:pt>
                <c:pt idx="84">
                  <c:v>4.8375000000000004</c:v>
                </c:pt>
                <c:pt idx="85">
                  <c:v>5.3849999999999998</c:v>
                </c:pt>
                <c:pt idx="86">
                  <c:v>5.5744999999999996</c:v>
                </c:pt>
                <c:pt idx="87">
                  <c:v>5.7527999999999997</c:v>
                </c:pt>
                <c:pt idx="88">
                  <c:v>6.0833000000000004</c:v>
                </c:pt>
                <c:pt idx="89">
                  <c:v>5.8380000000000001</c:v>
                </c:pt>
                <c:pt idx="90">
                  <c:v>5.8019999999999996</c:v>
                </c:pt>
                <c:pt idx="91">
                  <c:v>6.0960000000000001</c:v>
                </c:pt>
                <c:pt idx="92">
                  <c:v>6.1482999999999999</c:v>
                </c:pt>
                <c:pt idx="93">
                  <c:v>5.9135</c:v>
                </c:pt>
                <c:pt idx="94">
                  <c:v>6.1333000000000002</c:v>
                </c:pt>
                <c:pt idx="95">
                  <c:v>6.2619999999999996</c:v>
                </c:pt>
                <c:pt idx="96">
                  <c:v>5.8243</c:v>
                </c:pt>
                <c:pt idx="97">
                  <c:v>5.7897999999999996</c:v>
                </c:pt>
                <c:pt idx="98">
                  <c:v>5.3563000000000001</c:v>
                </c:pt>
                <c:pt idx="99">
                  <c:v>5.7874999999999996</c:v>
                </c:pt>
                <c:pt idx="100">
                  <c:v>5.7178000000000004</c:v>
                </c:pt>
                <c:pt idx="101">
                  <c:v>5.6582999999999997</c:v>
                </c:pt>
                <c:pt idx="102">
                  <c:v>5.9764999999999997</c:v>
                </c:pt>
                <c:pt idx="103">
                  <c:v>6.3632999999999997</c:v>
                </c:pt>
                <c:pt idx="104">
                  <c:v>6.1485000000000003</c:v>
                </c:pt>
                <c:pt idx="105">
                  <c:v>6.2320000000000002</c:v>
                </c:pt>
                <c:pt idx="106">
                  <c:v>6.4405000000000001</c:v>
                </c:pt>
                <c:pt idx="107">
                  <c:v>6.5570000000000004</c:v>
                </c:pt>
                <c:pt idx="108">
                  <c:v>6.6315</c:v>
                </c:pt>
                <c:pt idx="109">
                  <c:v>6.2737999999999996</c:v>
                </c:pt>
                <c:pt idx="110">
                  <c:v>5.9225000000000003</c:v>
                </c:pt>
                <c:pt idx="111">
                  <c:v>6.1833</c:v>
                </c:pt>
                <c:pt idx="112">
                  <c:v>6.2329999999999997</c:v>
                </c:pt>
                <c:pt idx="113">
                  <c:v>6.2723000000000004</c:v>
                </c:pt>
                <c:pt idx="114">
                  <c:v>6.3005000000000004</c:v>
                </c:pt>
                <c:pt idx="115">
                  <c:v>6.3025000000000002</c:v>
                </c:pt>
                <c:pt idx="116">
                  <c:v>6.3697999999999997</c:v>
                </c:pt>
                <c:pt idx="117">
                  <c:v>6.1204999999999998</c:v>
                </c:pt>
                <c:pt idx="118">
                  <c:v>6.8055000000000003</c:v>
                </c:pt>
                <c:pt idx="119">
                  <c:v>7.0170000000000003</c:v>
                </c:pt>
                <c:pt idx="120">
                  <c:v>6.7965</c:v>
                </c:pt>
                <c:pt idx="121">
                  <c:v>6.9108000000000001</c:v>
                </c:pt>
                <c:pt idx="122">
                  <c:v>6.5862999999999996</c:v>
                </c:pt>
                <c:pt idx="123">
                  <c:v>7.0255000000000001</c:v>
                </c:pt>
                <c:pt idx="124">
                  <c:v>6.7465000000000002</c:v>
                </c:pt>
                <c:pt idx="125">
                  <c:v>6.1635</c:v>
                </c:pt>
                <c:pt idx="126">
                  <c:v>5.7293000000000003</c:v>
                </c:pt>
                <c:pt idx="127">
                  <c:v>4.9573</c:v>
                </c:pt>
                <c:pt idx="128">
                  <c:v>5.3730000000000002</c:v>
                </c:pt>
                <c:pt idx="129">
                  <c:v>5.1417999999999999</c:v>
                </c:pt>
                <c:pt idx="130">
                  <c:v>4.1108000000000002</c:v>
                </c:pt>
                <c:pt idx="131">
                  <c:v>3.625</c:v>
                </c:pt>
                <c:pt idx="132">
                  <c:v>4.0857999999999999</c:v>
                </c:pt>
                <c:pt idx="133">
                  <c:v>3.6903000000000001</c:v>
                </c:pt>
                <c:pt idx="134">
                  <c:v>3.6613000000000002</c:v>
                </c:pt>
                <c:pt idx="135">
                  <c:v>3.2393000000000001</c:v>
                </c:pt>
                <c:pt idx="136">
                  <c:v>3.3412999999999999</c:v>
                </c:pt>
                <c:pt idx="137">
                  <c:v>3.4047999999999998</c:v>
                </c:pt>
                <c:pt idx="138">
                  <c:v>3.7208000000000001</c:v>
                </c:pt>
                <c:pt idx="139">
                  <c:v>3.9232999999999998</c:v>
                </c:pt>
                <c:pt idx="140">
                  <c:v>4.0038</c:v>
                </c:pt>
                <c:pt idx="141">
                  <c:v>3.6183000000000001</c:v>
                </c:pt>
                <c:pt idx="142">
                  <c:v>3.7042999999999999</c:v>
                </c:pt>
                <c:pt idx="143">
                  <c:v>3.9335</c:v>
                </c:pt>
                <c:pt idx="144">
                  <c:v>3.9798</c:v>
                </c:pt>
                <c:pt idx="145">
                  <c:v>3.9113000000000002</c:v>
                </c:pt>
                <c:pt idx="146">
                  <c:v>3.766</c:v>
                </c:pt>
                <c:pt idx="147">
                  <c:v>4.2453000000000003</c:v>
                </c:pt>
                <c:pt idx="148">
                  <c:v>4.4375</c:v>
                </c:pt>
                <c:pt idx="149">
                  <c:v>4.4889999999999999</c:v>
                </c:pt>
                <c:pt idx="150">
                  <c:v>4.7737999999999996</c:v>
                </c:pt>
                <c:pt idx="151">
                  <c:v>4.7503000000000002</c:v>
                </c:pt>
                <c:pt idx="152">
                  <c:v>4.6574999999999998</c:v>
                </c:pt>
                <c:pt idx="153">
                  <c:v>4.4523000000000001</c:v>
                </c:pt>
                <c:pt idx="154">
                  <c:v>4.5751999999999997</c:v>
                </c:pt>
                <c:pt idx="155">
                  <c:v>4.2205000000000004</c:v>
                </c:pt>
                <c:pt idx="156">
                  <c:v>3.9133</c:v>
                </c:pt>
                <c:pt idx="157">
                  <c:v>3.6288</c:v>
                </c:pt>
                <c:pt idx="158">
                  <c:v>3.3864999999999998</c:v>
                </c:pt>
                <c:pt idx="159">
                  <c:v>3.6375000000000002</c:v>
                </c:pt>
                <c:pt idx="160">
                  <c:v>3.6160000000000001</c:v>
                </c:pt>
                <c:pt idx="161">
                  <c:v>3.794</c:v>
                </c:pt>
                <c:pt idx="162">
                  <c:v>4.1056999999999997</c:v>
                </c:pt>
                <c:pt idx="163">
                  <c:v>4.0057999999999998</c:v>
                </c:pt>
                <c:pt idx="164">
                  <c:v>4.1902999999999997</c:v>
                </c:pt>
                <c:pt idx="165">
                  <c:v>4.2110000000000003</c:v>
                </c:pt>
                <c:pt idx="166">
                  <c:v>4.3768000000000002</c:v>
                </c:pt>
                <c:pt idx="167">
                  <c:v>4.0297999999999998</c:v>
                </c:pt>
                <c:pt idx="168">
                  <c:v>3.8544999999999998</c:v>
                </c:pt>
                <c:pt idx="169">
                  <c:v>3.9889999999999999</c:v>
                </c:pt>
                <c:pt idx="170">
                  <c:v>4.0609999999999999</c:v>
                </c:pt>
                <c:pt idx="171">
                  <c:v>4.1878000000000002</c:v>
                </c:pt>
                <c:pt idx="172">
                  <c:v>4.4663000000000004</c:v>
                </c:pt>
                <c:pt idx="173">
                  <c:v>4.5484999999999998</c:v>
                </c:pt>
                <c:pt idx="174">
                  <c:v>4.3173000000000004</c:v>
                </c:pt>
                <c:pt idx="175">
                  <c:v>4.2939999999999996</c:v>
                </c:pt>
                <c:pt idx="176">
                  <c:v>4.5492999999999997</c:v>
                </c:pt>
                <c:pt idx="177">
                  <c:v>4.6497999999999999</c:v>
                </c:pt>
                <c:pt idx="178">
                  <c:v>4.7622999999999998</c:v>
                </c:pt>
                <c:pt idx="179">
                  <c:v>5.1135000000000002</c:v>
                </c:pt>
                <c:pt idx="180">
                  <c:v>5.0648</c:v>
                </c:pt>
                <c:pt idx="181">
                  <c:v>5.1944999999999997</c:v>
                </c:pt>
                <c:pt idx="182">
                  <c:v>5.1048</c:v>
                </c:pt>
                <c:pt idx="183">
                  <c:v>5.2723000000000004</c:v>
                </c:pt>
                <c:pt idx="184">
                  <c:v>5.4184999999999999</c:v>
                </c:pt>
                <c:pt idx="185">
                  <c:v>5.3042999999999996</c:v>
                </c:pt>
                <c:pt idx="186">
                  <c:v>5.5998000000000001</c:v>
                </c:pt>
                <c:pt idx="187">
                  <c:v>5.9843000000000002</c:v>
                </c:pt>
                <c:pt idx="188">
                  <c:v>5.9218000000000002</c:v>
                </c:pt>
                <c:pt idx="189">
                  <c:v>5.9017999999999997</c:v>
                </c:pt>
                <c:pt idx="190">
                  <c:v>6.1079999999999997</c:v>
                </c:pt>
                <c:pt idx="191">
                  <c:v>6.2320000000000002</c:v>
                </c:pt>
                <c:pt idx="192">
                  <c:v>6.2619999999999996</c:v>
                </c:pt>
                <c:pt idx="193">
                  <c:v>5.9108000000000001</c:v>
                </c:pt>
                <c:pt idx="194">
                  <c:v>6.2897999999999996</c:v>
                </c:pt>
                <c:pt idx="195">
                  <c:v>7.2447999999999997</c:v>
                </c:pt>
                <c:pt idx="196">
                  <c:v>7.3517999999999999</c:v>
                </c:pt>
                <c:pt idx="197">
                  <c:v>6.7518000000000002</c:v>
                </c:pt>
                <c:pt idx="198">
                  <c:v>6.6509999999999998</c:v>
                </c:pt>
                <c:pt idx="199">
                  <c:v>6.0209999999999999</c:v>
                </c:pt>
                <c:pt idx="200">
                  <c:v>5.1437999999999997</c:v>
                </c:pt>
                <c:pt idx="201">
                  <c:v>6.3182999999999998</c:v>
                </c:pt>
                <c:pt idx="202">
                  <c:v>6.0978000000000003</c:v>
                </c:pt>
                <c:pt idx="203">
                  <c:v>6.5738000000000003</c:v>
                </c:pt>
                <c:pt idx="204">
                  <c:v>7.3079999999999998</c:v>
                </c:pt>
                <c:pt idx="205">
                  <c:v>7.2397999999999998</c:v>
                </c:pt>
                <c:pt idx="206">
                  <c:v>7.0694999999999997</c:v>
                </c:pt>
                <c:pt idx="207">
                  <c:v>7.8125</c:v>
                </c:pt>
                <c:pt idx="208">
                  <c:v>8.4908000000000001</c:v>
                </c:pt>
                <c:pt idx="209">
                  <c:v>9.0263000000000009</c:v>
                </c:pt>
                <c:pt idx="210">
                  <c:v>8.8755000000000006</c:v>
                </c:pt>
                <c:pt idx="211">
                  <c:v>8.92</c:v>
                </c:pt>
                <c:pt idx="212">
                  <c:v>8.9324999999999992</c:v>
                </c:pt>
                <c:pt idx="213">
                  <c:v>9.2613000000000003</c:v>
                </c:pt>
                <c:pt idx="214">
                  <c:v>9.1549999999999994</c:v>
                </c:pt>
                <c:pt idx="215">
                  <c:v>9.6122999999999994</c:v>
                </c:pt>
                <c:pt idx="216">
                  <c:v>10.4793</c:v>
                </c:pt>
                <c:pt idx="217">
                  <c:v>10.201499999999999</c:v>
                </c:pt>
                <c:pt idx="218">
                  <c:v>10.1945</c:v>
                </c:pt>
                <c:pt idx="219">
                  <c:v>10.614800000000001</c:v>
                </c:pt>
                <c:pt idx="220">
                  <c:v>11.1995</c:v>
                </c:pt>
                <c:pt idx="221">
                  <c:v>11.564</c:v>
                </c:pt>
                <c:pt idx="222">
                  <c:v>12.6835</c:v>
                </c:pt>
                <c:pt idx="223">
                  <c:v>13.1478</c:v>
                </c:pt>
                <c:pt idx="224">
                  <c:v>12.6225</c:v>
                </c:pt>
                <c:pt idx="225">
                  <c:v>12.1645</c:v>
                </c:pt>
                <c:pt idx="226">
                  <c:v>12.189299999999999</c:v>
                </c:pt>
                <c:pt idx="227">
                  <c:v>12.873799999999999</c:v>
                </c:pt>
                <c:pt idx="228">
                  <c:v>13.0623</c:v>
                </c:pt>
                <c:pt idx="229">
                  <c:v>13.7628</c:v>
                </c:pt>
                <c:pt idx="230">
                  <c:v>13.811500000000001</c:v>
                </c:pt>
                <c:pt idx="231">
                  <c:v>13.590299999999999</c:v>
                </c:pt>
                <c:pt idx="232">
                  <c:v>12.534000000000001</c:v>
                </c:pt>
                <c:pt idx="233">
                  <c:v>14.561999999999999</c:v>
                </c:pt>
                <c:pt idx="234">
                  <c:v>13.297000000000001</c:v>
                </c:pt>
                <c:pt idx="235">
                  <c:v>13.0878</c:v>
                </c:pt>
                <c:pt idx="236">
                  <c:v>13.2613</c:v>
                </c:pt>
                <c:pt idx="237">
                  <c:v>13.558299999999999</c:v>
                </c:pt>
                <c:pt idx="238">
                  <c:v>13.013299999999999</c:v>
                </c:pt>
                <c:pt idx="239">
                  <c:v>13.272</c:v>
                </c:pt>
                <c:pt idx="240">
                  <c:v>12.9938</c:v>
                </c:pt>
                <c:pt idx="241">
                  <c:v>13.055</c:v>
                </c:pt>
                <c:pt idx="242">
                  <c:v>13.2768</c:v>
                </c:pt>
                <c:pt idx="243">
                  <c:v>12.859500000000001</c:v>
                </c:pt>
                <c:pt idx="244">
                  <c:v>13.7125</c:v>
                </c:pt>
                <c:pt idx="245">
                  <c:v>12.989800000000001</c:v>
                </c:pt>
                <c:pt idx="246">
                  <c:v>13.590999999999999</c:v>
                </c:pt>
                <c:pt idx="247">
                  <c:v>14.9613</c:v>
                </c:pt>
                <c:pt idx="248">
                  <c:v>14.926500000000001</c:v>
                </c:pt>
                <c:pt idx="249">
                  <c:v>13.714499999999999</c:v>
                </c:pt>
                <c:pt idx="250">
                  <c:v>12.461499999999999</c:v>
                </c:pt>
                <c:pt idx="251">
                  <c:v>12.856</c:v>
                </c:pt>
                <c:pt idx="252">
                  <c:v>12.845800000000001</c:v>
                </c:pt>
                <c:pt idx="253">
                  <c:v>12.8393</c:v>
                </c:pt>
                <c:pt idx="254">
                  <c:v>13.8118</c:v>
                </c:pt>
                <c:pt idx="255">
                  <c:v>14.4</c:v>
                </c:pt>
                <c:pt idx="256">
                  <c:v>15.9125</c:v>
                </c:pt>
                <c:pt idx="257">
                  <c:v>15.2653</c:v>
                </c:pt>
                <c:pt idx="258">
                  <c:v>15.009499999999999</c:v>
                </c:pt>
                <c:pt idx="259">
                  <c:v>14.8123</c:v>
                </c:pt>
                <c:pt idx="260">
                  <c:v>14.243</c:v>
                </c:pt>
                <c:pt idx="261">
                  <c:v>14.9918</c:v>
                </c:pt>
                <c:pt idx="262">
                  <c:v>16.244499999999999</c:v>
                </c:pt>
                <c:pt idx="263">
                  <c:v>17.578299999999999</c:v>
                </c:pt>
                <c:pt idx="264">
                  <c:v>17.825299999999999</c:v>
                </c:pt>
                <c:pt idx="265">
                  <c:v>18.6387</c:v>
                </c:pt>
                <c:pt idx="266">
                  <c:v>19.030999999999999</c:v>
                </c:pt>
                <c:pt idx="267">
                  <c:v>20.486999999999998</c:v>
                </c:pt>
                <c:pt idx="268">
                  <c:v>20.0503</c:v>
                </c:pt>
                <c:pt idx="269">
                  <c:v>18.161000000000001</c:v>
                </c:pt>
                <c:pt idx="270">
                  <c:v>19.558</c:v>
                </c:pt>
                <c:pt idx="271">
                  <c:v>19.498999999999999</c:v>
                </c:pt>
                <c:pt idx="272">
                  <c:v>20.366</c:v>
                </c:pt>
                <c:pt idx="273">
                  <c:v>20.187999999999999</c:v>
                </c:pt>
                <c:pt idx="274">
                  <c:v>20.815999999999999</c:v>
                </c:pt>
                <c:pt idx="275">
                  <c:v>22.635999999999999</c:v>
                </c:pt>
                <c:pt idx="276">
                  <c:v>22.843</c:v>
                </c:pt>
                <c:pt idx="277">
                  <c:v>22.478000000000002</c:v>
                </c:pt>
                <c:pt idx="278">
                  <c:v>21.9</c:v>
                </c:pt>
                <c:pt idx="279">
                  <c:v>22.081</c:v>
                </c:pt>
                <c:pt idx="280">
                  <c:v>20.742000000000001</c:v>
                </c:pt>
                <c:pt idx="281">
                  <c:v>20.831</c:v>
                </c:pt>
                <c:pt idx="282">
                  <c:v>21.861999999999998</c:v>
                </c:pt>
                <c:pt idx="283">
                  <c:v>22.725999999999999</c:v>
                </c:pt>
                <c:pt idx="284">
                  <c:v>25.567</c:v>
                </c:pt>
                <c:pt idx="285">
                  <c:v>29.751999999999999</c:v>
                </c:pt>
                <c:pt idx="286">
                  <c:v>30.39</c:v>
                </c:pt>
                <c:pt idx="287">
                  <c:v>32.984999999999999</c:v>
                </c:pt>
                <c:pt idx="288">
                  <c:v>31.503</c:v>
                </c:pt>
                <c:pt idx="289">
                  <c:v>30.693000000000001</c:v>
                </c:pt>
                <c:pt idx="290">
                  <c:v>30.198</c:v>
                </c:pt>
                <c:pt idx="291">
                  <c:v>27.800999999999998</c:v>
                </c:pt>
                <c:pt idx="292">
                  <c:v>29.64</c:v>
                </c:pt>
                <c:pt idx="293">
                  <c:v>29.411000000000001</c:v>
                </c:pt>
                <c:pt idx="294">
                  <c:v>27.247</c:v>
                </c:pt>
                <c:pt idx="295">
                  <c:v>26.942</c:v>
                </c:pt>
                <c:pt idx="296">
                  <c:v>23.373999999999999</c:v>
                </c:pt>
                <c:pt idx="297">
                  <c:v>22.84</c:v>
                </c:pt>
                <c:pt idx="298">
                  <c:v>24.318999999999999</c:v>
                </c:pt>
                <c:pt idx="299">
                  <c:v>23.949000000000002</c:v>
                </c:pt>
                <c:pt idx="300">
                  <c:v>23.641999999999999</c:v>
                </c:pt>
                <c:pt idx="301">
                  <c:v>24.157</c:v>
                </c:pt>
                <c:pt idx="302">
                  <c:v>22.936</c:v>
                </c:pt>
                <c:pt idx="303">
                  <c:v>22.1</c:v>
                </c:pt>
                <c:pt idx="304">
                  <c:v>26.452999999999999</c:v>
                </c:pt>
                <c:pt idx="305">
                  <c:v>27.692</c:v>
                </c:pt>
                <c:pt idx="306">
                  <c:v>26.712</c:v>
                </c:pt>
                <c:pt idx="307">
                  <c:v>23.119</c:v>
                </c:pt>
                <c:pt idx="308">
                  <c:v>21.257999999999999</c:v>
                </c:pt>
                <c:pt idx="309">
                  <c:v>19.515000000000001</c:v>
                </c:pt>
                <c:pt idx="310">
                  <c:v>18.547000000000001</c:v>
                </c:pt>
                <c:pt idx="311">
                  <c:v>18.675000000000001</c:v>
                </c:pt>
                <c:pt idx="312">
                  <c:v>17.706</c:v>
                </c:pt>
                <c:pt idx="313">
                  <c:v>16.693999999999999</c:v>
                </c:pt>
                <c:pt idx="314">
                  <c:v>18.811</c:v>
                </c:pt>
                <c:pt idx="315">
                  <c:v>18.72</c:v>
                </c:pt>
                <c:pt idx="316">
                  <c:v>16.974</c:v>
                </c:pt>
                <c:pt idx="317">
                  <c:v>15.88</c:v>
                </c:pt>
                <c:pt idx="318">
                  <c:v>17.126000000000001</c:v>
                </c:pt>
                <c:pt idx="319">
                  <c:v>14.523</c:v>
                </c:pt>
                <c:pt idx="320">
                  <c:v>15.837999999999999</c:v>
                </c:pt>
                <c:pt idx="321">
                  <c:v>15.762</c:v>
                </c:pt>
                <c:pt idx="322">
                  <c:v>17.318999999999999</c:v>
                </c:pt>
                <c:pt idx="323">
                  <c:v>18.163</c:v>
                </c:pt>
                <c:pt idx="324">
                  <c:v>18.989000000000001</c:v>
                </c:pt>
                <c:pt idx="325">
                  <c:v>18.709</c:v>
                </c:pt>
                <c:pt idx="326">
                  <c:v>17.849</c:v>
                </c:pt>
                <c:pt idx="327">
                  <c:v>16.260000000000002</c:v>
                </c:pt>
                <c:pt idx="328">
                  <c:v>13.647</c:v>
                </c:pt>
                <c:pt idx="329">
                  <c:v>14.387</c:v>
                </c:pt>
                <c:pt idx="330">
                  <c:v>13.198</c:v>
                </c:pt>
                <c:pt idx="331">
                  <c:v>12.516</c:v>
                </c:pt>
                <c:pt idx="332">
                  <c:v>12.138999999999999</c:v>
                </c:pt>
                <c:pt idx="333">
                  <c:v>12.076000000000001</c:v>
                </c:pt>
                <c:pt idx="334">
                  <c:v>11.227</c:v>
                </c:pt>
                <c:pt idx="335">
                  <c:v>12.465999999999999</c:v>
                </c:pt>
                <c:pt idx="336">
                  <c:v>13.834</c:v>
                </c:pt>
                <c:pt idx="337">
                  <c:v>14.156000000000001</c:v>
                </c:pt>
                <c:pt idx="338">
                  <c:v>16.327000000000002</c:v>
                </c:pt>
                <c:pt idx="339">
                  <c:v>15.409000000000001</c:v>
                </c:pt>
                <c:pt idx="340">
                  <c:v>16.27</c:v>
                </c:pt>
                <c:pt idx="341">
                  <c:v>16.876000000000001</c:v>
                </c:pt>
                <c:pt idx="342">
                  <c:v>17.001000000000001</c:v>
                </c:pt>
                <c:pt idx="343">
                  <c:v>16.571000000000002</c:v>
                </c:pt>
                <c:pt idx="344">
                  <c:v>15.206</c:v>
                </c:pt>
                <c:pt idx="345">
                  <c:v>14.614000000000001</c:v>
                </c:pt>
                <c:pt idx="346">
                  <c:v>14.859</c:v>
                </c:pt>
                <c:pt idx="347">
                  <c:v>16.899000000000001</c:v>
                </c:pt>
                <c:pt idx="348">
                  <c:v>17.838999999999999</c:v>
                </c:pt>
                <c:pt idx="349">
                  <c:v>20.364999999999998</c:v>
                </c:pt>
                <c:pt idx="350">
                  <c:v>21.1</c:v>
                </c:pt>
                <c:pt idx="351">
                  <c:v>21.265000000000001</c:v>
                </c:pt>
                <c:pt idx="352">
                  <c:v>21.388000000000002</c:v>
                </c:pt>
                <c:pt idx="353">
                  <c:v>23.286000000000001</c:v>
                </c:pt>
                <c:pt idx="354">
                  <c:v>23.89</c:v>
                </c:pt>
                <c:pt idx="355">
                  <c:v>22.965</c:v>
                </c:pt>
                <c:pt idx="356">
                  <c:v>25.725000000000001</c:v>
                </c:pt>
                <c:pt idx="357">
                  <c:v>26.779</c:v>
                </c:pt>
                <c:pt idx="358">
                  <c:v>27.777000000000001</c:v>
                </c:pt>
                <c:pt idx="359">
                  <c:v>27.036999999999999</c:v>
                </c:pt>
                <c:pt idx="360">
                  <c:v>26.757999999999999</c:v>
                </c:pt>
                <c:pt idx="361">
                  <c:v>27.119</c:v>
                </c:pt>
                <c:pt idx="362">
                  <c:v>27.748999999999999</c:v>
                </c:pt>
                <c:pt idx="363">
                  <c:v>28.68</c:v>
                </c:pt>
                <c:pt idx="364">
                  <c:v>28.34</c:v>
                </c:pt>
                <c:pt idx="365">
                  <c:v>31.263999999999999</c:v>
                </c:pt>
                <c:pt idx="366">
                  <c:v>38.945999999999998</c:v>
                </c:pt>
                <c:pt idx="367">
                  <c:v>39.326999999999998</c:v>
                </c:pt>
                <c:pt idx="368">
                  <c:v>38.770000000000003</c:v>
                </c:pt>
                <c:pt idx="369">
                  <c:v>42.692</c:v>
                </c:pt>
                <c:pt idx="370">
                  <c:v>42.209000000000003</c:v>
                </c:pt>
                <c:pt idx="371">
                  <c:v>42.302</c:v>
                </c:pt>
                <c:pt idx="372">
                  <c:v>42.503</c:v>
                </c:pt>
                <c:pt idx="373">
                  <c:v>45.469000000000001</c:v>
                </c:pt>
                <c:pt idx="374">
                  <c:v>44.308999999999997</c:v>
                </c:pt>
                <c:pt idx="375">
                  <c:v>46.75</c:v>
                </c:pt>
                <c:pt idx="376">
                  <c:v>44.68</c:v>
                </c:pt>
                <c:pt idx="377">
                  <c:v>40.854999999999997</c:v>
                </c:pt>
                <c:pt idx="378">
                  <c:v>43.298999999999999</c:v>
                </c:pt>
                <c:pt idx="379">
                  <c:v>46.018000000000001</c:v>
                </c:pt>
                <c:pt idx="380">
                  <c:v>48.509</c:v>
                </c:pt>
                <c:pt idx="381">
                  <c:v>45.572000000000003</c:v>
                </c:pt>
                <c:pt idx="382">
                  <c:v>43.9</c:v>
                </c:pt>
                <c:pt idx="383">
                  <c:v>41.61</c:v>
                </c:pt>
                <c:pt idx="384">
                  <c:v>43.499000000000002</c:v>
                </c:pt>
                <c:pt idx="385">
                  <c:v>45.762</c:v>
                </c:pt>
                <c:pt idx="386">
                  <c:v>45.460999999999999</c:v>
                </c:pt>
                <c:pt idx="387">
                  <c:v>41.387</c:v>
                </c:pt>
                <c:pt idx="388">
                  <c:v>40.5</c:v>
                </c:pt>
                <c:pt idx="389">
                  <c:v>45.005000000000003</c:v>
                </c:pt>
                <c:pt idx="390">
                  <c:v>48.335000000000001</c:v>
                </c:pt>
                <c:pt idx="391">
                  <c:v>49.298000000000002</c:v>
                </c:pt>
                <c:pt idx="392">
                  <c:v>47.776000000000003</c:v>
                </c:pt>
                <c:pt idx="393">
                  <c:v>46.765000000000001</c:v>
                </c:pt>
                <c:pt idx="394">
                  <c:v>47.506</c:v>
                </c:pt>
                <c:pt idx="395">
                  <c:v>48.89</c:v>
                </c:pt>
                <c:pt idx="396">
                  <c:v>48.83</c:v>
                </c:pt>
                <c:pt idx="397">
                  <c:v>49.521999999999998</c:v>
                </c:pt>
                <c:pt idx="398">
                  <c:v>49.097000000000001</c:v>
                </c:pt>
                <c:pt idx="399">
                  <c:v>54.71</c:v>
                </c:pt>
                <c:pt idx="400">
                  <c:v>59.491</c:v>
                </c:pt>
                <c:pt idx="401">
                  <c:v>61.030999999999999</c:v>
                </c:pt>
                <c:pt idx="402">
                  <c:v>66.16</c:v>
                </c:pt>
                <c:pt idx="403">
                  <c:v>72.132999999999996</c:v>
                </c:pt>
                <c:pt idx="404">
                  <c:v>72.613</c:v>
                </c:pt>
                <c:pt idx="405">
                  <c:v>78.816999999999993</c:v>
                </c:pt>
                <c:pt idx="406">
                  <c:v>82.278999999999996</c:v>
                </c:pt>
                <c:pt idx="407">
                  <c:v>87.528000000000006</c:v>
                </c:pt>
                <c:pt idx="408">
                  <c:v>87.836500000000001</c:v>
                </c:pt>
                <c:pt idx="409">
                  <c:v>94.289000000000001</c:v>
                </c:pt>
                <c:pt idx="410">
                  <c:v>90.355999999999995</c:v>
                </c:pt>
                <c:pt idx="411">
                  <c:v>88.007999999999996</c:v>
                </c:pt>
                <c:pt idx="412">
                  <c:v>88.186000000000007</c:v>
                </c:pt>
                <c:pt idx="413">
                  <c:v>76.2</c:v>
                </c:pt>
                <c:pt idx="414">
                  <c:v>87.734999999999999</c:v>
                </c:pt>
                <c:pt idx="415">
                  <c:v>88.789000000000001</c:v>
                </c:pt>
                <c:pt idx="416">
                  <c:v>89.878</c:v>
                </c:pt>
                <c:pt idx="417">
                  <c:v>92.478999999999999</c:v>
                </c:pt>
                <c:pt idx="418">
                  <c:v>106.46899999999999</c:v>
                </c:pt>
                <c:pt idx="419">
                  <c:v>109.633</c:v>
                </c:pt>
                <c:pt idx="420">
                  <c:v>120.88800000000001</c:v>
                </c:pt>
                <c:pt idx="421">
                  <c:v>131.88</c:v>
                </c:pt>
                <c:pt idx="422">
                  <c:v>126.57</c:v>
                </c:pt>
                <c:pt idx="423">
                  <c:v>123.54</c:v>
                </c:pt>
                <c:pt idx="424">
                  <c:v>125.83</c:v>
                </c:pt>
                <c:pt idx="425">
                  <c:v>129.24</c:v>
                </c:pt>
                <c:pt idx="426">
                  <c:v>117.93</c:v>
                </c:pt>
                <c:pt idx="427">
                  <c:v>113.06</c:v>
                </c:pt>
                <c:pt idx="428">
                  <c:v>107.27</c:v>
                </c:pt>
                <c:pt idx="429">
                  <c:v>104.75</c:v>
                </c:pt>
                <c:pt idx="430">
                  <c:v>124.58</c:v>
                </c:pt>
                <c:pt idx="431">
                  <c:v>129.37</c:v>
                </c:pt>
                <c:pt idx="432">
                  <c:v>119.37</c:v>
                </c:pt>
                <c:pt idx="433">
                  <c:v>102.83</c:v>
                </c:pt>
                <c:pt idx="434">
                  <c:v>119.1</c:v>
                </c:pt>
                <c:pt idx="435">
                  <c:v>116</c:v>
                </c:pt>
                <c:pt idx="436">
                  <c:v>121.4</c:v>
                </c:pt>
                <c:pt idx="437">
                  <c:v>124.92</c:v>
                </c:pt>
                <c:pt idx="438">
                  <c:v>134.80000000000001</c:v>
                </c:pt>
                <c:pt idx="439">
                  <c:v>138</c:v>
                </c:pt>
                <c:pt idx="440">
                  <c:v>141.54</c:v>
                </c:pt>
                <c:pt idx="441">
                  <c:v>135.4</c:v>
                </c:pt>
                <c:pt idx="442">
                  <c:v>147.63</c:v>
                </c:pt>
                <c:pt idx="443">
                  <c:v>141.97999999999999</c:v>
                </c:pt>
                <c:pt idx="444">
                  <c:v>141.94999999999999</c:v>
                </c:pt>
                <c:pt idx="445">
                  <c:v>138.25</c:v>
                </c:pt>
                <c:pt idx="446">
                  <c:v>142.44</c:v>
                </c:pt>
                <c:pt idx="447">
                  <c:v>134.25</c:v>
                </c:pt>
                <c:pt idx="448">
                  <c:v>134.69999999999999</c:v>
                </c:pt>
                <c:pt idx="449">
                  <c:v>137.01</c:v>
                </c:pt>
                <c:pt idx="450">
                  <c:v>144.47</c:v>
                </c:pt>
                <c:pt idx="451">
                  <c:v>135.91</c:v>
                </c:pt>
                <c:pt idx="452">
                  <c:v>137.71</c:v>
                </c:pt>
                <c:pt idx="453">
                  <c:v>142.62</c:v>
                </c:pt>
                <c:pt idx="454">
                  <c:v>120.07</c:v>
                </c:pt>
                <c:pt idx="455">
                  <c:v>129.84</c:v>
                </c:pt>
                <c:pt idx="456">
                  <c:v>138.85</c:v>
                </c:pt>
                <c:pt idx="457">
                  <c:v>134.43</c:v>
                </c:pt>
                <c:pt idx="458">
                  <c:v>124.92</c:v>
                </c:pt>
                <c:pt idx="459">
                  <c:v>112.69</c:v>
                </c:pt>
                <c:pt idx="460">
                  <c:v>121.67</c:v>
                </c:pt>
                <c:pt idx="461">
                  <c:v>117.7</c:v>
                </c:pt>
                <c:pt idx="462">
                  <c:v>109.67</c:v>
                </c:pt>
                <c:pt idx="463">
                  <c:v>94.31</c:v>
                </c:pt>
                <c:pt idx="464">
                  <c:v>110.93</c:v>
                </c:pt>
                <c:pt idx="465">
                  <c:v>101.49</c:v>
                </c:pt>
                <c:pt idx="466">
                  <c:v>111.01</c:v>
                </c:pt>
                <c:pt idx="467">
                  <c:v>114.5</c:v>
                </c:pt>
                <c:pt idx="468">
                  <c:v>116.65</c:v>
                </c:pt>
                <c:pt idx="469">
                  <c:v>135.4</c:v>
                </c:pt>
                <c:pt idx="470">
                  <c:v>131.29</c:v>
                </c:pt>
                <c:pt idx="471">
                  <c:v>135.13</c:v>
                </c:pt>
                <c:pt idx="472">
                  <c:v>141.72</c:v>
                </c:pt>
                <c:pt idx="473">
                  <c:v>141.97</c:v>
                </c:pt>
                <c:pt idx="474">
                  <c:v>143.85</c:v>
                </c:pt>
                <c:pt idx="475">
                  <c:v>157.75</c:v>
                </c:pt>
                <c:pt idx="476">
                  <c:v>159.34</c:v>
                </c:pt>
                <c:pt idx="477">
                  <c:v>164.92</c:v>
                </c:pt>
                <c:pt idx="478">
                  <c:v>172.41</c:v>
                </c:pt>
                <c:pt idx="479">
                  <c:v>173.5</c:v>
                </c:pt>
                <c:pt idx="480">
                  <c:v>173.72</c:v>
                </c:pt>
                <c:pt idx="481">
                  <c:v>182.7</c:v>
                </c:pt>
                <c:pt idx="482">
                  <c:v>180.45</c:v>
                </c:pt>
                <c:pt idx="483">
                  <c:v>177.99</c:v>
                </c:pt>
                <c:pt idx="484">
                  <c:v>174.18</c:v>
                </c:pt>
                <c:pt idx="485">
                  <c:v>167.02</c:v>
                </c:pt>
                <c:pt idx="486">
                  <c:v>177.82</c:v>
                </c:pt>
                <c:pt idx="487">
                  <c:v>176.67</c:v>
                </c:pt>
                <c:pt idx="488">
                  <c:v>178.19</c:v>
                </c:pt>
                <c:pt idx="489">
                  <c:v>187.62</c:v>
                </c:pt>
                <c:pt idx="490">
                  <c:v>183.16</c:v>
                </c:pt>
                <c:pt idx="491">
                  <c:v>183.22</c:v>
                </c:pt>
                <c:pt idx="492">
                  <c:v>186.26</c:v>
                </c:pt>
                <c:pt idx="493">
                  <c:v>202.49</c:v>
                </c:pt>
                <c:pt idx="494">
                  <c:v>188.15</c:v>
                </c:pt>
                <c:pt idx="495">
                  <c:v>190.17</c:v>
                </c:pt>
                <c:pt idx="496">
                  <c:v>178.88</c:v>
                </c:pt>
                <c:pt idx="497">
                  <c:v>177</c:v>
                </c:pt>
                <c:pt idx="498">
                  <c:v>182.41</c:v>
                </c:pt>
                <c:pt idx="499">
                  <c:v>175.02</c:v>
                </c:pt>
                <c:pt idx="500">
                  <c:v>180.99</c:v>
                </c:pt>
                <c:pt idx="501">
                  <c:v>190.53</c:v>
                </c:pt>
                <c:pt idx="502">
                  <c:v>188.85</c:v>
                </c:pt>
                <c:pt idx="503">
                  <c:v>184.86</c:v>
                </c:pt>
                <c:pt idx="504">
                  <c:v>186.23</c:v>
                </c:pt>
                <c:pt idx="505">
                  <c:v>187.67</c:v>
                </c:pt>
                <c:pt idx="506">
                  <c:v>191.13</c:v>
                </c:pt>
                <c:pt idx="507">
                  <c:v>185.41</c:v>
                </c:pt>
                <c:pt idx="508">
                  <c:v>182.81</c:v>
                </c:pt>
                <c:pt idx="509">
                  <c:v>189.82</c:v>
                </c:pt>
                <c:pt idx="510">
                  <c:v>177.19</c:v>
                </c:pt>
                <c:pt idx="511">
                  <c:v>177.82</c:v>
                </c:pt>
                <c:pt idx="512">
                  <c:v>180.25</c:v>
                </c:pt>
                <c:pt idx="513">
                  <c:v>172.7</c:v>
                </c:pt>
                <c:pt idx="514">
                  <c:v>167.52</c:v>
                </c:pt>
                <c:pt idx="515">
                  <c:v>177.39</c:v>
                </c:pt>
                <c:pt idx="516">
                  <c:v>188.63</c:v>
                </c:pt>
                <c:pt idx="517">
                  <c:v>201.68</c:v>
                </c:pt>
                <c:pt idx="518">
                  <c:v>208.27</c:v>
                </c:pt>
                <c:pt idx="519">
                  <c:v>198.45</c:v>
                </c:pt>
                <c:pt idx="520">
                  <c:v>215.2</c:v>
                </c:pt>
                <c:pt idx="521">
                  <c:v>225.32</c:v>
                </c:pt>
              </c:numCache>
            </c:numRef>
          </c:val>
          <c:smooth val="0"/>
          <c:extLst>
            <c:ext xmlns:c16="http://schemas.microsoft.com/office/drawing/2014/chart" uri="{C3380CC4-5D6E-409C-BE32-E72D297353CC}">
              <c16:uniqueId val="{00000002-864E-4BBD-A953-2F25619B322D}"/>
            </c:ext>
          </c:extLst>
        </c:ser>
        <c:ser>
          <c:idx val="3"/>
          <c:order val="3"/>
          <c:tx>
            <c:strRef>
              <c:f>'Stock History'!$Z$12</c:f>
              <c:strCache>
                <c:ptCount val="1"/>
                <c:pt idx="0">
                  <c:v>Google</c:v>
                </c:pt>
              </c:strCache>
            </c:strRef>
          </c:tx>
          <c:spPr>
            <a:ln w="22225" cap="rnd">
              <a:solidFill>
                <a:schemeClr val="accent4"/>
              </a:solidFill>
            </a:ln>
            <a:effectLst>
              <a:glow rad="139700">
                <a:schemeClr val="accent4">
                  <a:satMod val="175000"/>
                  <a:alpha val="14000"/>
                </a:schemeClr>
              </a:glow>
            </a:effectLst>
          </c:spPr>
          <c:marker>
            <c:symbol val="none"/>
          </c:marker>
          <c:cat>
            <c:numRef>
              <c:f>'Stock History'!$Z$14:$Z$535</c:f>
              <c:numCache>
                <c:formatCode>m/d/yyyy</c:formatCode>
                <c:ptCount val="522"/>
                <c:pt idx="0">
                  <c:v>42506</c:v>
                </c:pt>
                <c:pt idx="1">
                  <c:v>42513</c:v>
                </c:pt>
                <c:pt idx="2">
                  <c:v>42521</c:v>
                </c:pt>
                <c:pt idx="3">
                  <c:v>42527</c:v>
                </c:pt>
                <c:pt idx="4">
                  <c:v>42534</c:v>
                </c:pt>
                <c:pt idx="5">
                  <c:v>42541</c:v>
                </c:pt>
                <c:pt idx="6">
                  <c:v>42548</c:v>
                </c:pt>
                <c:pt idx="7">
                  <c:v>42556</c:v>
                </c:pt>
                <c:pt idx="8">
                  <c:v>42562</c:v>
                </c:pt>
                <c:pt idx="9">
                  <c:v>42569</c:v>
                </c:pt>
                <c:pt idx="10">
                  <c:v>42576</c:v>
                </c:pt>
                <c:pt idx="11">
                  <c:v>42583</c:v>
                </c:pt>
                <c:pt idx="12">
                  <c:v>42590</c:v>
                </c:pt>
                <c:pt idx="13">
                  <c:v>42597</c:v>
                </c:pt>
                <c:pt idx="14">
                  <c:v>42604</c:v>
                </c:pt>
                <c:pt idx="15">
                  <c:v>42611</c:v>
                </c:pt>
                <c:pt idx="16">
                  <c:v>42619</c:v>
                </c:pt>
                <c:pt idx="17">
                  <c:v>42625</c:v>
                </c:pt>
                <c:pt idx="18">
                  <c:v>42632</c:v>
                </c:pt>
                <c:pt idx="19">
                  <c:v>42639</c:v>
                </c:pt>
                <c:pt idx="20">
                  <c:v>42646</c:v>
                </c:pt>
                <c:pt idx="21">
                  <c:v>42653</c:v>
                </c:pt>
                <c:pt idx="22">
                  <c:v>42660</c:v>
                </c:pt>
                <c:pt idx="23">
                  <c:v>42667</c:v>
                </c:pt>
                <c:pt idx="24">
                  <c:v>42674</c:v>
                </c:pt>
                <c:pt idx="25">
                  <c:v>42681</c:v>
                </c:pt>
                <c:pt idx="26">
                  <c:v>42688</c:v>
                </c:pt>
                <c:pt idx="27">
                  <c:v>42695</c:v>
                </c:pt>
                <c:pt idx="28">
                  <c:v>42702</c:v>
                </c:pt>
                <c:pt idx="29">
                  <c:v>42709</c:v>
                </c:pt>
                <c:pt idx="30">
                  <c:v>42716</c:v>
                </c:pt>
                <c:pt idx="31">
                  <c:v>42723</c:v>
                </c:pt>
                <c:pt idx="32">
                  <c:v>42731</c:v>
                </c:pt>
                <c:pt idx="33">
                  <c:v>42738</c:v>
                </c:pt>
                <c:pt idx="34">
                  <c:v>42744</c:v>
                </c:pt>
                <c:pt idx="35">
                  <c:v>42752</c:v>
                </c:pt>
                <c:pt idx="36">
                  <c:v>42758</c:v>
                </c:pt>
                <c:pt idx="37">
                  <c:v>42765</c:v>
                </c:pt>
                <c:pt idx="38">
                  <c:v>42772</c:v>
                </c:pt>
                <c:pt idx="39">
                  <c:v>42779</c:v>
                </c:pt>
                <c:pt idx="40">
                  <c:v>42787</c:v>
                </c:pt>
                <c:pt idx="41">
                  <c:v>42793</c:v>
                </c:pt>
                <c:pt idx="42">
                  <c:v>42800</c:v>
                </c:pt>
                <c:pt idx="43">
                  <c:v>42807</c:v>
                </c:pt>
                <c:pt idx="44">
                  <c:v>42814</c:v>
                </c:pt>
                <c:pt idx="45">
                  <c:v>42821</c:v>
                </c:pt>
                <c:pt idx="46">
                  <c:v>42828</c:v>
                </c:pt>
                <c:pt idx="47">
                  <c:v>42835</c:v>
                </c:pt>
                <c:pt idx="48">
                  <c:v>42842</c:v>
                </c:pt>
                <c:pt idx="49">
                  <c:v>42849</c:v>
                </c:pt>
                <c:pt idx="50">
                  <c:v>42856</c:v>
                </c:pt>
                <c:pt idx="51">
                  <c:v>42863</c:v>
                </c:pt>
                <c:pt idx="52">
                  <c:v>42870</c:v>
                </c:pt>
                <c:pt idx="53">
                  <c:v>42877</c:v>
                </c:pt>
                <c:pt idx="54">
                  <c:v>42885</c:v>
                </c:pt>
                <c:pt idx="55">
                  <c:v>42891</c:v>
                </c:pt>
                <c:pt idx="56">
                  <c:v>42898</c:v>
                </c:pt>
                <c:pt idx="57">
                  <c:v>42905</c:v>
                </c:pt>
                <c:pt idx="58">
                  <c:v>42912</c:v>
                </c:pt>
                <c:pt idx="59">
                  <c:v>42919</c:v>
                </c:pt>
                <c:pt idx="60">
                  <c:v>42926</c:v>
                </c:pt>
                <c:pt idx="61">
                  <c:v>42933</c:v>
                </c:pt>
                <c:pt idx="62">
                  <c:v>42940</c:v>
                </c:pt>
                <c:pt idx="63">
                  <c:v>42947</c:v>
                </c:pt>
                <c:pt idx="64">
                  <c:v>42954</c:v>
                </c:pt>
                <c:pt idx="65">
                  <c:v>42961</c:v>
                </c:pt>
                <c:pt idx="66">
                  <c:v>42968</c:v>
                </c:pt>
                <c:pt idx="67">
                  <c:v>42975</c:v>
                </c:pt>
                <c:pt idx="68">
                  <c:v>42983</c:v>
                </c:pt>
                <c:pt idx="69">
                  <c:v>42989</c:v>
                </c:pt>
                <c:pt idx="70">
                  <c:v>42996</c:v>
                </c:pt>
                <c:pt idx="71">
                  <c:v>43003</c:v>
                </c:pt>
                <c:pt idx="72">
                  <c:v>43010</c:v>
                </c:pt>
                <c:pt idx="73">
                  <c:v>43017</c:v>
                </c:pt>
                <c:pt idx="74">
                  <c:v>43024</c:v>
                </c:pt>
                <c:pt idx="75">
                  <c:v>43031</c:v>
                </c:pt>
                <c:pt idx="76">
                  <c:v>43038</c:v>
                </c:pt>
                <c:pt idx="77">
                  <c:v>43045</c:v>
                </c:pt>
                <c:pt idx="78">
                  <c:v>43052</c:v>
                </c:pt>
                <c:pt idx="79">
                  <c:v>43059</c:v>
                </c:pt>
                <c:pt idx="80">
                  <c:v>43066</c:v>
                </c:pt>
                <c:pt idx="81">
                  <c:v>43073</c:v>
                </c:pt>
                <c:pt idx="82">
                  <c:v>43080</c:v>
                </c:pt>
                <c:pt idx="83">
                  <c:v>43087</c:v>
                </c:pt>
                <c:pt idx="84">
                  <c:v>43095</c:v>
                </c:pt>
                <c:pt idx="85">
                  <c:v>43102</c:v>
                </c:pt>
                <c:pt idx="86">
                  <c:v>43108</c:v>
                </c:pt>
                <c:pt idx="87">
                  <c:v>43116</c:v>
                </c:pt>
                <c:pt idx="88">
                  <c:v>43122</c:v>
                </c:pt>
                <c:pt idx="89">
                  <c:v>43129</c:v>
                </c:pt>
                <c:pt idx="90">
                  <c:v>43136</c:v>
                </c:pt>
                <c:pt idx="91">
                  <c:v>43143</c:v>
                </c:pt>
                <c:pt idx="92">
                  <c:v>43151</c:v>
                </c:pt>
                <c:pt idx="93">
                  <c:v>43157</c:v>
                </c:pt>
                <c:pt idx="94">
                  <c:v>43164</c:v>
                </c:pt>
                <c:pt idx="95">
                  <c:v>43171</c:v>
                </c:pt>
                <c:pt idx="96">
                  <c:v>43178</c:v>
                </c:pt>
                <c:pt idx="97">
                  <c:v>43185</c:v>
                </c:pt>
                <c:pt idx="98">
                  <c:v>43192</c:v>
                </c:pt>
                <c:pt idx="99">
                  <c:v>43199</c:v>
                </c:pt>
                <c:pt idx="100">
                  <c:v>43206</c:v>
                </c:pt>
                <c:pt idx="101">
                  <c:v>43213</c:v>
                </c:pt>
                <c:pt idx="102">
                  <c:v>43220</c:v>
                </c:pt>
                <c:pt idx="103">
                  <c:v>43227</c:v>
                </c:pt>
                <c:pt idx="104">
                  <c:v>43234</c:v>
                </c:pt>
                <c:pt idx="105">
                  <c:v>43241</c:v>
                </c:pt>
                <c:pt idx="106">
                  <c:v>43249</c:v>
                </c:pt>
                <c:pt idx="107">
                  <c:v>43255</c:v>
                </c:pt>
                <c:pt idx="108">
                  <c:v>43262</c:v>
                </c:pt>
                <c:pt idx="109">
                  <c:v>43269</c:v>
                </c:pt>
                <c:pt idx="110">
                  <c:v>43276</c:v>
                </c:pt>
                <c:pt idx="111">
                  <c:v>43283</c:v>
                </c:pt>
                <c:pt idx="112">
                  <c:v>43290</c:v>
                </c:pt>
                <c:pt idx="113">
                  <c:v>43297</c:v>
                </c:pt>
                <c:pt idx="114">
                  <c:v>43304</c:v>
                </c:pt>
                <c:pt idx="115">
                  <c:v>43311</c:v>
                </c:pt>
                <c:pt idx="116">
                  <c:v>43318</c:v>
                </c:pt>
                <c:pt idx="117">
                  <c:v>43325</c:v>
                </c:pt>
                <c:pt idx="118">
                  <c:v>43332</c:v>
                </c:pt>
                <c:pt idx="119">
                  <c:v>43339</c:v>
                </c:pt>
                <c:pt idx="120">
                  <c:v>43347</c:v>
                </c:pt>
                <c:pt idx="121">
                  <c:v>43353</c:v>
                </c:pt>
                <c:pt idx="122">
                  <c:v>43360</c:v>
                </c:pt>
                <c:pt idx="123">
                  <c:v>43367</c:v>
                </c:pt>
                <c:pt idx="124">
                  <c:v>43374</c:v>
                </c:pt>
                <c:pt idx="125">
                  <c:v>43381</c:v>
                </c:pt>
                <c:pt idx="126">
                  <c:v>43388</c:v>
                </c:pt>
                <c:pt idx="127">
                  <c:v>43395</c:v>
                </c:pt>
                <c:pt idx="128">
                  <c:v>43402</c:v>
                </c:pt>
                <c:pt idx="129">
                  <c:v>43409</c:v>
                </c:pt>
                <c:pt idx="130">
                  <c:v>43416</c:v>
                </c:pt>
                <c:pt idx="131">
                  <c:v>43423</c:v>
                </c:pt>
                <c:pt idx="132">
                  <c:v>43430</c:v>
                </c:pt>
                <c:pt idx="133">
                  <c:v>43437</c:v>
                </c:pt>
                <c:pt idx="134">
                  <c:v>43444</c:v>
                </c:pt>
                <c:pt idx="135">
                  <c:v>43451</c:v>
                </c:pt>
                <c:pt idx="136">
                  <c:v>43458</c:v>
                </c:pt>
                <c:pt idx="137">
                  <c:v>43465</c:v>
                </c:pt>
                <c:pt idx="138">
                  <c:v>43472</c:v>
                </c:pt>
                <c:pt idx="139">
                  <c:v>43479</c:v>
                </c:pt>
                <c:pt idx="140">
                  <c:v>43487</c:v>
                </c:pt>
                <c:pt idx="141">
                  <c:v>43493</c:v>
                </c:pt>
                <c:pt idx="142">
                  <c:v>43500</c:v>
                </c:pt>
                <c:pt idx="143">
                  <c:v>43507</c:v>
                </c:pt>
                <c:pt idx="144">
                  <c:v>43515</c:v>
                </c:pt>
                <c:pt idx="145">
                  <c:v>43521</c:v>
                </c:pt>
                <c:pt idx="146">
                  <c:v>43528</c:v>
                </c:pt>
                <c:pt idx="147">
                  <c:v>43535</c:v>
                </c:pt>
                <c:pt idx="148">
                  <c:v>43542</c:v>
                </c:pt>
                <c:pt idx="149">
                  <c:v>43549</c:v>
                </c:pt>
                <c:pt idx="150">
                  <c:v>43556</c:v>
                </c:pt>
                <c:pt idx="151">
                  <c:v>43563</c:v>
                </c:pt>
                <c:pt idx="152">
                  <c:v>43570</c:v>
                </c:pt>
                <c:pt idx="153">
                  <c:v>43577</c:v>
                </c:pt>
                <c:pt idx="154">
                  <c:v>43584</c:v>
                </c:pt>
                <c:pt idx="155">
                  <c:v>43591</c:v>
                </c:pt>
                <c:pt idx="156">
                  <c:v>43598</c:v>
                </c:pt>
                <c:pt idx="157">
                  <c:v>43605</c:v>
                </c:pt>
                <c:pt idx="158">
                  <c:v>43613</c:v>
                </c:pt>
                <c:pt idx="159">
                  <c:v>43619</c:v>
                </c:pt>
                <c:pt idx="160">
                  <c:v>43626</c:v>
                </c:pt>
                <c:pt idx="161">
                  <c:v>43633</c:v>
                </c:pt>
                <c:pt idx="162">
                  <c:v>43640</c:v>
                </c:pt>
                <c:pt idx="163">
                  <c:v>43647</c:v>
                </c:pt>
                <c:pt idx="164">
                  <c:v>43654</c:v>
                </c:pt>
                <c:pt idx="165">
                  <c:v>43661</c:v>
                </c:pt>
                <c:pt idx="166">
                  <c:v>43668</c:v>
                </c:pt>
                <c:pt idx="167">
                  <c:v>43675</c:v>
                </c:pt>
                <c:pt idx="168">
                  <c:v>43682</c:v>
                </c:pt>
                <c:pt idx="169">
                  <c:v>43689</c:v>
                </c:pt>
                <c:pt idx="170">
                  <c:v>43696</c:v>
                </c:pt>
                <c:pt idx="171">
                  <c:v>43703</c:v>
                </c:pt>
                <c:pt idx="172">
                  <c:v>43711</c:v>
                </c:pt>
                <c:pt idx="173">
                  <c:v>43717</c:v>
                </c:pt>
                <c:pt idx="174">
                  <c:v>43724</c:v>
                </c:pt>
                <c:pt idx="175">
                  <c:v>43731</c:v>
                </c:pt>
                <c:pt idx="176">
                  <c:v>43738</c:v>
                </c:pt>
                <c:pt idx="177">
                  <c:v>43745</c:v>
                </c:pt>
                <c:pt idx="178">
                  <c:v>43752</c:v>
                </c:pt>
                <c:pt idx="179">
                  <c:v>43759</c:v>
                </c:pt>
                <c:pt idx="180">
                  <c:v>43766</c:v>
                </c:pt>
                <c:pt idx="181">
                  <c:v>43773</c:v>
                </c:pt>
                <c:pt idx="182">
                  <c:v>43780</c:v>
                </c:pt>
                <c:pt idx="183">
                  <c:v>43787</c:v>
                </c:pt>
                <c:pt idx="184">
                  <c:v>43794</c:v>
                </c:pt>
                <c:pt idx="185">
                  <c:v>43801</c:v>
                </c:pt>
                <c:pt idx="186">
                  <c:v>43808</c:v>
                </c:pt>
                <c:pt idx="187">
                  <c:v>43815</c:v>
                </c:pt>
                <c:pt idx="188">
                  <c:v>43822</c:v>
                </c:pt>
                <c:pt idx="189">
                  <c:v>43829</c:v>
                </c:pt>
                <c:pt idx="190">
                  <c:v>43836</c:v>
                </c:pt>
                <c:pt idx="191">
                  <c:v>43843</c:v>
                </c:pt>
                <c:pt idx="192">
                  <c:v>43851</c:v>
                </c:pt>
                <c:pt idx="193">
                  <c:v>43857</c:v>
                </c:pt>
                <c:pt idx="194">
                  <c:v>43864</c:v>
                </c:pt>
                <c:pt idx="195">
                  <c:v>43871</c:v>
                </c:pt>
                <c:pt idx="196">
                  <c:v>43879</c:v>
                </c:pt>
                <c:pt idx="197">
                  <c:v>43885</c:v>
                </c:pt>
                <c:pt idx="198">
                  <c:v>43892</c:v>
                </c:pt>
                <c:pt idx="199">
                  <c:v>43899</c:v>
                </c:pt>
                <c:pt idx="200">
                  <c:v>43906</c:v>
                </c:pt>
                <c:pt idx="201">
                  <c:v>43913</c:v>
                </c:pt>
                <c:pt idx="202">
                  <c:v>43920</c:v>
                </c:pt>
                <c:pt idx="203">
                  <c:v>43927</c:v>
                </c:pt>
                <c:pt idx="204">
                  <c:v>43934</c:v>
                </c:pt>
                <c:pt idx="205">
                  <c:v>43941</c:v>
                </c:pt>
                <c:pt idx="206">
                  <c:v>43948</c:v>
                </c:pt>
                <c:pt idx="207">
                  <c:v>43955</c:v>
                </c:pt>
                <c:pt idx="208">
                  <c:v>43962</c:v>
                </c:pt>
                <c:pt idx="209">
                  <c:v>43969</c:v>
                </c:pt>
                <c:pt idx="210">
                  <c:v>43977</c:v>
                </c:pt>
                <c:pt idx="211">
                  <c:v>43983</c:v>
                </c:pt>
                <c:pt idx="212">
                  <c:v>43990</c:v>
                </c:pt>
                <c:pt idx="213">
                  <c:v>43997</c:v>
                </c:pt>
                <c:pt idx="214">
                  <c:v>44004</c:v>
                </c:pt>
                <c:pt idx="215">
                  <c:v>44011</c:v>
                </c:pt>
                <c:pt idx="216">
                  <c:v>44018</c:v>
                </c:pt>
                <c:pt idx="217">
                  <c:v>44025</c:v>
                </c:pt>
                <c:pt idx="218">
                  <c:v>44032</c:v>
                </c:pt>
                <c:pt idx="219">
                  <c:v>44039</c:v>
                </c:pt>
                <c:pt idx="220">
                  <c:v>44046</c:v>
                </c:pt>
                <c:pt idx="221">
                  <c:v>44053</c:v>
                </c:pt>
                <c:pt idx="222">
                  <c:v>44060</c:v>
                </c:pt>
                <c:pt idx="223">
                  <c:v>44067</c:v>
                </c:pt>
                <c:pt idx="224">
                  <c:v>44074</c:v>
                </c:pt>
                <c:pt idx="225">
                  <c:v>44082</c:v>
                </c:pt>
                <c:pt idx="226">
                  <c:v>44088</c:v>
                </c:pt>
                <c:pt idx="227">
                  <c:v>44095</c:v>
                </c:pt>
                <c:pt idx="228">
                  <c:v>44102</c:v>
                </c:pt>
                <c:pt idx="229">
                  <c:v>44109</c:v>
                </c:pt>
                <c:pt idx="230">
                  <c:v>44116</c:v>
                </c:pt>
                <c:pt idx="231">
                  <c:v>44123</c:v>
                </c:pt>
                <c:pt idx="232">
                  <c:v>44130</c:v>
                </c:pt>
                <c:pt idx="233">
                  <c:v>44137</c:v>
                </c:pt>
                <c:pt idx="234">
                  <c:v>44144</c:v>
                </c:pt>
                <c:pt idx="235">
                  <c:v>44151</c:v>
                </c:pt>
                <c:pt idx="236">
                  <c:v>44158</c:v>
                </c:pt>
                <c:pt idx="237">
                  <c:v>44165</c:v>
                </c:pt>
                <c:pt idx="238">
                  <c:v>44172</c:v>
                </c:pt>
                <c:pt idx="239">
                  <c:v>44179</c:v>
                </c:pt>
                <c:pt idx="240">
                  <c:v>44186</c:v>
                </c:pt>
                <c:pt idx="241">
                  <c:v>44193</c:v>
                </c:pt>
                <c:pt idx="242">
                  <c:v>44200</c:v>
                </c:pt>
                <c:pt idx="243">
                  <c:v>44207</c:v>
                </c:pt>
                <c:pt idx="244">
                  <c:v>44215</c:v>
                </c:pt>
                <c:pt idx="245">
                  <c:v>44221</c:v>
                </c:pt>
                <c:pt idx="246">
                  <c:v>44228</c:v>
                </c:pt>
                <c:pt idx="247">
                  <c:v>44235</c:v>
                </c:pt>
                <c:pt idx="248">
                  <c:v>44243</c:v>
                </c:pt>
                <c:pt idx="249">
                  <c:v>44249</c:v>
                </c:pt>
                <c:pt idx="250">
                  <c:v>44256</c:v>
                </c:pt>
                <c:pt idx="251">
                  <c:v>44263</c:v>
                </c:pt>
                <c:pt idx="252">
                  <c:v>44270</c:v>
                </c:pt>
                <c:pt idx="253">
                  <c:v>44277</c:v>
                </c:pt>
                <c:pt idx="254">
                  <c:v>44284</c:v>
                </c:pt>
                <c:pt idx="255">
                  <c:v>44291</c:v>
                </c:pt>
                <c:pt idx="256">
                  <c:v>44298</c:v>
                </c:pt>
                <c:pt idx="257">
                  <c:v>44305</c:v>
                </c:pt>
                <c:pt idx="258">
                  <c:v>44312</c:v>
                </c:pt>
                <c:pt idx="259">
                  <c:v>44319</c:v>
                </c:pt>
                <c:pt idx="260">
                  <c:v>44326</c:v>
                </c:pt>
                <c:pt idx="261">
                  <c:v>44333</c:v>
                </c:pt>
                <c:pt idx="262">
                  <c:v>44340</c:v>
                </c:pt>
                <c:pt idx="263">
                  <c:v>44348</c:v>
                </c:pt>
                <c:pt idx="264">
                  <c:v>44354</c:v>
                </c:pt>
                <c:pt idx="265">
                  <c:v>44361</c:v>
                </c:pt>
                <c:pt idx="266">
                  <c:v>44368</c:v>
                </c:pt>
                <c:pt idx="267">
                  <c:v>44375</c:v>
                </c:pt>
                <c:pt idx="268">
                  <c:v>44383</c:v>
                </c:pt>
                <c:pt idx="269">
                  <c:v>44389</c:v>
                </c:pt>
                <c:pt idx="270">
                  <c:v>44396</c:v>
                </c:pt>
                <c:pt idx="271">
                  <c:v>44403</c:v>
                </c:pt>
                <c:pt idx="272">
                  <c:v>44410</c:v>
                </c:pt>
                <c:pt idx="273">
                  <c:v>44417</c:v>
                </c:pt>
                <c:pt idx="274">
                  <c:v>44424</c:v>
                </c:pt>
                <c:pt idx="275">
                  <c:v>44431</c:v>
                </c:pt>
                <c:pt idx="276">
                  <c:v>44438</c:v>
                </c:pt>
                <c:pt idx="277">
                  <c:v>44446</c:v>
                </c:pt>
                <c:pt idx="278">
                  <c:v>44452</c:v>
                </c:pt>
                <c:pt idx="279">
                  <c:v>44459</c:v>
                </c:pt>
                <c:pt idx="280">
                  <c:v>44466</c:v>
                </c:pt>
                <c:pt idx="281">
                  <c:v>44473</c:v>
                </c:pt>
                <c:pt idx="282">
                  <c:v>44480</c:v>
                </c:pt>
                <c:pt idx="283">
                  <c:v>44487</c:v>
                </c:pt>
                <c:pt idx="284">
                  <c:v>44494</c:v>
                </c:pt>
                <c:pt idx="285">
                  <c:v>44501</c:v>
                </c:pt>
                <c:pt idx="286">
                  <c:v>44508</c:v>
                </c:pt>
                <c:pt idx="287">
                  <c:v>44515</c:v>
                </c:pt>
                <c:pt idx="288">
                  <c:v>44522</c:v>
                </c:pt>
                <c:pt idx="289">
                  <c:v>44529</c:v>
                </c:pt>
                <c:pt idx="290">
                  <c:v>44536</c:v>
                </c:pt>
                <c:pt idx="291">
                  <c:v>44543</c:v>
                </c:pt>
                <c:pt idx="292">
                  <c:v>44550</c:v>
                </c:pt>
                <c:pt idx="293">
                  <c:v>44557</c:v>
                </c:pt>
                <c:pt idx="294">
                  <c:v>44564</c:v>
                </c:pt>
                <c:pt idx="295">
                  <c:v>44571</c:v>
                </c:pt>
                <c:pt idx="296">
                  <c:v>44579</c:v>
                </c:pt>
                <c:pt idx="297">
                  <c:v>44585</c:v>
                </c:pt>
                <c:pt idx="298">
                  <c:v>44592</c:v>
                </c:pt>
                <c:pt idx="299">
                  <c:v>44599</c:v>
                </c:pt>
                <c:pt idx="300">
                  <c:v>44606</c:v>
                </c:pt>
                <c:pt idx="301">
                  <c:v>44614</c:v>
                </c:pt>
                <c:pt idx="302">
                  <c:v>44620</c:v>
                </c:pt>
                <c:pt idx="303">
                  <c:v>44627</c:v>
                </c:pt>
                <c:pt idx="304">
                  <c:v>44634</c:v>
                </c:pt>
                <c:pt idx="305">
                  <c:v>44641</c:v>
                </c:pt>
                <c:pt idx="306">
                  <c:v>44648</c:v>
                </c:pt>
                <c:pt idx="307">
                  <c:v>44655</c:v>
                </c:pt>
                <c:pt idx="308">
                  <c:v>44662</c:v>
                </c:pt>
                <c:pt idx="309">
                  <c:v>44669</c:v>
                </c:pt>
                <c:pt idx="310">
                  <c:v>44676</c:v>
                </c:pt>
                <c:pt idx="311">
                  <c:v>44683</c:v>
                </c:pt>
                <c:pt idx="312">
                  <c:v>44690</c:v>
                </c:pt>
                <c:pt idx="313">
                  <c:v>44697</c:v>
                </c:pt>
                <c:pt idx="314">
                  <c:v>44704</c:v>
                </c:pt>
                <c:pt idx="315">
                  <c:v>44712</c:v>
                </c:pt>
                <c:pt idx="316">
                  <c:v>44718</c:v>
                </c:pt>
                <c:pt idx="317">
                  <c:v>44725</c:v>
                </c:pt>
                <c:pt idx="318">
                  <c:v>44733</c:v>
                </c:pt>
                <c:pt idx="319">
                  <c:v>44739</c:v>
                </c:pt>
                <c:pt idx="320">
                  <c:v>44747</c:v>
                </c:pt>
                <c:pt idx="321">
                  <c:v>44753</c:v>
                </c:pt>
                <c:pt idx="322">
                  <c:v>44760</c:v>
                </c:pt>
                <c:pt idx="323">
                  <c:v>44767</c:v>
                </c:pt>
                <c:pt idx="324">
                  <c:v>44774</c:v>
                </c:pt>
                <c:pt idx="325">
                  <c:v>44781</c:v>
                </c:pt>
                <c:pt idx="326">
                  <c:v>44788</c:v>
                </c:pt>
                <c:pt idx="327">
                  <c:v>44795</c:v>
                </c:pt>
                <c:pt idx="328">
                  <c:v>44802</c:v>
                </c:pt>
                <c:pt idx="329">
                  <c:v>44810</c:v>
                </c:pt>
                <c:pt idx="330">
                  <c:v>44816</c:v>
                </c:pt>
                <c:pt idx="331">
                  <c:v>44823</c:v>
                </c:pt>
                <c:pt idx="332">
                  <c:v>44830</c:v>
                </c:pt>
                <c:pt idx="333">
                  <c:v>44837</c:v>
                </c:pt>
                <c:pt idx="334">
                  <c:v>44844</c:v>
                </c:pt>
                <c:pt idx="335">
                  <c:v>44851</c:v>
                </c:pt>
                <c:pt idx="336">
                  <c:v>44858</c:v>
                </c:pt>
                <c:pt idx="337">
                  <c:v>44865</c:v>
                </c:pt>
                <c:pt idx="338">
                  <c:v>44872</c:v>
                </c:pt>
                <c:pt idx="339">
                  <c:v>44879</c:v>
                </c:pt>
                <c:pt idx="340">
                  <c:v>44886</c:v>
                </c:pt>
                <c:pt idx="341">
                  <c:v>44893</c:v>
                </c:pt>
                <c:pt idx="342">
                  <c:v>44900</c:v>
                </c:pt>
                <c:pt idx="343">
                  <c:v>44907</c:v>
                </c:pt>
                <c:pt idx="344">
                  <c:v>44914</c:v>
                </c:pt>
                <c:pt idx="345">
                  <c:v>44922</c:v>
                </c:pt>
                <c:pt idx="346">
                  <c:v>44929</c:v>
                </c:pt>
                <c:pt idx="347">
                  <c:v>44935</c:v>
                </c:pt>
                <c:pt idx="348">
                  <c:v>44943</c:v>
                </c:pt>
                <c:pt idx="349">
                  <c:v>44949</c:v>
                </c:pt>
                <c:pt idx="350">
                  <c:v>44956</c:v>
                </c:pt>
                <c:pt idx="351">
                  <c:v>44963</c:v>
                </c:pt>
                <c:pt idx="352">
                  <c:v>44970</c:v>
                </c:pt>
                <c:pt idx="353">
                  <c:v>44978</c:v>
                </c:pt>
                <c:pt idx="354">
                  <c:v>44984</c:v>
                </c:pt>
                <c:pt idx="355">
                  <c:v>44991</c:v>
                </c:pt>
                <c:pt idx="356">
                  <c:v>44998</c:v>
                </c:pt>
                <c:pt idx="357">
                  <c:v>45005</c:v>
                </c:pt>
                <c:pt idx="358">
                  <c:v>45012</c:v>
                </c:pt>
                <c:pt idx="359">
                  <c:v>45019</c:v>
                </c:pt>
                <c:pt idx="360">
                  <c:v>45026</c:v>
                </c:pt>
                <c:pt idx="361">
                  <c:v>45033</c:v>
                </c:pt>
                <c:pt idx="362">
                  <c:v>45040</c:v>
                </c:pt>
                <c:pt idx="363">
                  <c:v>45047</c:v>
                </c:pt>
                <c:pt idx="364">
                  <c:v>45054</c:v>
                </c:pt>
                <c:pt idx="365">
                  <c:v>45061</c:v>
                </c:pt>
                <c:pt idx="366">
                  <c:v>45068</c:v>
                </c:pt>
                <c:pt idx="367">
                  <c:v>45076</c:v>
                </c:pt>
                <c:pt idx="368">
                  <c:v>45082</c:v>
                </c:pt>
                <c:pt idx="369">
                  <c:v>45089</c:v>
                </c:pt>
                <c:pt idx="370">
                  <c:v>45097</c:v>
                </c:pt>
                <c:pt idx="371">
                  <c:v>45103</c:v>
                </c:pt>
                <c:pt idx="372">
                  <c:v>45110</c:v>
                </c:pt>
                <c:pt idx="373">
                  <c:v>45117</c:v>
                </c:pt>
                <c:pt idx="374">
                  <c:v>45124</c:v>
                </c:pt>
                <c:pt idx="375">
                  <c:v>45131</c:v>
                </c:pt>
                <c:pt idx="376">
                  <c:v>45138</c:v>
                </c:pt>
                <c:pt idx="377">
                  <c:v>45145</c:v>
                </c:pt>
                <c:pt idx="378">
                  <c:v>45152</c:v>
                </c:pt>
                <c:pt idx="379">
                  <c:v>45159</c:v>
                </c:pt>
                <c:pt idx="380">
                  <c:v>45166</c:v>
                </c:pt>
                <c:pt idx="381">
                  <c:v>45174</c:v>
                </c:pt>
                <c:pt idx="382">
                  <c:v>45180</c:v>
                </c:pt>
                <c:pt idx="383">
                  <c:v>45187</c:v>
                </c:pt>
                <c:pt idx="384">
                  <c:v>45194</c:v>
                </c:pt>
                <c:pt idx="385">
                  <c:v>45201</c:v>
                </c:pt>
                <c:pt idx="386">
                  <c:v>45208</c:v>
                </c:pt>
                <c:pt idx="387">
                  <c:v>45215</c:v>
                </c:pt>
                <c:pt idx="388">
                  <c:v>45222</c:v>
                </c:pt>
                <c:pt idx="389">
                  <c:v>45229</c:v>
                </c:pt>
                <c:pt idx="390">
                  <c:v>45236</c:v>
                </c:pt>
                <c:pt idx="391">
                  <c:v>45243</c:v>
                </c:pt>
                <c:pt idx="392">
                  <c:v>45250</c:v>
                </c:pt>
                <c:pt idx="393">
                  <c:v>45257</c:v>
                </c:pt>
                <c:pt idx="394">
                  <c:v>45264</c:v>
                </c:pt>
                <c:pt idx="395">
                  <c:v>45271</c:v>
                </c:pt>
                <c:pt idx="396">
                  <c:v>45278</c:v>
                </c:pt>
                <c:pt idx="397">
                  <c:v>45286</c:v>
                </c:pt>
                <c:pt idx="398">
                  <c:v>45293</c:v>
                </c:pt>
                <c:pt idx="399">
                  <c:v>45299</c:v>
                </c:pt>
                <c:pt idx="400">
                  <c:v>45307</c:v>
                </c:pt>
                <c:pt idx="401">
                  <c:v>45313</c:v>
                </c:pt>
                <c:pt idx="402">
                  <c:v>45320</c:v>
                </c:pt>
                <c:pt idx="403">
                  <c:v>45327</c:v>
                </c:pt>
                <c:pt idx="404">
                  <c:v>45334</c:v>
                </c:pt>
                <c:pt idx="405">
                  <c:v>45342</c:v>
                </c:pt>
                <c:pt idx="406">
                  <c:v>45348</c:v>
                </c:pt>
                <c:pt idx="407">
                  <c:v>45355</c:v>
                </c:pt>
                <c:pt idx="408">
                  <c:v>45362</c:v>
                </c:pt>
                <c:pt idx="409">
                  <c:v>45369</c:v>
                </c:pt>
                <c:pt idx="410">
                  <c:v>45376</c:v>
                </c:pt>
                <c:pt idx="411">
                  <c:v>45383</c:v>
                </c:pt>
                <c:pt idx="412">
                  <c:v>45390</c:v>
                </c:pt>
                <c:pt idx="413">
                  <c:v>45397</c:v>
                </c:pt>
                <c:pt idx="414">
                  <c:v>45404</c:v>
                </c:pt>
                <c:pt idx="415">
                  <c:v>45411</c:v>
                </c:pt>
                <c:pt idx="416">
                  <c:v>45418</c:v>
                </c:pt>
                <c:pt idx="417">
                  <c:v>45425</c:v>
                </c:pt>
                <c:pt idx="418">
                  <c:v>45432</c:v>
                </c:pt>
                <c:pt idx="419">
                  <c:v>45440</c:v>
                </c:pt>
                <c:pt idx="420">
                  <c:v>45446</c:v>
                </c:pt>
                <c:pt idx="421">
                  <c:v>45453</c:v>
                </c:pt>
                <c:pt idx="422">
                  <c:v>45460</c:v>
                </c:pt>
                <c:pt idx="423">
                  <c:v>45467</c:v>
                </c:pt>
                <c:pt idx="424">
                  <c:v>45474</c:v>
                </c:pt>
                <c:pt idx="425">
                  <c:v>45481</c:v>
                </c:pt>
                <c:pt idx="426">
                  <c:v>45488</c:v>
                </c:pt>
                <c:pt idx="427">
                  <c:v>45495</c:v>
                </c:pt>
                <c:pt idx="428">
                  <c:v>45502</c:v>
                </c:pt>
                <c:pt idx="429">
                  <c:v>45509</c:v>
                </c:pt>
                <c:pt idx="430">
                  <c:v>45516</c:v>
                </c:pt>
                <c:pt idx="431">
                  <c:v>45523</c:v>
                </c:pt>
                <c:pt idx="432">
                  <c:v>45530</c:v>
                </c:pt>
                <c:pt idx="433">
                  <c:v>45538</c:v>
                </c:pt>
                <c:pt idx="434">
                  <c:v>45544</c:v>
                </c:pt>
                <c:pt idx="435">
                  <c:v>45551</c:v>
                </c:pt>
                <c:pt idx="436">
                  <c:v>45558</c:v>
                </c:pt>
                <c:pt idx="437">
                  <c:v>45565</c:v>
                </c:pt>
                <c:pt idx="438">
                  <c:v>45572</c:v>
                </c:pt>
                <c:pt idx="439">
                  <c:v>45579</c:v>
                </c:pt>
                <c:pt idx="440">
                  <c:v>45586</c:v>
                </c:pt>
                <c:pt idx="441">
                  <c:v>45593</c:v>
                </c:pt>
                <c:pt idx="442">
                  <c:v>45600</c:v>
                </c:pt>
                <c:pt idx="443">
                  <c:v>45607</c:v>
                </c:pt>
                <c:pt idx="444">
                  <c:v>45614</c:v>
                </c:pt>
                <c:pt idx="445">
                  <c:v>45621</c:v>
                </c:pt>
                <c:pt idx="446">
                  <c:v>45628</c:v>
                </c:pt>
                <c:pt idx="447">
                  <c:v>45635</c:v>
                </c:pt>
                <c:pt idx="448">
                  <c:v>45642</c:v>
                </c:pt>
                <c:pt idx="449">
                  <c:v>45649</c:v>
                </c:pt>
                <c:pt idx="450">
                  <c:v>45656</c:v>
                </c:pt>
                <c:pt idx="451">
                  <c:v>45663</c:v>
                </c:pt>
                <c:pt idx="452">
                  <c:v>45670</c:v>
                </c:pt>
                <c:pt idx="453">
                  <c:v>45678</c:v>
                </c:pt>
                <c:pt idx="454">
                  <c:v>45684</c:v>
                </c:pt>
                <c:pt idx="455">
                  <c:v>45691</c:v>
                </c:pt>
                <c:pt idx="456">
                  <c:v>45698</c:v>
                </c:pt>
                <c:pt idx="457">
                  <c:v>45706</c:v>
                </c:pt>
                <c:pt idx="458">
                  <c:v>45712</c:v>
                </c:pt>
                <c:pt idx="459">
                  <c:v>45719</c:v>
                </c:pt>
                <c:pt idx="460">
                  <c:v>45726</c:v>
                </c:pt>
                <c:pt idx="461">
                  <c:v>45733</c:v>
                </c:pt>
                <c:pt idx="462">
                  <c:v>45740</c:v>
                </c:pt>
                <c:pt idx="463">
                  <c:v>45747</c:v>
                </c:pt>
                <c:pt idx="464">
                  <c:v>45754</c:v>
                </c:pt>
                <c:pt idx="465">
                  <c:v>45761</c:v>
                </c:pt>
                <c:pt idx="466">
                  <c:v>45768</c:v>
                </c:pt>
                <c:pt idx="467">
                  <c:v>45775</c:v>
                </c:pt>
                <c:pt idx="468">
                  <c:v>45782</c:v>
                </c:pt>
                <c:pt idx="469">
                  <c:v>45789</c:v>
                </c:pt>
                <c:pt idx="470">
                  <c:v>45796</c:v>
                </c:pt>
                <c:pt idx="471">
                  <c:v>45804</c:v>
                </c:pt>
                <c:pt idx="472">
                  <c:v>45810</c:v>
                </c:pt>
                <c:pt idx="473">
                  <c:v>45817</c:v>
                </c:pt>
                <c:pt idx="474">
                  <c:v>45824</c:v>
                </c:pt>
                <c:pt idx="475">
                  <c:v>45831</c:v>
                </c:pt>
                <c:pt idx="476">
                  <c:v>45838</c:v>
                </c:pt>
                <c:pt idx="477">
                  <c:v>45845</c:v>
                </c:pt>
                <c:pt idx="478">
                  <c:v>45852</c:v>
                </c:pt>
                <c:pt idx="479">
                  <c:v>45859</c:v>
                </c:pt>
                <c:pt idx="480">
                  <c:v>45866</c:v>
                </c:pt>
                <c:pt idx="481">
                  <c:v>45873</c:v>
                </c:pt>
                <c:pt idx="482">
                  <c:v>45880</c:v>
                </c:pt>
                <c:pt idx="483">
                  <c:v>45887</c:v>
                </c:pt>
                <c:pt idx="484">
                  <c:v>45894</c:v>
                </c:pt>
                <c:pt idx="485">
                  <c:v>45902</c:v>
                </c:pt>
                <c:pt idx="486">
                  <c:v>45908</c:v>
                </c:pt>
                <c:pt idx="487">
                  <c:v>45915</c:v>
                </c:pt>
                <c:pt idx="488">
                  <c:v>45922</c:v>
                </c:pt>
                <c:pt idx="489">
                  <c:v>45929</c:v>
                </c:pt>
                <c:pt idx="490">
                  <c:v>45936</c:v>
                </c:pt>
                <c:pt idx="491">
                  <c:v>45943</c:v>
                </c:pt>
                <c:pt idx="492">
                  <c:v>45950</c:v>
                </c:pt>
                <c:pt idx="493">
                  <c:v>45957</c:v>
                </c:pt>
                <c:pt idx="494">
                  <c:v>45964</c:v>
                </c:pt>
                <c:pt idx="495">
                  <c:v>45971</c:v>
                </c:pt>
                <c:pt idx="496">
                  <c:v>45978</c:v>
                </c:pt>
                <c:pt idx="497">
                  <c:v>45985</c:v>
                </c:pt>
                <c:pt idx="498">
                  <c:v>45992</c:v>
                </c:pt>
                <c:pt idx="499">
                  <c:v>45999</c:v>
                </c:pt>
                <c:pt idx="500">
                  <c:v>46006</c:v>
                </c:pt>
                <c:pt idx="501">
                  <c:v>46013</c:v>
                </c:pt>
                <c:pt idx="502">
                  <c:v>46020</c:v>
                </c:pt>
                <c:pt idx="503">
                  <c:v>46027</c:v>
                </c:pt>
                <c:pt idx="504">
                  <c:v>46034</c:v>
                </c:pt>
                <c:pt idx="505">
                  <c:v>46042</c:v>
                </c:pt>
                <c:pt idx="506">
                  <c:v>46048</c:v>
                </c:pt>
                <c:pt idx="507">
                  <c:v>46055</c:v>
                </c:pt>
                <c:pt idx="508">
                  <c:v>46062</c:v>
                </c:pt>
                <c:pt idx="509">
                  <c:v>46070</c:v>
                </c:pt>
                <c:pt idx="510">
                  <c:v>46076</c:v>
                </c:pt>
                <c:pt idx="511">
                  <c:v>46083</c:v>
                </c:pt>
                <c:pt idx="512">
                  <c:v>46090</c:v>
                </c:pt>
                <c:pt idx="513">
                  <c:v>46097</c:v>
                </c:pt>
                <c:pt idx="514">
                  <c:v>46104</c:v>
                </c:pt>
                <c:pt idx="515">
                  <c:v>46111</c:v>
                </c:pt>
                <c:pt idx="516">
                  <c:v>46118</c:v>
                </c:pt>
                <c:pt idx="517">
                  <c:v>46125</c:v>
                </c:pt>
                <c:pt idx="518">
                  <c:v>46132</c:v>
                </c:pt>
                <c:pt idx="519">
                  <c:v>46139</c:v>
                </c:pt>
                <c:pt idx="520">
                  <c:v>46146</c:v>
                </c:pt>
                <c:pt idx="521">
                  <c:v>46153</c:v>
                </c:pt>
              </c:numCache>
            </c:numRef>
          </c:cat>
          <c:val>
            <c:numRef>
              <c:f>'Stock History'!$AA$14:$AA$535</c:f>
              <c:numCache>
                <c:formatCode>_([$$-409]* #,##0_);_([$$-409]* \(#,##0\);_([$$-409]* "-"??_);_(@_)</c:formatCode>
                <c:ptCount val="522"/>
                <c:pt idx="0">
                  <c:v>35.487000000000002</c:v>
                </c:pt>
                <c:pt idx="1">
                  <c:v>36.633000000000003</c:v>
                </c:pt>
                <c:pt idx="2">
                  <c:v>36.116999999999997</c:v>
                </c:pt>
                <c:pt idx="3">
                  <c:v>35.970500000000001</c:v>
                </c:pt>
                <c:pt idx="4">
                  <c:v>34.585999999999999</c:v>
                </c:pt>
                <c:pt idx="5">
                  <c:v>33.761000000000003</c:v>
                </c:pt>
                <c:pt idx="6">
                  <c:v>34.960500000000003</c:v>
                </c:pt>
                <c:pt idx="7">
                  <c:v>35.281500000000001</c:v>
                </c:pt>
                <c:pt idx="8">
                  <c:v>35.9925</c:v>
                </c:pt>
                <c:pt idx="9">
                  <c:v>37.137</c:v>
                </c:pt>
                <c:pt idx="10">
                  <c:v>38.439500000000002</c:v>
                </c:pt>
                <c:pt idx="11">
                  <c:v>39.110999999999997</c:v>
                </c:pt>
                <c:pt idx="12">
                  <c:v>39.161000000000001</c:v>
                </c:pt>
                <c:pt idx="13">
                  <c:v>38.771000000000001</c:v>
                </c:pt>
                <c:pt idx="14">
                  <c:v>38.476999999999997</c:v>
                </c:pt>
                <c:pt idx="15">
                  <c:v>38.573</c:v>
                </c:pt>
                <c:pt idx="16">
                  <c:v>37.982999999999997</c:v>
                </c:pt>
                <c:pt idx="17">
                  <c:v>38.444000000000003</c:v>
                </c:pt>
                <c:pt idx="18">
                  <c:v>39.344999999999999</c:v>
                </c:pt>
                <c:pt idx="19">
                  <c:v>38.8645</c:v>
                </c:pt>
                <c:pt idx="20">
                  <c:v>38.753999999999998</c:v>
                </c:pt>
                <c:pt idx="21">
                  <c:v>38.926499999999997</c:v>
                </c:pt>
                <c:pt idx="22">
                  <c:v>39.968499999999999</c:v>
                </c:pt>
                <c:pt idx="23">
                  <c:v>39.768500000000003</c:v>
                </c:pt>
                <c:pt idx="24">
                  <c:v>38.100999999999999</c:v>
                </c:pt>
                <c:pt idx="25">
                  <c:v>37.701000000000001</c:v>
                </c:pt>
                <c:pt idx="26">
                  <c:v>38.027000000000001</c:v>
                </c:pt>
                <c:pt idx="27">
                  <c:v>38.084000000000003</c:v>
                </c:pt>
                <c:pt idx="28">
                  <c:v>37.524999999999999</c:v>
                </c:pt>
                <c:pt idx="29">
                  <c:v>39.464500000000001</c:v>
                </c:pt>
                <c:pt idx="30">
                  <c:v>39.54</c:v>
                </c:pt>
                <c:pt idx="31">
                  <c:v>39.4955</c:v>
                </c:pt>
                <c:pt idx="32">
                  <c:v>38.591000000000001</c:v>
                </c:pt>
                <c:pt idx="33">
                  <c:v>40.307499999999997</c:v>
                </c:pt>
                <c:pt idx="34">
                  <c:v>40.393999999999998</c:v>
                </c:pt>
                <c:pt idx="35">
                  <c:v>40.250999999999998</c:v>
                </c:pt>
                <c:pt idx="36">
                  <c:v>41.165500000000002</c:v>
                </c:pt>
                <c:pt idx="37">
                  <c:v>40.0745</c:v>
                </c:pt>
                <c:pt idx="38">
                  <c:v>40.683500000000002</c:v>
                </c:pt>
                <c:pt idx="39">
                  <c:v>41.403500000000001</c:v>
                </c:pt>
                <c:pt idx="40">
                  <c:v>41.432000000000002</c:v>
                </c:pt>
                <c:pt idx="41">
                  <c:v>41.454000000000001</c:v>
                </c:pt>
                <c:pt idx="42">
                  <c:v>42.162500000000001</c:v>
                </c:pt>
                <c:pt idx="43">
                  <c:v>42.606000000000002</c:v>
                </c:pt>
                <c:pt idx="44">
                  <c:v>40.721499999999999</c:v>
                </c:pt>
                <c:pt idx="45">
                  <c:v>41.478000000000002</c:v>
                </c:pt>
                <c:pt idx="46">
                  <c:v>41.233499999999999</c:v>
                </c:pt>
                <c:pt idx="47">
                  <c:v>41.177999999999997</c:v>
                </c:pt>
                <c:pt idx="48">
                  <c:v>42.159500000000001</c:v>
                </c:pt>
                <c:pt idx="49">
                  <c:v>45.298000000000002</c:v>
                </c:pt>
                <c:pt idx="50">
                  <c:v>46.356499999999997</c:v>
                </c:pt>
                <c:pt idx="51">
                  <c:v>46.610999999999997</c:v>
                </c:pt>
                <c:pt idx="52">
                  <c:v>46.700499999999998</c:v>
                </c:pt>
                <c:pt idx="53">
                  <c:v>48.573500000000003</c:v>
                </c:pt>
                <c:pt idx="54">
                  <c:v>48.78</c:v>
                </c:pt>
                <c:pt idx="55">
                  <c:v>47.491500000000002</c:v>
                </c:pt>
                <c:pt idx="56">
                  <c:v>46.988999999999997</c:v>
                </c:pt>
                <c:pt idx="57">
                  <c:v>48.279499999999999</c:v>
                </c:pt>
                <c:pt idx="58">
                  <c:v>45.436500000000002</c:v>
                </c:pt>
                <c:pt idx="59">
                  <c:v>45.929499999999997</c:v>
                </c:pt>
                <c:pt idx="60">
                  <c:v>47.799500000000002</c:v>
                </c:pt>
                <c:pt idx="61">
                  <c:v>48.646000000000001</c:v>
                </c:pt>
                <c:pt idx="62">
                  <c:v>47.076500000000003</c:v>
                </c:pt>
                <c:pt idx="63">
                  <c:v>46.398000000000003</c:v>
                </c:pt>
                <c:pt idx="64">
                  <c:v>45.719499999999996</c:v>
                </c:pt>
                <c:pt idx="65">
                  <c:v>45.533499999999997</c:v>
                </c:pt>
                <c:pt idx="66">
                  <c:v>45.794499999999999</c:v>
                </c:pt>
                <c:pt idx="67">
                  <c:v>46.866999999999997</c:v>
                </c:pt>
                <c:pt idx="68">
                  <c:v>46.325000000000003</c:v>
                </c:pt>
                <c:pt idx="69">
                  <c:v>46.014499999999998</c:v>
                </c:pt>
                <c:pt idx="70">
                  <c:v>46.426499999999997</c:v>
                </c:pt>
                <c:pt idx="71">
                  <c:v>47.955500000000001</c:v>
                </c:pt>
                <c:pt idx="72">
                  <c:v>48.944499999999998</c:v>
                </c:pt>
                <c:pt idx="73">
                  <c:v>49.484000000000002</c:v>
                </c:pt>
                <c:pt idx="74">
                  <c:v>49.41</c:v>
                </c:pt>
                <c:pt idx="75">
                  <c:v>50.963500000000003</c:v>
                </c:pt>
                <c:pt idx="76">
                  <c:v>51.624000000000002</c:v>
                </c:pt>
                <c:pt idx="77">
                  <c:v>51.403500000000001</c:v>
                </c:pt>
                <c:pt idx="78">
                  <c:v>50.954500000000003</c:v>
                </c:pt>
                <c:pt idx="79">
                  <c:v>52.030500000000004</c:v>
                </c:pt>
                <c:pt idx="80">
                  <c:v>50.508499999999998</c:v>
                </c:pt>
                <c:pt idx="81">
                  <c:v>51.852499999999999</c:v>
                </c:pt>
                <c:pt idx="82">
                  <c:v>53.209499999999998</c:v>
                </c:pt>
                <c:pt idx="83">
                  <c:v>53.006</c:v>
                </c:pt>
                <c:pt idx="84">
                  <c:v>52.32</c:v>
                </c:pt>
                <c:pt idx="85">
                  <c:v>55.111499999999999</c:v>
                </c:pt>
                <c:pt idx="86">
                  <c:v>56.113</c:v>
                </c:pt>
                <c:pt idx="87">
                  <c:v>56.875500000000002</c:v>
                </c:pt>
                <c:pt idx="88">
                  <c:v>58.792000000000002</c:v>
                </c:pt>
                <c:pt idx="89">
                  <c:v>55.594999999999999</c:v>
                </c:pt>
                <c:pt idx="90">
                  <c:v>51.889000000000003</c:v>
                </c:pt>
                <c:pt idx="91">
                  <c:v>54.74</c:v>
                </c:pt>
                <c:pt idx="92">
                  <c:v>56.339500000000001</c:v>
                </c:pt>
                <c:pt idx="93">
                  <c:v>53.945999999999998</c:v>
                </c:pt>
                <c:pt idx="94">
                  <c:v>58.002000000000002</c:v>
                </c:pt>
                <c:pt idx="95">
                  <c:v>56.786499999999997</c:v>
                </c:pt>
                <c:pt idx="96">
                  <c:v>51.078499999999998</c:v>
                </c:pt>
                <c:pt idx="97">
                  <c:v>51.589500000000001</c:v>
                </c:pt>
                <c:pt idx="98">
                  <c:v>50.351999999999997</c:v>
                </c:pt>
                <c:pt idx="99">
                  <c:v>51.463500000000003</c:v>
                </c:pt>
                <c:pt idx="100">
                  <c:v>53.648000000000003</c:v>
                </c:pt>
                <c:pt idx="101">
                  <c:v>51.502499999999998</c:v>
                </c:pt>
                <c:pt idx="102">
                  <c:v>52.410499999999999</c:v>
                </c:pt>
                <c:pt idx="103">
                  <c:v>54.912999999999997</c:v>
                </c:pt>
                <c:pt idx="104">
                  <c:v>53.317999999999998</c:v>
                </c:pt>
                <c:pt idx="105">
                  <c:v>53.783000000000001</c:v>
                </c:pt>
                <c:pt idx="106">
                  <c:v>55.975000000000001</c:v>
                </c:pt>
                <c:pt idx="107">
                  <c:v>56.043500000000002</c:v>
                </c:pt>
                <c:pt idx="108">
                  <c:v>57.613</c:v>
                </c:pt>
                <c:pt idx="109">
                  <c:v>57.774000000000001</c:v>
                </c:pt>
                <c:pt idx="110">
                  <c:v>55.782499999999999</c:v>
                </c:pt>
                <c:pt idx="111">
                  <c:v>57.008499999999998</c:v>
                </c:pt>
                <c:pt idx="112">
                  <c:v>59.441000000000003</c:v>
                </c:pt>
                <c:pt idx="113">
                  <c:v>59.2455</c:v>
                </c:pt>
                <c:pt idx="114">
                  <c:v>61.924999999999997</c:v>
                </c:pt>
                <c:pt idx="115">
                  <c:v>61.185499999999998</c:v>
                </c:pt>
                <c:pt idx="116">
                  <c:v>61.880499999999998</c:v>
                </c:pt>
                <c:pt idx="117">
                  <c:v>60.048000000000002</c:v>
                </c:pt>
                <c:pt idx="118">
                  <c:v>61.032499999999999</c:v>
                </c:pt>
                <c:pt idx="119">
                  <c:v>60.909500000000001</c:v>
                </c:pt>
                <c:pt idx="120">
                  <c:v>58.241500000000002</c:v>
                </c:pt>
                <c:pt idx="121">
                  <c:v>58.6265</c:v>
                </c:pt>
                <c:pt idx="122">
                  <c:v>58.304499999999997</c:v>
                </c:pt>
                <c:pt idx="123">
                  <c:v>59.673499999999997</c:v>
                </c:pt>
                <c:pt idx="124">
                  <c:v>57.8675</c:v>
                </c:pt>
                <c:pt idx="125">
                  <c:v>55.503999999999998</c:v>
                </c:pt>
                <c:pt idx="126">
                  <c:v>54.823</c:v>
                </c:pt>
                <c:pt idx="127">
                  <c:v>53.573500000000003</c:v>
                </c:pt>
                <c:pt idx="128">
                  <c:v>52.889499999999998</c:v>
                </c:pt>
                <c:pt idx="129">
                  <c:v>53.307499999999997</c:v>
                </c:pt>
                <c:pt idx="130">
                  <c:v>53.0745</c:v>
                </c:pt>
                <c:pt idx="131">
                  <c:v>51.194000000000003</c:v>
                </c:pt>
                <c:pt idx="132">
                  <c:v>54.721499999999999</c:v>
                </c:pt>
                <c:pt idx="133">
                  <c:v>51.829000000000001</c:v>
                </c:pt>
                <c:pt idx="134">
                  <c:v>52.104999999999997</c:v>
                </c:pt>
                <c:pt idx="135">
                  <c:v>48.976999999999997</c:v>
                </c:pt>
                <c:pt idx="136">
                  <c:v>51.853999999999999</c:v>
                </c:pt>
                <c:pt idx="137">
                  <c:v>53.535499999999999</c:v>
                </c:pt>
                <c:pt idx="138">
                  <c:v>52.859499999999997</c:v>
                </c:pt>
                <c:pt idx="139">
                  <c:v>54.912999999999997</c:v>
                </c:pt>
                <c:pt idx="140">
                  <c:v>54.549500000000002</c:v>
                </c:pt>
                <c:pt idx="141">
                  <c:v>55.537500000000001</c:v>
                </c:pt>
                <c:pt idx="142">
                  <c:v>54.753</c:v>
                </c:pt>
                <c:pt idx="143">
                  <c:v>55.682499999999997</c:v>
                </c:pt>
                <c:pt idx="144">
                  <c:v>55.518500000000003</c:v>
                </c:pt>
                <c:pt idx="145">
                  <c:v>57.049500000000002</c:v>
                </c:pt>
                <c:pt idx="146">
                  <c:v>57.116</c:v>
                </c:pt>
                <c:pt idx="147">
                  <c:v>59.222999999999999</c:v>
                </c:pt>
                <c:pt idx="148">
                  <c:v>60.274999999999999</c:v>
                </c:pt>
                <c:pt idx="149">
                  <c:v>58.665500000000002</c:v>
                </c:pt>
                <c:pt idx="150">
                  <c:v>60.357500000000002</c:v>
                </c:pt>
                <c:pt idx="151">
                  <c:v>60.893500000000003</c:v>
                </c:pt>
                <c:pt idx="152">
                  <c:v>61.8185</c:v>
                </c:pt>
                <c:pt idx="153">
                  <c:v>63.609000000000002</c:v>
                </c:pt>
                <c:pt idx="154">
                  <c:v>59.27</c:v>
                </c:pt>
                <c:pt idx="155">
                  <c:v>58.213500000000003</c:v>
                </c:pt>
                <c:pt idx="156">
                  <c:v>58.115000000000002</c:v>
                </c:pt>
                <c:pt idx="157">
                  <c:v>56.673499999999997</c:v>
                </c:pt>
                <c:pt idx="158">
                  <c:v>55.1815</c:v>
                </c:pt>
                <c:pt idx="159">
                  <c:v>53.302</c:v>
                </c:pt>
                <c:pt idx="160">
                  <c:v>54.267499999999998</c:v>
                </c:pt>
                <c:pt idx="161">
                  <c:v>56.094000000000001</c:v>
                </c:pt>
                <c:pt idx="162">
                  <c:v>54.045499999999997</c:v>
                </c:pt>
                <c:pt idx="163">
                  <c:v>56.579500000000003</c:v>
                </c:pt>
                <c:pt idx="164">
                  <c:v>57.244999999999997</c:v>
                </c:pt>
                <c:pt idx="165">
                  <c:v>56.505000000000003</c:v>
                </c:pt>
                <c:pt idx="166">
                  <c:v>62.520499999999998</c:v>
                </c:pt>
                <c:pt idx="167">
                  <c:v>59.6995</c:v>
                </c:pt>
                <c:pt idx="168">
                  <c:v>59.400500000000001</c:v>
                </c:pt>
                <c:pt idx="169">
                  <c:v>58.88</c:v>
                </c:pt>
                <c:pt idx="170">
                  <c:v>57.564500000000002</c:v>
                </c:pt>
                <c:pt idx="171">
                  <c:v>59.405000000000001</c:v>
                </c:pt>
                <c:pt idx="172">
                  <c:v>60.246499999999997</c:v>
                </c:pt>
                <c:pt idx="173">
                  <c:v>61.978000000000002</c:v>
                </c:pt>
                <c:pt idx="174">
                  <c:v>61.496499999999997</c:v>
                </c:pt>
                <c:pt idx="175">
                  <c:v>61.2545</c:v>
                </c:pt>
                <c:pt idx="176">
                  <c:v>60.45</c:v>
                </c:pt>
                <c:pt idx="177">
                  <c:v>60.772500000000001</c:v>
                </c:pt>
                <c:pt idx="178">
                  <c:v>62.274500000000003</c:v>
                </c:pt>
                <c:pt idx="179">
                  <c:v>63.256500000000003</c:v>
                </c:pt>
                <c:pt idx="180">
                  <c:v>63.686999999999998</c:v>
                </c:pt>
                <c:pt idx="181">
                  <c:v>65.5685</c:v>
                </c:pt>
                <c:pt idx="182">
                  <c:v>66.743499999999997</c:v>
                </c:pt>
                <c:pt idx="183">
                  <c:v>64.766999999999996</c:v>
                </c:pt>
                <c:pt idx="184">
                  <c:v>65.248000000000005</c:v>
                </c:pt>
                <c:pt idx="185">
                  <c:v>67.031000000000006</c:v>
                </c:pt>
                <c:pt idx="186">
                  <c:v>67.391499999999994</c:v>
                </c:pt>
                <c:pt idx="187">
                  <c:v>67.479500000000002</c:v>
                </c:pt>
                <c:pt idx="188">
                  <c:v>67.594499999999996</c:v>
                </c:pt>
                <c:pt idx="189">
                  <c:v>68.033000000000001</c:v>
                </c:pt>
                <c:pt idx="190">
                  <c:v>71.486500000000007</c:v>
                </c:pt>
                <c:pt idx="191">
                  <c:v>74.019499999999994</c:v>
                </c:pt>
                <c:pt idx="192">
                  <c:v>73.335499999999996</c:v>
                </c:pt>
                <c:pt idx="193">
                  <c:v>71.711500000000001</c:v>
                </c:pt>
                <c:pt idx="194">
                  <c:v>73.961500000000001</c:v>
                </c:pt>
                <c:pt idx="195">
                  <c:v>76.037000000000006</c:v>
                </c:pt>
                <c:pt idx="196">
                  <c:v>74.255499999999998</c:v>
                </c:pt>
                <c:pt idx="197">
                  <c:v>66.966499999999996</c:v>
                </c:pt>
                <c:pt idx="198">
                  <c:v>64.920500000000004</c:v>
                </c:pt>
                <c:pt idx="199">
                  <c:v>60.986499999999999</c:v>
                </c:pt>
                <c:pt idx="200">
                  <c:v>53.616</c:v>
                </c:pt>
                <c:pt idx="201">
                  <c:v>55.535499999999999</c:v>
                </c:pt>
                <c:pt idx="202">
                  <c:v>54.893999999999998</c:v>
                </c:pt>
                <c:pt idx="203">
                  <c:v>60.572499999999998</c:v>
                </c:pt>
                <c:pt idx="204">
                  <c:v>64.162499999999994</c:v>
                </c:pt>
                <c:pt idx="205">
                  <c:v>63.965499999999999</c:v>
                </c:pt>
                <c:pt idx="206">
                  <c:v>66.030500000000004</c:v>
                </c:pt>
                <c:pt idx="207">
                  <c:v>69.418499999999995</c:v>
                </c:pt>
                <c:pt idx="208">
                  <c:v>68.659499999999994</c:v>
                </c:pt>
                <c:pt idx="209">
                  <c:v>70.521000000000001</c:v>
                </c:pt>
                <c:pt idx="210">
                  <c:v>71.445999999999998</c:v>
                </c:pt>
                <c:pt idx="211">
                  <c:v>71.919499999999999</c:v>
                </c:pt>
                <c:pt idx="212">
                  <c:v>70.659000000000006</c:v>
                </c:pt>
                <c:pt idx="213">
                  <c:v>71.585999999999999</c:v>
                </c:pt>
                <c:pt idx="214">
                  <c:v>67.995000000000005</c:v>
                </c:pt>
                <c:pt idx="215">
                  <c:v>73.234999999999999</c:v>
                </c:pt>
                <c:pt idx="216">
                  <c:v>77.087000000000003</c:v>
                </c:pt>
                <c:pt idx="217">
                  <c:v>75.777500000000003</c:v>
                </c:pt>
                <c:pt idx="218">
                  <c:v>75.593500000000006</c:v>
                </c:pt>
                <c:pt idx="219">
                  <c:v>74.147999999999996</c:v>
                </c:pt>
                <c:pt idx="220">
                  <c:v>74.724500000000006</c:v>
                </c:pt>
                <c:pt idx="221">
                  <c:v>75.386499999999998</c:v>
                </c:pt>
                <c:pt idx="222">
                  <c:v>79.021000000000001</c:v>
                </c:pt>
                <c:pt idx="223">
                  <c:v>82.220500000000001</c:v>
                </c:pt>
                <c:pt idx="224">
                  <c:v>79.552000000000007</c:v>
                </c:pt>
                <c:pt idx="225">
                  <c:v>76.036000000000001</c:v>
                </c:pt>
                <c:pt idx="226">
                  <c:v>72.999499999999998</c:v>
                </c:pt>
                <c:pt idx="227">
                  <c:v>72.248000000000005</c:v>
                </c:pt>
                <c:pt idx="228">
                  <c:v>72.921000000000006</c:v>
                </c:pt>
                <c:pt idx="229">
                  <c:v>75.760999999999996</c:v>
                </c:pt>
                <c:pt idx="230">
                  <c:v>78.650499999999994</c:v>
                </c:pt>
                <c:pt idx="231">
                  <c:v>82.05</c:v>
                </c:pt>
                <c:pt idx="232">
                  <c:v>81.0505</c:v>
                </c:pt>
                <c:pt idx="233">
                  <c:v>88.087500000000006</c:v>
                </c:pt>
                <c:pt idx="234">
                  <c:v>88.850999999999999</c:v>
                </c:pt>
                <c:pt idx="235">
                  <c:v>87.109499999999997</c:v>
                </c:pt>
                <c:pt idx="236">
                  <c:v>89.659499999999994</c:v>
                </c:pt>
                <c:pt idx="237">
                  <c:v>91.399500000000003</c:v>
                </c:pt>
                <c:pt idx="238">
                  <c:v>89.088499999999996</c:v>
                </c:pt>
                <c:pt idx="239">
                  <c:v>86.5505</c:v>
                </c:pt>
                <c:pt idx="240">
                  <c:v>86.942499999999995</c:v>
                </c:pt>
                <c:pt idx="241">
                  <c:v>87.593999999999994</c:v>
                </c:pt>
                <c:pt idx="242">
                  <c:v>90.360500000000002</c:v>
                </c:pt>
                <c:pt idx="243">
                  <c:v>86.8095</c:v>
                </c:pt>
                <c:pt idx="244">
                  <c:v>95.052499999999995</c:v>
                </c:pt>
                <c:pt idx="245">
                  <c:v>91.787000000000006</c:v>
                </c:pt>
                <c:pt idx="246">
                  <c:v>104.9</c:v>
                </c:pt>
                <c:pt idx="247">
                  <c:v>105.2055</c:v>
                </c:pt>
                <c:pt idx="248">
                  <c:v>105.057</c:v>
                </c:pt>
                <c:pt idx="249">
                  <c:v>101.843</c:v>
                </c:pt>
                <c:pt idx="250">
                  <c:v>105.42700000000001</c:v>
                </c:pt>
                <c:pt idx="251">
                  <c:v>103.096</c:v>
                </c:pt>
                <c:pt idx="252">
                  <c:v>102.16</c:v>
                </c:pt>
                <c:pt idx="253">
                  <c:v>101.7775</c:v>
                </c:pt>
                <c:pt idx="254">
                  <c:v>106.8875</c:v>
                </c:pt>
                <c:pt idx="255">
                  <c:v>114.294</c:v>
                </c:pt>
                <c:pt idx="256">
                  <c:v>114.88800000000001</c:v>
                </c:pt>
                <c:pt idx="257">
                  <c:v>115.765</c:v>
                </c:pt>
                <c:pt idx="258">
                  <c:v>120.506</c:v>
                </c:pt>
                <c:pt idx="259">
                  <c:v>119.9345</c:v>
                </c:pt>
                <c:pt idx="260">
                  <c:v>115.80800000000001</c:v>
                </c:pt>
                <c:pt idx="261">
                  <c:v>117.255</c:v>
                </c:pt>
                <c:pt idx="262">
                  <c:v>120.578</c:v>
                </c:pt>
                <c:pt idx="263">
                  <c:v>122.58799999999999</c:v>
                </c:pt>
                <c:pt idx="264">
                  <c:v>125.6965</c:v>
                </c:pt>
                <c:pt idx="265">
                  <c:v>125.5675</c:v>
                </c:pt>
                <c:pt idx="266">
                  <c:v>126.995</c:v>
                </c:pt>
                <c:pt idx="267">
                  <c:v>128.71899999999999</c:v>
                </c:pt>
                <c:pt idx="268">
                  <c:v>129.5745</c:v>
                </c:pt>
                <c:pt idx="269">
                  <c:v>131.84549999999999</c:v>
                </c:pt>
                <c:pt idx="270">
                  <c:v>137.816</c:v>
                </c:pt>
                <c:pt idx="271">
                  <c:v>135.221</c:v>
                </c:pt>
                <c:pt idx="272">
                  <c:v>137.036</c:v>
                </c:pt>
                <c:pt idx="273">
                  <c:v>138.40600000000001</c:v>
                </c:pt>
                <c:pt idx="274">
                  <c:v>138.43700000000001</c:v>
                </c:pt>
                <c:pt idx="275">
                  <c:v>144.5505</c:v>
                </c:pt>
                <c:pt idx="276">
                  <c:v>144.77500000000001</c:v>
                </c:pt>
                <c:pt idx="277">
                  <c:v>141.92099999999999</c:v>
                </c:pt>
                <c:pt idx="278">
                  <c:v>141.46350000000001</c:v>
                </c:pt>
                <c:pt idx="279">
                  <c:v>142.63300000000001</c:v>
                </c:pt>
                <c:pt idx="280">
                  <c:v>136.46250000000001</c:v>
                </c:pt>
                <c:pt idx="281">
                  <c:v>140.05600000000001</c:v>
                </c:pt>
                <c:pt idx="282">
                  <c:v>141.67500000000001</c:v>
                </c:pt>
                <c:pt idx="283">
                  <c:v>138.625</c:v>
                </c:pt>
                <c:pt idx="284">
                  <c:v>148.2705</c:v>
                </c:pt>
                <c:pt idx="285">
                  <c:v>149.24100000000001</c:v>
                </c:pt>
                <c:pt idx="286">
                  <c:v>149.6455</c:v>
                </c:pt>
                <c:pt idx="287">
                  <c:v>149.95249999999999</c:v>
                </c:pt>
                <c:pt idx="288">
                  <c:v>142.80600000000001</c:v>
                </c:pt>
                <c:pt idx="289">
                  <c:v>142.5205</c:v>
                </c:pt>
                <c:pt idx="290">
                  <c:v>148.67500000000001</c:v>
                </c:pt>
                <c:pt idx="291">
                  <c:v>142.803</c:v>
                </c:pt>
                <c:pt idx="292">
                  <c:v>147.14250000000001</c:v>
                </c:pt>
                <c:pt idx="293">
                  <c:v>144.67949999999999</c:v>
                </c:pt>
                <c:pt idx="294">
                  <c:v>137.00450000000001</c:v>
                </c:pt>
                <c:pt idx="295">
                  <c:v>139.78649999999999</c:v>
                </c:pt>
                <c:pt idx="296">
                  <c:v>130.09200000000001</c:v>
                </c:pt>
                <c:pt idx="297">
                  <c:v>133.2895</c:v>
                </c:pt>
                <c:pt idx="298">
                  <c:v>143.01599999999999</c:v>
                </c:pt>
                <c:pt idx="299">
                  <c:v>134.13</c:v>
                </c:pt>
                <c:pt idx="300">
                  <c:v>130.4675</c:v>
                </c:pt>
                <c:pt idx="301">
                  <c:v>134.51949999999999</c:v>
                </c:pt>
                <c:pt idx="302">
                  <c:v>132.12200000000001</c:v>
                </c:pt>
                <c:pt idx="303">
                  <c:v>130.47550000000001</c:v>
                </c:pt>
                <c:pt idx="304">
                  <c:v>136.8015</c:v>
                </c:pt>
                <c:pt idx="305">
                  <c:v>141.5215</c:v>
                </c:pt>
                <c:pt idx="306">
                  <c:v>140.69999999999999</c:v>
                </c:pt>
                <c:pt idx="307">
                  <c:v>134.01050000000001</c:v>
                </c:pt>
                <c:pt idx="308">
                  <c:v>127.253</c:v>
                </c:pt>
                <c:pt idx="309">
                  <c:v>119.614</c:v>
                </c:pt>
                <c:pt idx="310">
                  <c:v>114.9665</c:v>
                </c:pt>
                <c:pt idx="311">
                  <c:v>115.66</c:v>
                </c:pt>
                <c:pt idx="312">
                  <c:v>116.5155</c:v>
                </c:pt>
                <c:pt idx="313">
                  <c:v>109.313</c:v>
                </c:pt>
                <c:pt idx="314">
                  <c:v>112.79900000000001</c:v>
                </c:pt>
                <c:pt idx="315">
                  <c:v>114.56399999999999</c:v>
                </c:pt>
                <c:pt idx="316">
                  <c:v>111.42749999999999</c:v>
                </c:pt>
                <c:pt idx="317">
                  <c:v>107.8655</c:v>
                </c:pt>
                <c:pt idx="318">
                  <c:v>118.538</c:v>
                </c:pt>
                <c:pt idx="319">
                  <c:v>109.081</c:v>
                </c:pt>
                <c:pt idx="320">
                  <c:v>120.16849999999999</c:v>
                </c:pt>
                <c:pt idx="321">
                  <c:v>112.767</c:v>
                </c:pt>
                <c:pt idx="322">
                  <c:v>108.36</c:v>
                </c:pt>
                <c:pt idx="323">
                  <c:v>116.64</c:v>
                </c:pt>
                <c:pt idx="324">
                  <c:v>118.22</c:v>
                </c:pt>
                <c:pt idx="325">
                  <c:v>122.65</c:v>
                </c:pt>
                <c:pt idx="326">
                  <c:v>118.12</c:v>
                </c:pt>
                <c:pt idx="327">
                  <c:v>111.3</c:v>
                </c:pt>
                <c:pt idx="328">
                  <c:v>108.68</c:v>
                </c:pt>
                <c:pt idx="329">
                  <c:v>111.78</c:v>
                </c:pt>
                <c:pt idx="330">
                  <c:v>103.63</c:v>
                </c:pt>
                <c:pt idx="331">
                  <c:v>99.17</c:v>
                </c:pt>
                <c:pt idx="332">
                  <c:v>96.15</c:v>
                </c:pt>
                <c:pt idx="333">
                  <c:v>99.57</c:v>
                </c:pt>
                <c:pt idx="334">
                  <c:v>97.18</c:v>
                </c:pt>
                <c:pt idx="335">
                  <c:v>101.48</c:v>
                </c:pt>
                <c:pt idx="336">
                  <c:v>96.58</c:v>
                </c:pt>
                <c:pt idx="337">
                  <c:v>86.7</c:v>
                </c:pt>
                <c:pt idx="338">
                  <c:v>96.73</c:v>
                </c:pt>
                <c:pt idx="339">
                  <c:v>97.8</c:v>
                </c:pt>
                <c:pt idx="340">
                  <c:v>97.6</c:v>
                </c:pt>
                <c:pt idx="341">
                  <c:v>100.83</c:v>
                </c:pt>
                <c:pt idx="342">
                  <c:v>93.07</c:v>
                </c:pt>
                <c:pt idx="343">
                  <c:v>90.86</c:v>
                </c:pt>
                <c:pt idx="344">
                  <c:v>89.81</c:v>
                </c:pt>
                <c:pt idx="345">
                  <c:v>88.73</c:v>
                </c:pt>
                <c:pt idx="346">
                  <c:v>88.16</c:v>
                </c:pt>
                <c:pt idx="347">
                  <c:v>92.8</c:v>
                </c:pt>
                <c:pt idx="348">
                  <c:v>99.28</c:v>
                </c:pt>
                <c:pt idx="349">
                  <c:v>100.71</c:v>
                </c:pt>
                <c:pt idx="350">
                  <c:v>105.22</c:v>
                </c:pt>
                <c:pt idx="351">
                  <c:v>94.86</c:v>
                </c:pt>
                <c:pt idx="352">
                  <c:v>94.59</c:v>
                </c:pt>
                <c:pt idx="353">
                  <c:v>89.35</c:v>
                </c:pt>
                <c:pt idx="354">
                  <c:v>94.02</c:v>
                </c:pt>
                <c:pt idx="355">
                  <c:v>91.01</c:v>
                </c:pt>
                <c:pt idx="356">
                  <c:v>102.46</c:v>
                </c:pt>
                <c:pt idx="357">
                  <c:v>106.06</c:v>
                </c:pt>
                <c:pt idx="358">
                  <c:v>104</c:v>
                </c:pt>
                <c:pt idx="359">
                  <c:v>108.9</c:v>
                </c:pt>
                <c:pt idx="360">
                  <c:v>109.46</c:v>
                </c:pt>
                <c:pt idx="361">
                  <c:v>105.91</c:v>
                </c:pt>
                <c:pt idx="362">
                  <c:v>108.22</c:v>
                </c:pt>
                <c:pt idx="363">
                  <c:v>106.215</c:v>
                </c:pt>
                <c:pt idx="364">
                  <c:v>117.92</c:v>
                </c:pt>
                <c:pt idx="365">
                  <c:v>123.25</c:v>
                </c:pt>
                <c:pt idx="366">
                  <c:v>125.43</c:v>
                </c:pt>
                <c:pt idx="367">
                  <c:v>125.23</c:v>
                </c:pt>
                <c:pt idx="368">
                  <c:v>122.87</c:v>
                </c:pt>
                <c:pt idx="369">
                  <c:v>124.06</c:v>
                </c:pt>
                <c:pt idx="370">
                  <c:v>123.02</c:v>
                </c:pt>
                <c:pt idx="371">
                  <c:v>120.97</c:v>
                </c:pt>
                <c:pt idx="372">
                  <c:v>120.14</c:v>
                </c:pt>
                <c:pt idx="373">
                  <c:v>125.7</c:v>
                </c:pt>
                <c:pt idx="374">
                  <c:v>120.31</c:v>
                </c:pt>
                <c:pt idx="375">
                  <c:v>133.01</c:v>
                </c:pt>
                <c:pt idx="376">
                  <c:v>128.54</c:v>
                </c:pt>
                <c:pt idx="377">
                  <c:v>130.16999999999999</c:v>
                </c:pt>
                <c:pt idx="378">
                  <c:v>128.11000000000001</c:v>
                </c:pt>
                <c:pt idx="379">
                  <c:v>130.69</c:v>
                </c:pt>
                <c:pt idx="380">
                  <c:v>136.80000000000001</c:v>
                </c:pt>
                <c:pt idx="381">
                  <c:v>137.19999999999999</c:v>
                </c:pt>
                <c:pt idx="382">
                  <c:v>138.30000000000001</c:v>
                </c:pt>
                <c:pt idx="383">
                  <c:v>131.25</c:v>
                </c:pt>
                <c:pt idx="384">
                  <c:v>131.85</c:v>
                </c:pt>
                <c:pt idx="385">
                  <c:v>138.72999999999999</c:v>
                </c:pt>
                <c:pt idx="386">
                  <c:v>138.58000000000001</c:v>
                </c:pt>
                <c:pt idx="387">
                  <c:v>136.74</c:v>
                </c:pt>
                <c:pt idx="388">
                  <c:v>123.4</c:v>
                </c:pt>
                <c:pt idx="389">
                  <c:v>130.37</c:v>
                </c:pt>
                <c:pt idx="390">
                  <c:v>134.06</c:v>
                </c:pt>
                <c:pt idx="391">
                  <c:v>136.94</c:v>
                </c:pt>
                <c:pt idx="392">
                  <c:v>138.22</c:v>
                </c:pt>
                <c:pt idx="393">
                  <c:v>133.32</c:v>
                </c:pt>
                <c:pt idx="394">
                  <c:v>136.63999999999999</c:v>
                </c:pt>
                <c:pt idx="395">
                  <c:v>133.84</c:v>
                </c:pt>
                <c:pt idx="396">
                  <c:v>142.72</c:v>
                </c:pt>
                <c:pt idx="397">
                  <c:v>140.93</c:v>
                </c:pt>
                <c:pt idx="398">
                  <c:v>137.38999999999999</c:v>
                </c:pt>
                <c:pt idx="399">
                  <c:v>144.24</c:v>
                </c:pt>
                <c:pt idx="400">
                  <c:v>147.97</c:v>
                </c:pt>
                <c:pt idx="401">
                  <c:v>153.79</c:v>
                </c:pt>
                <c:pt idx="402">
                  <c:v>143.54</c:v>
                </c:pt>
                <c:pt idx="403">
                  <c:v>150.22</c:v>
                </c:pt>
                <c:pt idx="404">
                  <c:v>141.76</c:v>
                </c:pt>
                <c:pt idx="405">
                  <c:v>145.29</c:v>
                </c:pt>
                <c:pt idx="406">
                  <c:v>138.08000000000001</c:v>
                </c:pt>
                <c:pt idx="407">
                  <c:v>136.29</c:v>
                </c:pt>
                <c:pt idx="408">
                  <c:v>142.16999999999999</c:v>
                </c:pt>
                <c:pt idx="409">
                  <c:v>151.77000000000001</c:v>
                </c:pt>
                <c:pt idx="410">
                  <c:v>152.26</c:v>
                </c:pt>
                <c:pt idx="411">
                  <c:v>153.94</c:v>
                </c:pt>
                <c:pt idx="412">
                  <c:v>159.19</c:v>
                </c:pt>
                <c:pt idx="413">
                  <c:v>155.72</c:v>
                </c:pt>
                <c:pt idx="414">
                  <c:v>173.69</c:v>
                </c:pt>
                <c:pt idx="415">
                  <c:v>168.99</c:v>
                </c:pt>
                <c:pt idx="416">
                  <c:v>170.29</c:v>
                </c:pt>
                <c:pt idx="417">
                  <c:v>177.29</c:v>
                </c:pt>
                <c:pt idx="418">
                  <c:v>176.33</c:v>
                </c:pt>
                <c:pt idx="419">
                  <c:v>173.96</c:v>
                </c:pt>
                <c:pt idx="420">
                  <c:v>175.95</c:v>
                </c:pt>
                <c:pt idx="421">
                  <c:v>178.37</c:v>
                </c:pt>
                <c:pt idx="422">
                  <c:v>180.26</c:v>
                </c:pt>
                <c:pt idx="423">
                  <c:v>183.42</c:v>
                </c:pt>
                <c:pt idx="424">
                  <c:v>191.96</c:v>
                </c:pt>
                <c:pt idx="425">
                  <c:v>186.78</c:v>
                </c:pt>
                <c:pt idx="426">
                  <c:v>179.39</c:v>
                </c:pt>
                <c:pt idx="427">
                  <c:v>168.68</c:v>
                </c:pt>
                <c:pt idx="428">
                  <c:v>168.4</c:v>
                </c:pt>
                <c:pt idx="429">
                  <c:v>165.39</c:v>
                </c:pt>
                <c:pt idx="430">
                  <c:v>164.74</c:v>
                </c:pt>
                <c:pt idx="431">
                  <c:v>167.43</c:v>
                </c:pt>
                <c:pt idx="432">
                  <c:v>165.11</c:v>
                </c:pt>
                <c:pt idx="433">
                  <c:v>152.13</c:v>
                </c:pt>
                <c:pt idx="434">
                  <c:v>158.37</c:v>
                </c:pt>
                <c:pt idx="435">
                  <c:v>164.64</c:v>
                </c:pt>
                <c:pt idx="436">
                  <c:v>165.29</c:v>
                </c:pt>
                <c:pt idx="437">
                  <c:v>168.56</c:v>
                </c:pt>
                <c:pt idx="438">
                  <c:v>164.52</c:v>
                </c:pt>
                <c:pt idx="439">
                  <c:v>165.05</c:v>
                </c:pt>
                <c:pt idx="440">
                  <c:v>166.99</c:v>
                </c:pt>
                <c:pt idx="441">
                  <c:v>172.65</c:v>
                </c:pt>
                <c:pt idx="442">
                  <c:v>179.86</c:v>
                </c:pt>
                <c:pt idx="443">
                  <c:v>173.89</c:v>
                </c:pt>
                <c:pt idx="444">
                  <c:v>166.57</c:v>
                </c:pt>
                <c:pt idx="445">
                  <c:v>170.49</c:v>
                </c:pt>
                <c:pt idx="446">
                  <c:v>176.49</c:v>
                </c:pt>
                <c:pt idx="447">
                  <c:v>191.38</c:v>
                </c:pt>
                <c:pt idx="448">
                  <c:v>192.96</c:v>
                </c:pt>
                <c:pt idx="449">
                  <c:v>194.04</c:v>
                </c:pt>
                <c:pt idx="450">
                  <c:v>193.13</c:v>
                </c:pt>
                <c:pt idx="451">
                  <c:v>193.17</c:v>
                </c:pt>
                <c:pt idx="452">
                  <c:v>197.55</c:v>
                </c:pt>
                <c:pt idx="453">
                  <c:v>201.9</c:v>
                </c:pt>
                <c:pt idx="454">
                  <c:v>205.6</c:v>
                </c:pt>
                <c:pt idx="455">
                  <c:v>187.14</c:v>
                </c:pt>
                <c:pt idx="456">
                  <c:v>186.87</c:v>
                </c:pt>
                <c:pt idx="457">
                  <c:v>181.58</c:v>
                </c:pt>
                <c:pt idx="458">
                  <c:v>172.22</c:v>
                </c:pt>
                <c:pt idx="459">
                  <c:v>175.75</c:v>
                </c:pt>
                <c:pt idx="460">
                  <c:v>167.62</c:v>
                </c:pt>
                <c:pt idx="461">
                  <c:v>166.25</c:v>
                </c:pt>
                <c:pt idx="462">
                  <c:v>156.06</c:v>
                </c:pt>
                <c:pt idx="463">
                  <c:v>147.74</c:v>
                </c:pt>
                <c:pt idx="464">
                  <c:v>159.4</c:v>
                </c:pt>
                <c:pt idx="465">
                  <c:v>153.36000000000001</c:v>
                </c:pt>
                <c:pt idx="466">
                  <c:v>163.85</c:v>
                </c:pt>
                <c:pt idx="467">
                  <c:v>165.81</c:v>
                </c:pt>
                <c:pt idx="468">
                  <c:v>154.38</c:v>
                </c:pt>
                <c:pt idx="469">
                  <c:v>167.43</c:v>
                </c:pt>
                <c:pt idx="470">
                  <c:v>169.59</c:v>
                </c:pt>
                <c:pt idx="471">
                  <c:v>172.85</c:v>
                </c:pt>
                <c:pt idx="472">
                  <c:v>174.92</c:v>
                </c:pt>
                <c:pt idx="473">
                  <c:v>175.88</c:v>
                </c:pt>
                <c:pt idx="474">
                  <c:v>167.73</c:v>
                </c:pt>
                <c:pt idx="475">
                  <c:v>178.27</c:v>
                </c:pt>
                <c:pt idx="476">
                  <c:v>180.55</c:v>
                </c:pt>
                <c:pt idx="477">
                  <c:v>181.31</c:v>
                </c:pt>
                <c:pt idx="478">
                  <c:v>185.94</c:v>
                </c:pt>
                <c:pt idx="479">
                  <c:v>194.08</c:v>
                </c:pt>
                <c:pt idx="480">
                  <c:v>189.95</c:v>
                </c:pt>
                <c:pt idx="481">
                  <c:v>202.09</c:v>
                </c:pt>
                <c:pt idx="482">
                  <c:v>204.91</c:v>
                </c:pt>
                <c:pt idx="483">
                  <c:v>206.72</c:v>
                </c:pt>
                <c:pt idx="484">
                  <c:v>213.53</c:v>
                </c:pt>
                <c:pt idx="485">
                  <c:v>235.17</c:v>
                </c:pt>
                <c:pt idx="486">
                  <c:v>241.38</c:v>
                </c:pt>
                <c:pt idx="487">
                  <c:v>255.24</c:v>
                </c:pt>
                <c:pt idx="488">
                  <c:v>247.18</c:v>
                </c:pt>
                <c:pt idx="489">
                  <c:v>246.45</c:v>
                </c:pt>
                <c:pt idx="490">
                  <c:v>237.49</c:v>
                </c:pt>
                <c:pt idx="491">
                  <c:v>253.79</c:v>
                </c:pt>
                <c:pt idx="492">
                  <c:v>260.51</c:v>
                </c:pt>
                <c:pt idx="493">
                  <c:v>281.82</c:v>
                </c:pt>
                <c:pt idx="494">
                  <c:v>279.7</c:v>
                </c:pt>
                <c:pt idx="495">
                  <c:v>276.98</c:v>
                </c:pt>
                <c:pt idx="496">
                  <c:v>299.64999999999998</c:v>
                </c:pt>
                <c:pt idx="497">
                  <c:v>320.12</c:v>
                </c:pt>
                <c:pt idx="498">
                  <c:v>322.08999999999997</c:v>
                </c:pt>
                <c:pt idx="499">
                  <c:v>310.52</c:v>
                </c:pt>
                <c:pt idx="500">
                  <c:v>308.61</c:v>
                </c:pt>
                <c:pt idx="501">
                  <c:v>314.95999999999998</c:v>
                </c:pt>
                <c:pt idx="502">
                  <c:v>315.32</c:v>
                </c:pt>
                <c:pt idx="503">
                  <c:v>329.14</c:v>
                </c:pt>
                <c:pt idx="504">
                  <c:v>330.34</c:v>
                </c:pt>
                <c:pt idx="505">
                  <c:v>328.43</c:v>
                </c:pt>
                <c:pt idx="506">
                  <c:v>338.53</c:v>
                </c:pt>
                <c:pt idx="507">
                  <c:v>323.10000000000002</c:v>
                </c:pt>
                <c:pt idx="508">
                  <c:v>306.02</c:v>
                </c:pt>
                <c:pt idx="509">
                  <c:v>314.89999999999998</c:v>
                </c:pt>
                <c:pt idx="510">
                  <c:v>311.43</c:v>
                </c:pt>
                <c:pt idx="511">
                  <c:v>298.3</c:v>
                </c:pt>
                <c:pt idx="512">
                  <c:v>301.45999999999998</c:v>
                </c:pt>
                <c:pt idx="513">
                  <c:v>298.79000000000002</c:v>
                </c:pt>
                <c:pt idx="514">
                  <c:v>273.76</c:v>
                </c:pt>
                <c:pt idx="515">
                  <c:v>294.45999999999998</c:v>
                </c:pt>
                <c:pt idx="516">
                  <c:v>315.72000000000003</c:v>
                </c:pt>
                <c:pt idx="517">
                  <c:v>339.4</c:v>
                </c:pt>
                <c:pt idx="518">
                  <c:v>342.32</c:v>
                </c:pt>
                <c:pt idx="519">
                  <c:v>383.22</c:v>
                </c:pt>
                <c:pt idx="520">
                  <c:v>397.05</c:v>
                </c:pt>
                <c:pt idx="521">
                  <c:v>393.32</c:v>
                </c:pt>
              </c:numCache>
            </c:numRef>
          </c:val>
          <c:smooth val="0"/>
          <c:extLst>
            <c:ext xmlns:c16="http://schemas.microsoft.com/office/drawing/2014/chart" uri="{C3380CC4-5D6E-409C-BE32-E72D297353CC}">
              <c16:uniqueId val="{00000003-864E-4BBD-A953-2F25619B322D}"/>
            </c:ext>
          </c:extLst>
        </c:ser>
        <c:ser>
          <c:idx val="4"/>
          <c:order val="4"/>
          <c:tx>
            <c:strRef>
              <c:f>'Stock History'!$AH$12</c:f>
              <c:strCache>
                <c:ptCount val="1"/>
                <c:pt idx="0">
                  <c:v>Meta</c:v>
                </c:pt>
              </c:strCache>
            </c:strRef>
          </c:tx>
          <c:spPr>
            <a:ln w="22225" cap="rnd">
              <a:solidFill>
                <a:schemeClr val="accent5"/>
              </a:solidFill>
            </a:ln>
            <a:effectLst>
              <a:glow rad="139700">
                <a:schemeClr val="accent5">
                  <a:satMod val="175000"/>
                  <a:alpha val="14000"/>
                </a:schemeClr>
              </a:glow>
            </a:effectLst>
          </c:spPr>
          <c:marker>
            <c:symbol val="none"/>
          </c:marker>
          <c:cat>
            <c:numRef>
              <c:f>'Stock History'!$Z$14:$Z$535</c:f>
              <c:numCache>
                <c:formatCode>m/d/yyyy</c:formatCode>
                <c:ptCount val="522"/>
                <c:pt idx="0">
                  <c:v>42506</c:v>
                </c:pt>
                <c:pt idx="1">
                  <c:v>42513</c:v>
                </c:pt>
                <c:pt idx="2">
                  <c:v>42521</c:v>
                </c:pt>
                <c:pt idx="3">
                  <c:v>42527</c:v>
                </c:pt>
                <c:pt idx="4">
                  <c:v>42534</c:v>
                </c:pt>
                <c:pt idx="5">
                  <c:v>42541</c:v>
                </c:pt>
                <c:pt idx="6">
                  <c:v>42548</c:v>
                </c:pt>
                <c:pt idx="7">
                  <c:v>42556</c:v>
                </c:pt>
                <c:pt idx="8">
                  <c:v>42562</c:v>
                </c:pt>
                <c:pt idx="9">
                  <c:v>42569</c:v>
                </c:pt>
                <c:pt idx="10">
                  <c:v>42576</c:v>
                </c:pt>
                <c:pt idx="11">
                  <c:v>42583</c:v>
                </c:pt>
                <c:pt idx="12">
                  <c:v>42590</c:v>
                </c:pt>
                <c:pt idx="13">
                  <c:v>42597</c:v>
                </c:pt>
                <c:pt idx="14">
                  <c:v>42604</c:v>
                </c:pt>
                <c:pt idx="15">
                  <c:v>42611</c:v>
                </c:pt>
                <c:pt idx="16">
                  <c:v>42619</c:v>
                </c:pt>
                <c:pt idx="17">
                  <c:v>42625</c:v>
                </c:pt>
                <c:pt idx="18">
                  <c:v>42632</c:v>
                </c:pt>
                <c:pt idx="19">
                  <c:v>42639</c:v>
                </c:pt>
                <c:pt idx="20">
                  <c:v>42646</c:v>
                </c:pt>
                <c:pt idx="21">
                  <c:v>42653</c:v>
                </c:pt>
                <c:pt idx="22">
                  <c:v>42660</c:v>
                </c:pt>
                <c:pt idx="23">
                  <c:v>42667</c:v>
                </c:pt>
                <c:pt idx="24">
                  <c:v>42674</c:v>
                </c:pt>
                <c:pt idx="25">
                  <c:v>42681</c:v>
                </c:pt>
                <c:pt idx="26">
                  <c:v>42688</c:v>
                </c:pt>
                <c:pt idx="27">
                  <c:v>42695</c:v>
                </c:pt>
                <c:pt idx="28">
                  <c:v>42702</c:v>
                </c:pt>
                <c:pt idx="29">
                  <c:v>42709</c:v>
                </c:pt>
                <c:pt idx="30">
                  <c:v>42716</c:v>
                </c:pt>
                <c:pt idx="31">
                  <c:v>42723</c:v>
                </c:pt>
                <c:pt idx="32">
                  <c:v>42731</c:v>
                </c:pt>
                <c:pt idx="33">
                  <c:v>42738</c:v>
                </c:pt>
                <c:pt idx="34">
                  <c:v>42744</c:v>
                </c:pt>
                <c:pt idx="35">
                  <c:v>42752</c:v>
                </c:pt>
                <c:pt idx="36">
                  <c:v>42758</c:v>
                </c:pt>
                <c:pt idx="37">
                  <c:v>42765</c:v>
                </c:pt>
                <c:pt idx="38">
                  <c:v>42772</c:v>
                </c:pt>
                <c:pt idx="39">
                  <c:v>42779</c:v>
                </c:pt>
                <c:pt idx="40">
                  <c:v>42787</c:v>
                </c:pt>
                <c:pt idx="41">
                  <c:v>42793</c:v>
                </c:pt>
                <c:pt idx="42">
                  <c:v>42800</c:v>
                </c:pt>
                <c:pt idx="43">
                  <c:v>42807</c:v>
                </c:pt>
                <c:pt idx="44">
                  <c:v>42814</c:v>
                </c:pt>
                <c:pt idx="45">
                  <c:v>42821</c:v>
                </c:pt>
                <c:pt idx="46">
                  <c:v>42828</c:v>
                </c:pt>
                <c:pt idx="47">
                  <c:v>42835</c:v>
                </c:pt>
                <c:pt idx="48">
                  <c:v>42842</c:v>
                </c:pt>
                <c:pt idx="49">
                  <c:v>42849</c:v>
                </c:pt>
                <c:pt idx="50">
                  <c:v>42856</c:v>
                </c:pt>
                <c:pt idx="51">
                  <c:v>42863</c:v>
                </c:pt>
                <c:pt idx="52">
                  <c:v>42870</c:v>
                </c:pt>
                <c:pt idx="53">
                  <c:v>42877</c:v>
                </c:pt>
                <c:pt idx="54">
                  <c:v>42885</c:v>
                </c:pt>
                <c:pt idx="55">
                  <c:v>42891</c:v>
                </c:pt>
                <c:pt idx="56">
                  <c:v>42898</c:v>
                </c:pt>
                <c:pt idx="57">
                  <c:v>42905</c:v>
                </c:pt>
                <c:pt idx="58">
                  <c:v>42912</c:v>
                </c:pt>
                <c:pt idx="59">
                  <c:v>42919</c:v>
                </c:pt>
                <c:pt idx="60">
                  <c:v>42926</c:v>
                </c:pt>
                <c:pt idx="61">
                  <c:v>42933</c:v>
                </c:pt>
                <c:pt idx="62">
                  <c:v>42940</c:v>
                </c:pt>
                <c:pt idx="63">
                  <c:v>42947</c:v>
                </c:pt>
                <c:pt idx="64">
                  <c:v>42954</c:v>
                </c:pt>
                <c:pt idx="65">
                  <c:v>42961</c:v>
                </c:pt>
                <c:pt idx="66">
                  <c:v>42968</c:v>
                </c:pt>
                <c:pt idx="67">
                  <c:v>42975</c:v>
                </c:pt>
                <c:pt idx="68">
                  <c:v>42983</c:v>
                </c:pt>
                <c:pt idx="69">
                  <c:v>42989</c:v>
                </c:pt>
                <c:pt idx="70">
                  <c:v>42996</c:v>
                </c:pt>
                <c:pt idx="71">
                  <c:v>43003</c:v>
                </c:pt>
                <c:pt idx="72">
                  <c:v>43010</c:v>
                </c:pt>
                <c:pt idx="73">
                  <c:v>43017</c:v>
                </c:pt>
                <c:pt idx="74">
                  <c:v>43024</c:v>
                </c:pt>
                <c:pt idx="75">
                  <c:v>43031</c:v>
                </c:pt>
                <c:pt idx="76">
                  <c:v>43038</c:v>
                </c:pt>
                <c:pt idx="77">
                  <c:v>43045</c:v>
                </c:pt>
                <c:pt idx="78">
                  <c:v>43052</c:v>
                </c:pt>
                <c:pt idx="79">
                  <c:v>43059</c:v>
                </c:pt>
                <c:pt idx="80">
                  <c:v>43066</c:v>
                </c:pt>
                <c:pt idx="81">
                  <c:v>43073</c:v>
                </c:pt>
                <c:pt idx="82">
                  <c:v>43080</c:v>
                </c:pt>
                <c:pt idx="83">
                  <c:v>43087</c:v>
                </c:pt>
                <c:pt idx="84">
                  <c:v>43095</c:v>
                </c:pt>
                <c:pt idx="85">
                  <c:v>43102</c:v>
                </c:pt>
                <c:pt idx="86">
                  <c:v>43108</c:v>
                </c:pt>
                <c:pt idx="87">
                  <c:v>43116</c:v>
                </c:pt>
                <c:pt idx="88">
                  <c:v>43122</c:v>
                </c:pt>
                <c:pt idx="89">
                  <c:v>43129</c:v>
                </c:pt>
                <c:pt idx="90">
                  <c:v>43136</c:v>
                </c:pt>
                <c:pt idx="91">
                  <c:v>43143</c:v>
                </c:pt>
                <c:pt idx="92">
                  <c:v>43151</c:v>
                </c:pt>
                <c:pt idx="93">
                  <c:v>43157</c:v>
                </c:pt>
                <c:pt idx="94">
                  <c:v>43164</c:v>
                </c:pt>
                <c:pt idx="95">
                  <c:v>43171</c:v>
                </c:pt>
                <c:pt idx="96">
                  <c:v>43178</c:v>
                </c:pt>
                <c:pt idx="97">
                  <c:v>43185</c:v>
                </c:pt>
                <c:pt idx="98">
                  <c:v>43192</c:v>
                </c:pt>
                <c:pt idx="99">
                  <c:v>43199</c:v>
                </c:pt>
                <c:pt idx="100">
                  <c:v>43206</c:v>
                </c:pt>
                <c:pt idx="101">
                  <c:v>43213</c:v>
                </c:pt>
                <c:pt idx="102">
                  <c:v>43220</c:v>
                </c:pt>
                <c:pt idx="103">
                  <c:v>43227</c:v>
                </c:pt>
                <c:pt idx="104">
                  <c:v>43234</c:v>
                </c:pt>
                <c:pt idx="105">
                  <c:v>43241</c:v>
                </c:pt>
                <c:pt idx="106">
                  <c:v>43249</c:v>
                </c:pt>
                <c:pt idx="107">
                  <c:v>43255</c:v>
                </c:pt>
                <c:pt idx="108">
                  <c:v>43262</c:v>
                </c:pt>
                <c:pt idx="109">
                  <c:v>43269</c:v>
                </c:pt>
                <c:pt idx="110">
                  <c:v>43276</c:v>
                </c:pt>
                <c:pt idx="111">
                  <c:v>43283</c:v>
                </c:pt>
                <c:pt idx="112">
                  <c:v>43290</c:v>
                </c:pt>
                <c:pt idx="113">
                  <c:v>43297</c:v>
                </c:pt>
                <c:pt idx="114">
                  <c:v>43304</c:v>
                </c:pt>
                <c:pt idx="115">
                  <c:v>43311</c:v>
                </c:pt>
                <c:pt idx="116">
                  <c:v>43318</c:v>
                </c:pt>
                <c:pt idx="117">
                  <c:v>43325</c:v>
                </c:pt>
                <c:pt idx="118">
                  <c:v>43332</c:v>
                </c:pt>
                <c:pt idx="119">
                  <c:v>43339</c:v>
                </c:pt>
                <c:pt idx="120">
                  <c:v>43347</c:v>
                </c:pt>
                <c:pt idx="121">
                  <c:v>43353</c:v>
                </c:pt>
                <c:pt idx="122">
                  <c:v>43360</c:v>
                </c:pt>
                <c:pt idx="123">
                  <c:v>43367</c:v>
                </c:pt>
                <c:pt idx="124">
                  <c:v>43374</c:v>
                </c:pt>
                <c:pt idx="125">
                  <c:v>43381</c:v>
                </c:pt>
                <c:pt idx="126">
                  <c:v>43388</c:v>
                </c:pt>
                <c:pt idx="127">
                  <c:v>43395</c:v>
                </c:pt>
                <c:pt idx="128">
                  <c:v>43402</c:v>
                </c:pt>
                <c:pt idx="129">
                  <c:v>43409</c:v>
                </c:pt>
                <c:pt idx="130">
                  <c:v>43416</c:v>
                </c:pt>
                <c:pt idx="131">
                  <c:v>43423</c:v>
                </c:pt>
                <c:pt idx="132">
                  <c:v>43430</c:v>
                </c:pt>
                <c:pt idx="133">
                  <c:v>43437</c:v>
                </c:pt>
                <c:pt idx="134">
                  <c:v>43444</c:v>
                </c:pt>
                <c:pt idx="135">
                  <c:v>43451</c:v>
                </c:pt>
                <c:pt idx="136">
                  <c:v>43458</c:v>
                </c:pt>
                <c:pt idx="137">
                  <c:v>43465</c:v>
                </c:pt>
                <c:pt idx="138">
                  <c:v>43472</c:v>
                </c:pt>
                <c:pt idx="139">
                  <c:v>43479</c:v>
                </c:pt>
                <c:pt idx="140">
                  <c:v>43487</c:v>
                </c:pt>
                <c:pt idx="141">
                  <c:v>43493</c:v>
                </c:pt>
                <c:pt idx="142">
                  <c:v>43500</c:v>
                </c:pt>
                <c:pt idx="143">
                  <c:v>43507</c:v>
                </c:pt>
                <c:pt idx="144">
                  <c:v>43515</c:v>
                </c:pt>
                <c:pt idx="145">
                  <c:v>43521</c:v>
                </c:pt>
                <c:pt idx="146">
                  <c:v>43528</c:v>
                </c:pt>
                <c:pt idx="147">
                  <c:v>43535</c:v>
                </c:pt>
                <c:pt idx="148">
                  <c:v>43542</c:v>
                </c:pt>
                <c:pt idx="149">
                  <c:v>43549</c:v>
                </c:pt>
                <c:pt idx="150">
                  <c:v>43556</c:v>
                </c:pt>
                <c:pt idx="151">
                  <c:v>43563</c:v>
                </c:pt>
                <c:pt idx="152">
                  <c:v>43570</c:v>
                </c:pt>
                <c:pt idx="153">
                  <c:v>43577</c:v>
                </c:pt>
                <c:pt idx="154">
                  <c:v>43584</c:v>
                </c:pt>
                <c:pt idx="155">
                  <c:v>43591</c:v>
                </c:pt>
                <c:pt idx="156">
                  <c:v>43598</c:v>
                </c:pt>
                <c:pt idx="157">
                  <c:v>43605</c:v>
                </c:pt>
                <c:pt idx="158">
                  <c:v>43613</c:v>
                </c:pt>
                <c:pt idx="159">
                  <c:v>43619</c:v>
                </c:pt>
                <c:pt idx="160">
                  <c:v>43626</c:v>
                </c:pt>
                <c:pt idx="161">
                  <c:v>43633</c:v>
                </c:pt>
                <c:pt idx="162">
                  <c:v>43640</c:v>
                </c:pt>
                <c:pt idx="163">
                  <c:v>43647</c:v>
                </c:pt>
                <c:pt idx="164">
                  <c:v>43654</c:v>
                </c:pt>
                <c:pt idx="165">
                  <c:v>43661</c:v>
                </c:pt>
                <c:pt idx="166">
                  <c:v>43668</c:v>
                </c:pt>
                <c:pt idx="167">
                  <c:v>43675</c:v>
                </c:pt>
                <c:pt idx="168">
                  <c:v>43682</c:v>
                </c:pt>
                <c:pt idx="169">
                  <c:v>43689</c:v>
                </c:pt>
                <c:pt idx="170">
                  <c:v>43696</c:v>
                </c:pt>
                <c:pt idx="171">
                  <c:v>43703</c:v>
                </c:pt>
                <c:pt idx="172">
                  <c:v>43711</c:v>
                </c:pt>
                <c:pt idx="173">
                  <c:v>43717</c:v>
                </c:pt>
                <c:pt idx="174">
                  <c:v>43724</c:v>
                </c:pt>
                <c:pt idx="175">
                  <c:v>43731</c:v>
                </c:pt>
                <c:pt idx="176">
                  <c:v>43738</c:v>
                </c:pt>
                <c:pt idx="177">
                  <c:v>43745</c:v>
                </c:pt>
                <c:pt idx="178">
                  <c:v>43752</c:v>
                </c:pt>
                <c:pt idx="179">
                  <c:v>43759</c:v>
                </c:pt>
                <c:pt idx="180">
                  <c:v>43766</c:v>
                </c:pt>
                <c:pt idx="181">
                  <c:v>43773</c:v>
                </c:pt>
                <c:pt idx="182">
                  <c:v>43780</c:v>
                </c:pt>
                <c:pt idx="183">
                  <c:v>43787</c:v>
                </c:pt>
                <c:pt idx="184">
                  <c:v>43794</c:v>
                </c:pt>
                <c:pt idx="185">
                  <c:v>43801</c:v>
                </c:pt>
                <c:pt idx="186">
                  <c:v>43808</c:v>
                </c:pt>
                <c:pt idx="187">
                  <c:v>43815</c:v>
                </c:pt>
                <c:pt idx="188">
                  <c:v>43822</c:v>
                </c:pt>
                <c:pt idx="189">
                  <c:v>43829</c:v>
                </c:pt>
                <c:pt idx="190">
                  <c:v>43836</c:v>
                </c:pt>
                <c:pt idx="191">
                  <c:v>43843</c:v>
                </c:pt>
                <c:pt idx="192">
                  <c:v>43851</c:v>
                </c:pt>
                <c:pt idx="193">
                  <c:v>43857</c:v>
                </c:pt>
                <c:pt idx="194">
                  <c:v>43864</c:v>
                </c:pt>
                <c:pt idx="195">
                  <c:v>43871</c:v>
                </c:pt>
                <c:pt idx="196">
                  <c:v>43879</c:v>
                </c:pt>
                <c:pt idx="197">
                  <c:v>43885</c:v>
                </c:pt>
                <c:pt idx="198">
                  <c:v>43892</c:v>
                </c:pt>
                <c:pt idx="199">
                  <c:v>43899</c:v>
                </c:pt>
                <c:pt idx="200">
                  <c:v>43906</c:v>
                </c:pt>
                <c:pt idx="201">
                  <c:v>43913</c:v>
                </c:pt>
                <c:pt idx="202">
                  <c:v>43920</c:v>
                </c:pt>
                <c:pt idx="203">
                  <c:v>43927</c:v>
                </c:pt>
                <c:pt idx="204">
                  <c:v>43934</c:v>
                </c:pt>
                <c:pt idx="205">
                  <c:v>43941</c:v>
                </c:pt>
                <c:pt idx="206">
                  <c:v>43948</c:v>
                </c:pt>
                <c:pt idx="207">
                  <c:v>43955</c:v>
                </c:pt>
                <c:pt idx="208">
                  <c:v>43962</c:v>
                </c:pt>
                <c:pt idx="209">
                  <c:v>43969</c:v>
                </c:pt>
                <c:pt idx="210">
                  <c:v>43977</c:v>
                </c:pt>
                <c:pt idx="211">
                  <c:v>43983</c:v>
                </c:pt>
                <c:pt idx="212">
                  <c:v>43990</c:v>
                </c:pt>
                <c:pt idx="213">
                  <c:v>43997</c:v>
                </c:pt>
                <c:pt idx="214">
                  <c:v>44004</c:v>
                </c:pt>
                <c:pt idx="215">
                  <c:v>44011</c:v>
                </c:pt>
                <c:pt idx="216">
                  <c:v>44018</c:v>
                </c:pt>
                <c:pt idx="217">
                  <c:v>44025</c:v>
                </c:pt>
                <c:pt idx="218">
                  <c:v>44032</c:v>
                </c:pt>
                <c:pt idx="219">
                  <c:v>44039</c:v>
                </c:pt>
                <c:pt idx="220">
                  <c:v>44046</c:v>
                </c:pt>
                <c:pt idx="221">
                  <c:v>44053</c:v>
                </c:pt>
                <c:pt idx="222">
                  <c:v>44060</c:v>
                </c:pt>
                <c:pt idx="223">
                  <c:v>44067</c:v>
                </c:pt>
                <c:pt idx="224">
                  <c:v>44074</c:v>
                </c:pt>
                <c:pt idx="225">
                  <c:v>44082</c:v>
                </c:pt>
                <c:pt idx="226">
                  <c:v>44088</c:v>
                </c:pt>
                <c:pt idx="227">
                  <c:v>44095</c:v>
                </c:pt>
                <c:pt idx="228">
                  <c:v>44102</c:v>
                </c:pt>
                <c:pt idx="229">
                  <c:v>44109</c:v>
                </c:pt>
                <c:pt idx="230">
                  <c:v>44116</c:v>
                </c:pt>
                <c:pt idx="231">
                  <c:v>44123</c:v>
                </c:pt>
                <c:pt idx="232">
                  <c:v>44130</c:v>
                </c:pt>
                <c:pt idx="233">
                  <c:v>44137</c:v>
                </c:pt>
                <c:pt idx="234">
                  <c:v>44144</c:v>
                </c:pt>
                <c:pt idx="235">
                  <c:v>44151</c:v>
                </c:pt>
                <c:pt idx="236">
                  <c:v>44158</c:v>
                </c:pt>
                <c:pt idx="237">
                  <c:v>44165</c:v>
                </c:pt>
                <c:pt idx="238">
                  <c:v>44172</c:v>
                </c:pt>
                <c:pt idx="239">
                  <c:v>44179</c:v>
                </c:pt>
                <c:pt idx="240">
                  <c:v>44186</c:v>
                </c:pt>
                <c:pt idx="241">
                  <c:v>44193</c:v>
                </c:pt>
                <c:pt idx="242">
                  <c:v>44200</c:v>
                </c:pt>
                <c:pt idx="243">
                  <c:v>44207</c:v>
                </c:pt>
                <c:pt idx="244">
                  <c:v>44215</c:v>
                </c:pt>
                <c:pt idx="245">
                  <c:v>44221</c:v>
                </c:pt>
                <c:pt idx="246">
                  <c:v>44228</c:v>
                </c:pt>
                <c:pt idx="247">
                  <c:v>44235</c:v>
                </c:pt>
                <c:pt idx="248">
                  <c:v>44243</c:v>
                </c:pt>
                <c:pt idx="249">
                  <c:v>44249</c:v>
                </c:pt>
                <c:pt idx="250">
                  <c:v>44256</c:v>
                </c:pt>
                <c:pt idx="251">
                  <c:v>44263</c:v>
                </c:pt>
                <c:pt idx="252">
                  <c:v>44270</c:v>
                </c:pt>
                <c:pt idx="253">
                  <c:v>44277</c:v>
                </c:pt>
                <c:pt idx="254">
                  <c:v>44284</c:v>
                </c:pt>
                <c:pt idx="255">
                  <c:v>44291</c:v>
                </c:pt>
                <c:pt idx="256">
                  <c:v>44298</c:v>
                </c:pt>
                <c:pt idx="257">
                  <c:v>44305</c:v>
                </c:pt>
                <c:pt idx="258">
                  <c:v>44312</c:v>
                </c:pt>
                <c:pt idx="259">
                  <c:v>44319</c:v>
                </c:pt>
                <c:pt idx="260">
                  <c:v>44326</c:v>
                </c:pt>
                <c:pt idx="261">
                  <c:v>44333</c:v>
                </c:pt>
                <c:pt idx="262">
                  <c:v>44340</c:v>
                </c:pt>
                <c:pt idx="263">
                  <c:v>44348</c:v>
                </c:pt>
                <c:pt idx="264">
                  <c:v>44354</c:v>
                </c:pt>
                <c:pt idx="265">
                  <c:v>44361</c:v>
                </c:pt>
                <c:pt idx="266">
                  <c:v>44368</c:v>
                </c:pt>
                <c:pt idx="267">
                  <c:v>44375</c:v>
                </c:pt>
                <c:pt idx="268">
                  <c:v>44383</c:v>
                </c:pt>
                <c:pt idx="269">
                  <c:v>44389</c:v>
                </c:pt>
                <c:pt idx="270">
                  <c:v>44396</c:v>
                </c:pt>
                <c:pt idx="271">
                  <c:v>44403</c:v>
                </c:pt>
                <c:pt idx="272">
                  <c:v>44410</c:v>
                </c:pt>
                <c:pt idx="273">
                  <c:v>44417</c:v>
                </c:pt>
                <c:pt idx="274">
                  <c:v>44424</c:v>
                </c:pt>
                <c:pt idx="275">
                  <c:v>44431</c:v>
                </c:pt>
                <c:pt idx="276">
                  <c:v>44438</c:v>
                </c:pt>
                <c:pt idx="277">
                  <c:v>44446</c:v>
                </c:pt>
                <c:pt idx="278">
                  <c:v>44452</c:v>
                </c:pt>
                <c:pt idx="279">
                  <c:v>44459</c:v>
                </c:pt>
                <c:pt idx="280">
                  <c:v>44466</c:v>
                </c:pt>
                <c:pt idx="281">
                  <c:v>44473</c:v>
                </c:pt>
                <c:pt idx="282">
                  <c:v>44480</c:v>
                </c:pt>
                <c:pt idx="283">
                  <c:v>44487</c:v>
                </c:pt>
                <c:pt idx="284">
                  <c:v>44494</c:v>
                </c:pt>
                <c:pt idx="285">
                  <c:v>44501</c:v>
                </c:pt>
                <c:pt idx="286">
                  <c:v>44508</c:v>
                </c:pt>
                <c:pt idx="287">
                  <c:v>44515</c:v>
                </c:pt>
                <c:pt idx="288">
                  <c:v>44522</c:v>
                </c:pt>
                <c:pt idx="289">
                  <c:v>44529</c:v>
                </c:pt>
                <c:pt idx="290">
                  <c:v>44536</c:v>
                </c:pt>
                <c:pt idx="291">
                  <c:v>44543</c:v>
                </c:pt>
                <c:pt idx="292">
                  <c:v>44550</c:v>
                </c:pt>
                <c:pt idx="293">
                  <c:v>44557</c:v>
                </c:pt>
                <c:pt idx="294">
                  <c:v>44564</c:v>
                </c:pt>
                <c:pt idx="295">
                  <c:v>44571</c:v>
                </c:pt>
                <c:pt idx="296">
                  <c:v>44579</c:v>
                </c:pt>
                <c:pt idx="297">
                  <c:v>44585</c:v>
                </c:pt>
                <c:pt idx="298">
                  <c:v>44592</c:v>
                </c:pt>
                <c:pt idx="299">
                  <c:v>44599</c:v>
                </c:pt>
                <c:pt idx="300">
                  <c:v>44606</c:v>
                </c:pt>
                <c:pt idx="301">
                  <c:v>44614</c:v>
                </c:pt>
                <c:pt idx="302">
                  <c:v>44620</c:v>
                </c:pt>
                <c:pt idx="303">
                  <c:v>44627</c:v>
                </c:pt>
                <c:pt idx="304">
                  <c:v>44634</c:v>
                </c:pt>
                <c:pt idx="305">
                  <c:v>44641</c:v>
                </c:pt>
                <c:pt idx="306">
                  <c:v>44648</c:v>
                </c:pt>
                <c:pt idx="307">
                  <c:v>44655</c:v>
                </c:pt>
                <c:pt idx="308">
                  <c:v>44662</c:v>
                </c:pt>
                <c:pt idx="309">
                  <c:v>44669</c:v>
                </c:pt>
                <c:pt idx="310">
                  <c:v>44676</c:v>
                </c:pt>
                <c:pt idx="311">
                  <c:v>44683</c:v>
                </c:pt>
                <c:pt idx="312">
                  <c:v>44690</c:v>
                </c:pt>
                <c:pt idx="313">
                  <c:v>44697</c:v>
                </c:pt>
                <c:pt idx="314">
                  <c:v>44704</c:v>
                </c:pt>
                <c:pt idx="315">
                  <c:v>44712</c:v>
                </c:pt>
                <c:pt idx="316">
                  <c:v>44718</c:v>
                </c:pt>
                <c:pt idx="317">
                  <c:v>44725</c:v>
                </c:pt>
                <c:pt idx="318">
                  <c:v>44733</c:v>
                </c:pt>
                <c:pt idx="319">
                  <c:v>44739</c:v>
                </c:pt>
                <c:pt idx="320">
                  <c:v>44747</c:v>
                </c:pt>
                <c:pt idx="321">
                  <c:v>44753</c:v>
                </c:pt>
                <c:pt idx="322">
                  <c:v>44760</c:v>
                </c:pt>
                <c:pt idx="323">
                  <c:v>44767</c:v>
                </c:pt>
                <c:pt idx="324">
                  <c:v>44774</c:v>
                </c:pt>
                <c:pt idx="325">
                  <c:v>44781</c:v>
                </c:pt>
                <c:pt idx="326">
                  <c:v>44788</c:v>
                </c:pt>
                <c:pt idx="327">
                  <c:v>44795</c:v>
                </c:pt>
                <c:pt idx="328">
                  <c:v>44802</c:v>
                </c:pt>
                <c:pt idx="329">
                  <c:v>44810</c:v>
                </c:pt>
                <c:pt idx="330">
                  <c:v>44816</c:v>
                </c:pt>
                <c:pt idx="331">
                  <c:v>44823</c:v>
                </c:pt>
                <c:pt idx="332">
                  <c:v>44830</c:v>
                </c:pt>
                <c:pt idx="333">
                  <c:v>44837</c:v>
                </c:pt>
                <c:pt idx="334">
                  <c:v>44844</c:v>
                </c:pt>
                <c:pt idx="335">
                  <c:v>44851</c:v>
                </c:pt>
                <c:pt idx="336">
                  <c:v>44858</c:v>
                </c:pt>
                <c:pt idx="337">
                  <c:v>44865</c:v>
                </c:pt>
                <c:pt idx="338">
                  <c:v>44872</c:v>
                </c:pt>
                <c:pt idx="339">
                  <c:v>44879</c:v>
                </c:pt>
                <c:pt idx="340">
                  <c:v>44886</c:v>
                </c:pt>
                <c:pt idx="341">
                  <c:v>44893</c:v>
                </c:pt>
                <c:pt idx="342">
                  <c:v>44900</c:v>
                </c:pt>
                <c:pt idx="343">
                  <c:v>44907</c:v>
                </c:pt>
                <c:pt idx="344">
                  <c:v>44914</c:v>
                </c:pt>
                <c:pt idx="345">
                  <c:v>44922</c:v>
                </c:pt>
                <c:pt idx="346">
                  <c:v>44929</c:v>
                </c:pt>
                <c:pt idx="347">
                  <c:v>44935</c:v>
                </c:pt>
                <c:pt idx="348">
                  <c:v>44943</c:v>
                </c:pt>
                <c:pt idx="349">
                  <c:v>44949</c:v>
                </c:pt>
                <c:pt idx="350">
                  <c:v>44956</c:v>
                </c:pt>
                <c:pt idx="351">
                  <c:v>44963</c:v>
                </c:pt>
                <c:pt idx="352">
                  <c:v>44970</c:v>
                </c:pt>
                <c:pt idx="353">
                  <c:v>44978</c:v>
                </c:pt>
                <c:pt idx="354">
                  <c:v>44984</c:v>
                </c:pt>
                <c:pt idx="355">
                  <c:v>44991</c:v>
                </c:pt>
                <c:pt idx="356">
                  <c:v>44998</c:v>
                </c:pt>
                <c:pt idx="357">
                  <c:v>45005</c:v>
                </c:pt>
                <c:pt idx="358">
                  <c:v>45012</c:v>
                </c:pt>
                <c:pt idx="359">
                  <c:v>45019</c:v>
                </c:pt>
                <c:pt idx="360">
                  <c:v>45026</c:v>
                </c:pt>
                <c:pt idx="361">
                  <c:v>45033</c:v>
                </c:pt>
                <c:pt idx="362">
                  <c:v>45040</c:v>
                </c:pt>
                <c:pt idx="363">
                  <c:v>45047</c:v>
                </c:pt>
                <c:pt idx="364">
                  <c:v>45054</c:v>
                </c:pt>
                <c:pt idx="365">
                  <c:v>45061</c:v>
                </c:pt>
                <c:pt idx="366">
                  <c:v>45068</c:v>
                </c:pt>
                <c:pt idx="367">
                  <c:v>45076</c:v>
                </c:pt>
                <c:pt idx="368">
                  <c:v>45082</c:v>
                </c:pt>
                <c:pt idx="369">
                  <c:v>45089</c:v>
                </c:pt>
                <c:pt idx="370">
                  <c:v>45097</c:v>
                </c:pt>
                <c:pt idx="371">
                  <c:v>45103</c:v>
                </c:pt>
                <c:pt idx="372">
                  <c:v>45110</c:v>
                </c:pt>
                <c:pt idx="373">
                  <c:v>45117</c:v>
                </c:pt>
                <c:pt idx="374">
                  <c:v>45124</c:v>
                </c:pt>
                <c:pt idx="375">
                  <c:v>45131</c:v>
                </c:pt>
                <c:pt idx="376">
                  <c:v>45138</c:v>
                </c:pt>
                <c:pt idx="377">
                  <c:v>45145</c:v>
                </c:pt>
                <c:pt idx="378">
                  <c:v>45152</c:v>
                </c:pt>
                <c:pt idx="379">
                  <c:v>45159</c:v>
                </c:pt>
                <c:pt idx="380">
                  <c:v>45166</c:v>
                </c:pt>
                <c:pt idx="381">
                  <c:v>45174</c:v>
                </c:pt>
                <c:pt idx="382">
                  <c:v>45180</c:v>
                </c:pt>
                <c:pt idx="383">
                  <c:v>45187</c:v>
                </c:pt>
                <c:pt idx="384">
                  <c:v>45194</c:v>
                </c:pt>
                <c:pt idx="385">
                  <c:v>45201</c:v>
                </c:pt>
                <c:pt idx="386">
                  <c:v>45208</c:v>
                </c:pt>
                <c:pt idx="387">
                  <c:v>45215</c:v>
                </c:pt>
                <c:pt idx="388">
                  <c:v>45222</c:v>
                </c:pt>
                <c:pt idx="389">
                  <c:v>45229</c:v>
                </c:pt>
                <c:pt idx="390">
                  <c:v>45236</c:v>
                </c:pt>
                <c:pt idx="391">
                  <c:v>45243</c:v>
                </c:pt>
                <c:pt idx="392">
                  <c:v>45250</c:v>
                </c:pt>
                <c:pt idx="393">
                  <c:v>45257</c:v>
                </c:pt>
                <c:pt idx="394">
                  <c:v>45264</c:v>
                </c:pt>
                <c:pt idx="395">
                  <c:v>45271</c:v>
                </c:pt>
                <c:pt idx="396">
                  <c:v>45278</c:v>
                </c:pt>
                <c:pt idx="397">
                  <c:v>45286</c:v>
                </c:pt>
                <c:pt idx="398">
                  <c:v>45293</c:v>
                </c:pt>
                <c:pt idx="399">
                  <c:v>45299</c:v>
                </c:pt>
                <c:pt idx="400">
                  <c:v>45307</c:v>
                </c:pt>
                <c:pt idx="401">
                  <c:v>45313</c:v>
                </c:pt>
                <c:pt idx="402">
                  <c:v>45320</c:v>
                </c:pt>
                <c:pt idx="403">
                  <c:v>45327</c:v>
                </c:pt>
                <c:pt idx="404">
                  <c:v>45334</c:v>
                </c:pt>
                <c:pt idx="405">
                  <c:v>45342</c:v>
                </c:pt>
                <c:pt idx="406">
                  <c:v>45348</c:v>
                </c:pt>
                <c:pt idx="407">
                  <c:v>45355</c:v>
                </c:pt>
                <c:pt idx="408">
                  <c:v>45362</c:v>
                </c:pt>
                <c:pt idx="409">
                  <c:v>45369</c:v>
                </c:pt>
                <c:pt idx="410">
                  <c:v>45376</c:v>
                </c:pt>
                <c:pt idx="411">
                  <c:v>45383</c:v>
                </c:pt>
                <c:pt idx="412">
                  <c:v>45390</c:v>
                </c:pt>
                <c:pt idx="413">
                  <c:v>45397</c:v>
                </c:pt>
                <c:pt idx="414">
                  <c:v>45404</c:v>
                </c:pt>
                <c:pt idx="415">
                  <c:v>45411</c:v>
                </c:pt>
                <c:pt idx="416">
                  <c:v>45418</c:v>
                </c:pt>
                <c:pt idx="417">
                  <c:v>45425</c:v>
                </c:pt>
                <c:pt idx="418">
                  <c:v>45432</c:v>
                </c:pt>
                <c:pt idx="419">
                  <c:v>45440</c:v>
                </c:pt>
                <c:pt idx="420">
                  <c:v>45446</c:v>
                </c:pt>
                <c:pt idx="421">
                  <c:v>45453</c:v>
                </c:pt>
                <c:pt idx="422">
                  <c:v>45460</c:v>
                </c:pt>
                <c:pt idx="423">
                  <c:v>45467</c:v>
                </c:pt>
                <c:pt idx="424">
                  <c:v>45474</c:v>
                </c:pt>
                <c:pt idx="425">
                  <c:v>45481</c:v>
                </c:pt>
                <c:pt idx="426">
                  <c:v>45488</c:v>
                </c:pt>
                <c:pt idx="427">
                  <c:v>45495</c:v>
                </c:pt>
                <c:pt idx="428">
                  <c:v>45502</c:v>
                </c:pt>
                <c:pt idx="429">
                  <c:v>45509</c:v>
                </c:pt>
                <c:pt idx="430">
                  <c:v>45516</c:v>
                </c:pt>
                <c:pt idx="431">
                  <c:v>45523</c:v>
                </c:pt>
                <c:pt idx="432">
                  <c:v>45530</c:v>
                </c:pt>
                <c:pt idx="433">
                  <c:v>45538</c:v>
                </c:pt>
                <c:pt idx="434">
                  <c:v>45544</c:v>
                </c:pt>
                <c:pt idx="435">
                  <c:v>45551</c:v>
                </c:pt>
                <c:pt idx="436">
                  <c:v>45558</c:v>
                </c:pt>
                <c:pt idx="437">
                  <c:v>45565</c:v>
                </c:pt>
                <c:pt idx="438">
                  <c:v>45572</c:v>
                </c:pt>
                <c:pt idx="439">
                  <c:v>45579</c:v>
                </c:pt>
                <c:pt idx="440">
                  <c:v>45586</c:v>
                </c:pt>
                <c:pt idx="441">
                  <c:v>45593</c:v>
                </c:pt>
                <c:pt idx="442">
                  <c:v>45600</c:v>
                </c:pt>
                <c:pt idx="443">
                  <c:v>45607</c:v>
                </c:pt>
                <c:pt idx="444">
                  <c:v>45614</c:v>
                </c:pt>
                <c:pt idx="445">
                  <c:v>45621</c:v>
                </c:pt>
                <c:pt idx="446">
                  <c:v>45628</c:v>
                </c:pt>
                <c:pt idx="447">
                  <c:v>45635</c:v>
                </c:pt>
                <c:pt idx="448">
                  <c:v>45642</c:v>
                </c:pt>
                <c:pt idx="449">
                  <c:v>45649</c:v>
                </c:pt>
                <c:pt idx="450">
                  <c:v>45656</c:v>
                </c:pt>
                <c:pt idx="451">
                  <c:v>45663</c:v>
                </c:pt>
                <c:pt idx="452">
                  <c:v>45670</c:v>
                </c:pt>
                <c:pt idx="453">
                  <c:v>45678</c:v>
                </c:pt>
                <c:pt idx="454">
                  <c:v>45684</c:v>
                </c:pt>
                <c:pt idx="455">
                  <c:v>45691</c:v>
                </c:pt>
                <c:pt idx="456">
                  <c:v>45698</c:v>
                </c:pt>
                <c:pt idx="457">
                  <c:v>45706</c:v>
                </c:pt>
                <c:pt idx="458">
                  <c:v>45712</c:v>
                </c:pt>
                <c:pt idx="459">
                  <c:v>45719</c:v>
                </c:pt>
                <c:pt idx="460">
                  <c:v>45726</c:v>
                </c:pt>
                <c:pt idx="461">
                  <c:v>45733</c:v>
                </c:pt>
                <c:pt idx="462">
                  <c:v>45740</c:v>
                </c:pt>
                <c:pt idx="463">
                  <c:v>45747</c:v>
                </c:pt>
                <c:pt idx="464">
                  <c:v>45754</c:v>
                </c:pt>
                <c:pt idx="465">
                  <c:v>45761</c:v>
                </c:pt>
                <c:pt idx="466">
                  <c:v>45768</c:v>
                </c:pt>
                <c:pt idx="467">
                  <c:v>45775</c:v>
                </c:pt>
                <c:pt idx="468">
                  <c:v>45782</c:v>
                </c:pt>
                <c:pt idx="469">
                  <c:v>45789</c:v>
                </c:pt>
                <c:pt idx="470">
                  <c:v>45796</c:v>
                </c:pt>
                <c:pt idx="471">
                  <c:v>45804</c:v>
                </c:pt>
                <c:pt idx="472">
                  <c:v>45810</c:v>
                </c:pt>
                <c:pt idx="473">
                  <c:v>45817</c:v>
                </c:pt>
                <c:pt idx="474">
                  <c:v>45824</c:v>
                </c:pt>
                <c:pt idx="475">
                  <c:v>45831</c:v>
                </c:pt>
                <c:pt idx="476">
                  <c:v>45838</c:v>
                </c:pt>
                <c:pt idx="477">
                  <c:v>45845</c:v>
                </c:pt>
                <c:pt idx="478">
                  <c:v>45852</c:v>
                </c:pt>
                <c:pt idx="479">
                  <c:v>45859</c:v>
                </c:pt>
                <c:pt idx="480">
                  <c:v>45866</c:v>
                </c:pt>
                <c:pt idx="481">
                  <c:v>45873</c:v>
                </c:pt>
                <c:pt idx="482">
                  <c:v>45880</c:v>
                </c:pt>
                <c:pt idx="483">
                  <c:v>45887</c:v>
                </c:pt>
                <c:pt idx="484">
                  <c:v>45894</c:v>
                </c:pt>
                <c:pt idx="485">
                  <c:v>45902</c:v>
                </c:pt>
                <c:pt idx="486">
                  <c:v>45908</c:v>
                </c:pt>
                <c:pt idx="487">
                  <c:v>45915</c:v>
                </c:pt>
                <c:pt idx="488">
                  <c:v>45922</c:v>
                </c:pt>
                <c:pt idx="489">
                  <c:v>45929</c:v>
                </c:pt>
                <c:pt idx="490">
                  <c:v>45936</c:v>
                </c:pt>
                <c:pt idx="491">
                  <c:v>45943</c:v>
                </c:pt>
                <c:pt idx="492">
                  <c:v>45950</c:v>
                </c:pt>
                <c:pt idx="493">
                  <c:v>45957</c:v>
                </c:pt>
                <c:pt idx="494">
                  <c:v>45964</c:v>
                </c:pt>
                <c:pt idx="495">
                  <c:v>45971</c:v>
                </c:pt>
                <c:pt idx="496">
                  <c:v>45978</c:v>
                </c:pt>
                <c:pt idx="497">
                  <c:v>45985</c:v>
                </c:pt>
                <c:pt idx="498">
                  <c:v>45992</c:v>
                </c:pt>
                <c:pt idx="499">
                  <c:v>45999</c:v>
                </c:pt>
                <c:pt idx="500">
                  <c:v>46006</c:v>
                </c:pt>
                <c:pt idx="501">
                  <c:v>46013</c:v>
                </c:pt>
                <c:pt idx="502">
                  <c:v>46020</c:v>
                </c:pt>
                <c:pt idx="503">
                  <c:v>46027</c:v>
                </c:pt>
                <c:pt idx="504">
                  <c:v>46034</c:v>
                </c:pt>
                <c:pt idx="505">
                  <c:v>46042</c:v>
                </c:pt>
                <c:pt idx="506">
                  <c:v>46048</c:v>
                </c:pt>
                <c:pt idx="507">
                  <c:v>46055</c:v>
                </c:pt>
                <c:pt idx="508">
                  <c:v>46062</c:v>
                </c:pt>
                <c:pt idx="509">
                  <c:v>46070</c:v>
                </c:pt>
                <c:pt idx="510">
                  <c:v>46076</c:v>
                </c:pt>
                <c:pt idx="511">
                  <c:v>46083</c:v>
                </c:pt>
                <c:pt idx="512">
                  <c:v>46090</c:v>
                </c:pt>
                <c:pt idx="513">
                  <c:v>46097</c:v>
                </c:pt>
                <c:pt idx="514">
                  <c:v>46104</c:v>
                </c:pt>
                <c:pt idx="515">
                  <c:v>46111</c:v>
                </c:pt>
                <c:pt idx="516">
                  <c:v>46118</c:v>
                </c:pt>
                <c:pt idx="517">
                  <c:v>46125</c:v>
                </c:pt>
                <c:pt idx="518">
                  <c:v>46132</c:v>
                </c:pt>
                <c:pt idx="519">
                  <c:v>46139</c:v>
                </c:pt>
                <c:pt idx="520">
                  <c:v>46146</c:v>
                </c:pt>
                <c:pt idx="521">
                  <c:v>46153</c:v>
                </c:pt>
              </c:numCache>
            </c:numRef>
          </c:cat>
          <c:val>
            <c:numRef>
              <c:f>'Stock History'!$AI$14:$AI$535</c:f>
              <c:numCache>
                <c:formatCode>_([$$-409]* #,##0_);_([$$-409]* \(#,##0\);_([$$-409]* "-"??_);_(@_)</c:formatCode>
                <c:ptCount val="522"/>
                <c:pt idx="0">
                  <c:v>117.35</c:v>
                </c:pt>
                <c:pt idx="1">
                  <c:v>119.38</c:v>
                </c:pt>
                <c:pt idx="2">
                  <c:v>118.47</c:v>
                </c:pt>
                <c:pt idx="3">
                  <c:v>116.62</c:v>
                </c:pt>
                <c:pt idx="4">
                  <c:v>113.02</c:v>
                </c:pt>
                <c:pt idx="5">
                  <c:v>112.08</c:v>
                </c:pt>
                <c:pt idx="6">
                  <c:v>114.19</c:v>
                </c:pt>
                <c:pt idx="7">
                  <c:v>117.24</c:v>
                </c:pt>
                <c:pt idx="8">
                  <c:v>116.86</c:v>
                </c:pt>
                <c:pt idx="9">
                  <c:v>121</c:v>
                </c:pt>
                <c:pt idx="10">
                  <c:v>123.94</c:v>
                </c:pt>
                <c:pt idx="11">
                  <c:v>125.15</c:v>
                </c:pt>
                <c:pt idx="12">
                  <c:v>124.88</c:v>
                </c:pt>
                <c:pt idx="13">
                  <c:v>123.56</c:v>
                </c:pt>
                <c:pt idx="14">
                  <c:v>124.96</c:v>
                </c:pt>
                <c:pt idx="15">
                  <c:v>126.51</c:v>
                </c:pt>
                <c:pt idx="16">
                  <c:v>127.1</c:v>
                </c:pt>
                <c:pt idx="17">
                  <c:v>129.07</c:v>
                </c:pt>
                <c:pt idx="18">
                  <c:v>127.96</c:v>
                </c:pt>
                <c:pt idx="19">
                  <c:v>128.27000000000001</c:v>
                </c:pt>
                <c:pt idx="20">
                  <c:v>128.99</c:v>
                </c:pt>
                <c:pt idx="21">
                  <c:v>127.88</c:v>
                </c:pt>
                <c:pt idx="22">
                  <c:v>132.07</c:v>
                </c:pt>
                <c:pt idx="23">
                  <c:v>131.29</c:v>
                </c:pt>
                <c:pt idx="24">
                  <c:v>120.75</c:v>
                </c:pt>
                <c:pt idx="25">
                  <c:v>119.02</c:v>
                </c:pt>
                <c:pt idx="26">
                  <c:v>117.02</c:v>
                </c:pt>
                <c:pt idx="27">
                  <c:v>120.38</c:v>
                </c:pt>
                <c:pt idx="28">
                  <c:v>115.4</c:v>
                </c:pt>
                <c:pt idx="29">
                  <c:v>119.68</c:v>
                </c:pt>
                <c:pt idx="30">
                  <c:v>119.87</c:v>
                </c:pt>
                <c:pt idx="31">
                  <c:v>117.27</c:v>
                </c:pt>
                <c:pt idx="32">
                  <c:v>115.05</c:v>
                </c:pt>
                <c:pt idx="33">
                  <c:v>123.41</c:v>
                </c:pt>
                <c:pt idx="34">
                  <c:v>128.34</c:v>
                </c:pt>
                <c:pt idx="35">
                  <c:v>127.04</c:v>
                </c:pt>
                <c:pt idx="36">
                  <c:v>132.18</c:v>
                </c:pt>
                <c:pt idx="37">
                  <c:v>130.97999999999999</c:v>
                </c:pt>
                <c:pt idx="38">
                  <c:v>134.19</c:v>
                </c:pt>
                <c:pt idx="39">
                  <c:v>133.53</c:v>
                </c:pt>
                <c:pt idx="40">
                  <c:v>135.44</c:v>
                </c:pt>
                <c:pt idx="41">
                  <c:v>137.16999999999999</c:v>
                </c:pt>
                <c:pt idx="42">
                  <c:v>138.79</c:v>
                </c:pt>
                <c:pt idx="43">
                  <c:v>139.84</c:v>
                </c:pt>
                <c:pt idx="44">
                  <c:v>140.34</c:v>
                </c:pt>
                <c:pt idx="45">
                  <c:v>142.05000000000001</c:v>
                </c:pt>
                <c:pt idx="46">
                  <c:v>140.78</c:v>
                </c:pt>
                <c:pt idx="47">
                  <c:v>139.38999999999999</c:v>
                </c:pt>
                <c:pt idx="48">
                  <c:v>143.68</c:v>
                </c:pt>
                <c:pt idx="49">
                  <c:v>150.25</c:v>
                </c:pt>
                <c:pt idx="50">
                  <c:v>150.24</c:v>
                </c:pt>
                <c:pt idx="51">
                  <c:v>150.33000000000001</c:v>
                </c:pt>
                <c:pt idx="52">
                  <c:v>148.06</c:v>
                </c:pt>
                <c:pt idx="53">
                  <c:v>152.13</c:v>
                </c:pt>
                <c:pt idx="54">
                  <c:v>153.61000000000001</c:v>
                </c:pt>
                <c:pt idx="55">
                  <c:v>149.6</c:v>
                </c:pt>
                <c:pt idx="56">
                  <c:v>150.63999999999999</c:v>
                </c:pt>
                <c:pt idx="57">
                  <c:v>155.07</c:v>
                </c:pt>
                <c:pt idx="58">
                  <c:v>150.97999999999999</c:v>
                </c:pt>
                <c:pt idx="59">
                  <c:v>151.44</c:v>
                </c:pt>
                <c:pt idx="60">
                  <c:v>159.97</c:v>
                </c:pt>
                <c:pt idx="61">
                  <c:v>164.43</c:v>
                </c:pt>
                <c:pt idx="62">
                  <c:v>172.45</c:v>
                </c:pt>
                <c:pt idx="63">
                  <c:v>169.62</c:v>
                </c:pt>
                <c:pt idx="64">
                  <c:v>168.08</c:v>
                </c:pt>
                <c:pt idx="65">
                  <c:v>167.41</c:v>
                </c:pt>
                <c:pt idx="66">
                  <c:v>166.32</c:v>
                </c:pt>
                <c:pt idx="67">
                  <c:v>172.02</c:v>
                </c:pt>
                <c:pt idx="68">
                  <c:v>170.95</c:v>
                </c:pt>
                <c:pt idx="69">
                  <c:v>171.64</c:v>
                </c:pt>
                <c:pt idx="70">
                  <c:v>170.54</c:v>
                </c:pt>
                <c:pt idx="71">
                  <c:v>170.87</c:v>
                </c:pt>
                <c:pt idx="72">
                  <c:v>172.23</c:v>
                </c:pt>
                <c:pt idx="73">
                  <c:v>173.74</c:v>
                </c:pt>
                <c:pt idx="74">
                  <c:v>174.98</c:v>
                </c:pt>
                <c:pt idx="75">
                  <c:v>177.88</c:v>
                </c:pt>
                <c:pt idx="76">
                  <c:v>178.92</c:v>
                </c:pt>
                <c:pt idx="77">
                  <c:v>178.46</c:v>
                </c:pt>
                <c:pt idx="78">
                  <c:v>179</c:v>
                </c:pt>
                <c:pt idx="79">
                  <c:v>182.78</c:v>
                </c:pt>
                <c:pt idx="80">
                  <c:v>175.1</c:v>
                </c:pt>
                <c:pt idx="81">
                  <c:v>179</c:v>
                </c:pt>
                <c:pt idx="82">
                  <c:v>180.18</c:v>
                </c:pt>
                <c:pt idx="83">
                  <c:v>177.2</c:v>
                </c:pt>
                <c:pt idx="84">
                  <c:v>176.46</c:v>
                </c:pt>
                <c:pt idx="85">
                  <c:v>186.85</c:v>
                </c:pt>
                <c:pt idx="86">
                  <c:v>179.37</c:v>
                </c:pt>
                <c:pt idx="87">
                  <c:v>181.29</c:v>
                </c:pt>
                <c:pt idx="88">
                  <c:v>190</c:v>
                </c:pt>
                <c:pt idx="89">
                  <c:v>190.28</c:v>
                </c:pt>
                <c:pt idx="90">
                  <c:v>176.11</c:v>
                </c:pt>
                <c:pt idx="91">
                  <c:v>177.36</c:v>
                </c:pt>
                <c:pt idx="92">
                  <c:v>183.29</c:v>
                </c:pt>
                <c:pt idx="93">
                  <c:v>176.62</c:v>
                </c:pt>
                <c:pt idx="94">
                  <c:v>185.23</c:v>
                </c:pt>
                <c:pt idx="95">
                  <c:v>185.09</c:v>
                </c:pt>
                <c:pt idx="96">
                  <c:v>159.38999999999999</c:v>
                </c:pt>
                <c:pt idx="97">
                  <c:v>159.79</c:v>
                </c:pt>
                <c:pt idx="98">
                  <c:v>157.19999999999999</c:v>
                </c:pt>
                <c:pt idx="99">
                  <c:v>164.52</c:v>
                </c:pt>
                <c:pt idx="100">
                  <c:v>166.28</c:v>
                </c:pt>
                <c:pt idx="101">
                  <c:v>173.59</c:v>
                </c:pt>
                <c:pt idx="102">
                  <c:v>176.61</c:v>
                </c:pt>
                <c:pt idx="103">
                  <c:v>186.99</c:v>
                </c:pt>
                <c:pt idx="104">
                  <c:v>182.68</c:v>
                </c:pt>
                <c:pt idx="105">
                  <c:v>184.92</c:v>
                </c:pt>
                <c:pt idx="106">
                  <c:v>193.99</c:v>
                </c:pt>
                <c:pt idx="107">
                  <c:v>189.1</c:v>
                </c:pt>
                <c:pt idx="108">
                  <c:v>195.85</c:v>
                </c:pt>
                <c:pt idx="109">
                  <c:v>201.74</c:v>
                </c:pt>
                <c:pt idx="110">
                  <c:v>194.32</c:v>
                </c:pt>
                <c:pt idx="111">
                  <c:v>203.23</c:v>
                </c:pt>
                <c:pt idx="112">
                  <c:v>207.32</c:v>
                </c:pt>
                <c:pt idx="113">
                  <c:v>209.94</c:v>
                </c:pt>
                <c:pt idx="114">
                  <c:v>174.89</c:v>
                </c:pt>
                <c:pt idx="115">
                  <c:v>177.78</c:v>
                </c:pt>
                <c:pt idx="116">
                  <c:v>180.26</c:v>
                </c:pt>
                <c:pt idx="117">
                  <c:v>173.8</c:v>
                </c:pt>
                <c:pt idx="118">
                  <c:v>174.64500000000001</c:v>
                </c:pt>
                <c:pt idx="119">
                  <c:v>175.73</c:v>
                </c:pt>
                <c:pt idx="120">
                  <c:v>163.04</c:v>
                </c:pt>
                <c:pt idx="121">
                  <c:v>162.32</c:v>
                </c:pt>
                <c:pt idx="122">
                  <c:v>162.93</c:v>
                </c:pt>
                <c:pt idx="123">
                  <c:v>164.46</c:v>
                </c:pt>
                <c:pt idx="124">
                  <c:v>157.33000000000001</c:v>
                </c:pt>
                <c:pt idx="125">
                  <c:v>153.74</c:v>
                </c:pt>
                <c:pt idx="126">
                  <c:v>154.05000000000001</c:v>
                </c:pt>
                <c:pt idx="127">
                  <c:v>145.37</c:v>
                </c:pt>
                <c:pt idx="128">
                  <c:v>150.35</c:v>
                </c:pt>
                <c:pt idx="129">
                  <c:v>144.96</c:v>
                </c:pt>
                <c:pt idx="130">
                  <c:v>139.53</c:v>
                </c:pt>
                <c:pt idx="131">
                  <c:v>131.72999999999999</c:v>
                </c:pt>
                <c:pt idx="132">
                  <c:v>140.61000000000001</c:v>
                </c:pt>
                <c:pt idx="133">
                  <c:v>137.41999999999999</c:v>
                </c:pt>
                <c:pt idx="134">
                  <c:v>144.06</c:v>
                </c:pt>
                <c:pt idx="135">
                  <c:v>124.95</c:v>
                </c:pt>
                <c:pt idx="136">
                  <c:v>133.19999999999999</c:v>
                </c:pt>
                <c:pt idx="137">
                  <c:v>137.94999999999999</c:v>
                </c:pt>
                <c:pt idx="138">
                  <c:v>143.80000000000001</c:v>
                </c:pt>
                <c:pt idx="139">
                  <c:v>150.04</c:v>
                </c:pt>
                <c:pt idx="140">
                  <c:v>149.01</c:v>
                </c:pt>
                <c:pt idx="141">
                  <c:v>165.71</c:v>
                </c:pt>
                <c:pt idx="142">
                  <c:v>167.33</c:v>
                </c:pt>
                <c:pt idx="143">
                  <c:v>162.5</c:v>
                </c:pt>
                <c:pt idx="144">
                  <c:v>161.88999999999999</c:v>
                </c:pt>
                <c:pt idx="145">
                  <c:v>162.28</c:v>
                </c:pt>
                <c:pt idx="146">
                  <c:v>169.6</c:v>
                </c:pt>
                <c:pt idx="147">
                  <c:v>165.98</c:v>
                </c:pt>
                <c:pt idx="148">
                  <c:v>164.34</c:v>
                </c:pt>
                <c:pt idx="149">
                  <c:v>166.69</c:v>
                </c:pt>
                <c:pt idx="150">
                  <c:v>175.72</c:v>
                </c:pt>
                <c:pt idx="151">
                  <c:v>179.1</c:v>
                </c:pt>
                <c:pt idx="152">
                  <c:v>178.28</c:v>
                </c:pt>
                <c:pt idx="153">
                  <c:v>191.49</c:v>
                </c:pt>
                <c:pt idx="154">
                  <c:v>195.47</c:v>
                </c:pt>
                <c:pt idx="155">
                  <c:v>188.34</c:v>
                </c:pt>
                <c:pt idx="156">
                  <c:v>185.3</c:v>
                </c:pt>
                <c:pt idx="157">
                  <c:v>181.06</c:v>
                </c:pt>
                <c:pt idx="158">
                  <c:v>177.47</c:v>
                </c:pt>
                <c:pt idx="159">
                  <c:v>173.35</c:v>
                </c:pt>
                <c:pt idx="160">
                  <c:v>181.33</c:v>
                </c:pt>
                <c:pt idx="161">
                  <c:v>191.14</c:v>
                </c:pt>
                <c:pt idx="162">
                  <c:v>193</c:v>
                </c:pt>
                <c:pt idx="163">
                  <c:v>196.4</c:v>
                </c:pt>
                <c:pt idx="164">
                  <c:v>204.87</c:v>
                </c:pt>
                <c:pt idx="165">
                  <c:v>198.36</c:v>
                </c:pt>
                <c:pt idx="166">
                  <c:v>199.75</c:v>
                </c:pt>
                <c:pt idx="167">
                  <c:v>189.02</c:v>
                </c:pt>
                <c:pt idx="168">
                  <c:v>187.85</c:v>
                </c:pt>
                <c:pt idx="169">
                  <c:v>183.7</c:v>
                </c:pt>
                <c:pt idx="170">
                  <c:v>177.75</c:v>
                </c:pt>
                <c:pt idx="171">
                  <c:v>185.67</c:v>
                </c:pt>
                <c:pt idx="172">
                  <c:v>187.49</c:v>
                </c:pt>
                <c:pt idx="173">
                  <c:v>187.19</c:v>
                </c:pt>
                <c:pt idx="174">
                  <c:v>189.93</c:v>
                </c:pt>
                <c:pt idx="175">
                  <c:v>177.1</c:v>
                </c:pt>
                <c:pt idx="176">
                  <c:v>180.45</c:v>
                </c:pt>
                <c:pt idx="177">
                  <c:v>184.19</c:v>
                </c:pt>
                <c:pt idx="178">
                  <c:v>185.85</c:v>
                </c:pt>
                <c:pt idx="179">
                  <c:v>187.89</c:v>
                </c:pt>
                <c:pt idx="180">
                  <c:v>193.62</c:v>
                </c:pt>
                <c:pt idx="181">
                  <c:v>190.84</c:v>
                </c:pt>
                <c:pt idx="182">
                  <c:v>195.1</c:v>
                </c:pt>
                <c:pt idx="183">
                  <c:v>198.82</c:v>
                </c:pt>
                <c:pt idx="184">
                  <c:v>201.64</c:v>
                </c:pt>
                <c:pt idx="185">
                  <c:v>201.05</c:v>
                </c:pt>
                <c:pt idx="186">
                  <c:v>194.11</c:v>
                </c:pt>
                <c:pt idx="187">
                  <c:v>206.3</c:v>
                </c:pt>
                <c:pt idx="188">
                  <c:v>208.1</c:v>
                </c:pt>
                <c:pt idx="189">
                  <c:v>208.67</c:v>
                </c:pt>
                <c:pt idx="190">
                  <c:v>218.06</c:v>
                </c:pt>
                <c:pt idx="191">
                  <c:v>222.14</c:v>
                </c:pt>
                <c:pt idx="192">
                  <c:v>217.94</c:v>
                </c:pt>
                <c:pt idx="193">
                  <c:v>201.91</c:v>
                </c:pt>
                <c:pt idx="194">
                  <c:v>212.33</c:v>
                </c:pt>
                <c:pt idx="195">
                  <c:v>214.18</c:v>
                </c:pt>
                <c:pt idx="196">
                  <c:v>210.18</c:v>
                </c:pt>
                <c:pt idx="197">
                  <c:v>192.47</c:v>
                </c:pt>
                <c:pt idx="198">
                  <c:v>181.09</c:v>
                </c:pt>
                <c:pt idx="199">
                  <c:v>170.28</c:v>
                </c:pt>
                <c:pt idx="200">
                  <c:v>149.72999999999999</c:v>
                </c:pt>
                <c:pt idx="201">
                  <c:v>156.79</c:v>
                </c:pt>
                <c:pt idx="202">
                  <c:v>154.18</c:v>
                </c:pt>
                <c:pt idx="203">
                  <c:v>175.19</c:v>
                </c:pt>
                <c:pt idx="204">
                  <c:v>179.24</c:v>
                </c:pt>
                <c:pt idx="205">
                  <c:v>190.07</c:v>
                </c:pt>
                <c:pt idx="206">
                  <c:v>202.27</c:v>
                </c:pt>
                <c:pt idx="207">
                  <c:v>212.35</c:v>
                </c:pt>
                <c:pt idx="208">
                  <c:v>210.88</c:v>
                </c:pt>
                <c:pt idx="209">
                  <c:v>234.91</c:v>
                </c:pt>
                <c:pt idx="210">
                  <c:v>225.09</c:v>
                </c:pt>
                <c:pt idx="211">
                  <c:v>230.77</c:v>
                </c:pt>
                <c:pt idx="212">
                  <c:v>228.58</c:v>
                </c:pt>
                <c:pt idx="213">
                  <c:v>238.79</c:v>
                </c:pt>
                <c:pt idx="214">
                  <c:v>216.08</c:v>
                </c:pt>
                <c:pt idx="215">
                  <c:v>233.42</c:v>
                </c:pt>
                <c:pt idx="216">
                  <c:v>245.07</c:v>
                </c:pt>
                <c:pt idx="217">
                  <c:v>242.03</c:v>
                </c:pt>
                <c:pt idx="218">
                  <c:v>230.71</c:v>
                </c:pt>
                <c:pt idx="219">
                  <c:v>253.67</c:v>
                </c:pt>
                <c:pt idx="220">
                  <c:v>268.44</c:v>
                </c:pt>
                <c:pt idx="221">
                  <c:v>261.24</c:v>
                </c:pt>
                <c:pt idx="222">
                  <c:v>267.01</c:v>
                </c:pt>
                <c:pt idx="223">
                  <c:v>293.66000000000003</c:v>
                </c:pt>
                <c:pt idx="224">
                  <c:v>282.73</c:v>
                </c:pt>
                <c:pt idx="225">
                  <c:v>266.61</c:v>
                </c:pt>
                <c:pt idx="226">
                  <c:v>252.53</c:v>
                </c:pt>
                <c:pt idx="227">
                  <c:v>254.82</c:v>
                </c:pt>
                <c:pt idx="228">
                  <c:v>259.94</c:v>
                </c:pt>
                <c:pt idx="229">
                  <c:v>264.45</c:v>
                </c:pt>
                <c:pt idx="230">
                  <c:v>265.93</c:v>
                </c:pt>
                <c:pt idx="231">
                  <c:v>284.79000000000002</c:v>
                </c:pt>
                <c:pt idx="232">
                  <c:v>263.11</c:v>
                </c:pt>
                <c:pt idx="233">
                  <c:v>293.41000000000003</c:v>
                </c:pt>
                <c:pt idx="234">
                  <c:v>276.95</c:v>
                </c:pt>
                <c:pt idx="235">
                  <c:v>269.7</c:v>
                </c:pt>
                <c:pt idx="236">
                  <c:v>277.81</c:v>
                </c:pt>
                <c:pt idx="237">
                  <c:v>279.7</c:v>
                </c:pt>
                <c:pt idx="238">
                  <c:v>273.55</c:v>
                </c:pt>
                <c:pt idx="239">
                  <c:v>276.39999999999998</c:v>
                </c:pt>
                <c:pt idx="240">
                  <c:v>267.39999999999998</c:v>
                </c:pt>
                <c:pt idx="241">
                  <c:v>273.16000000000003</c:v>
                </c:pt>
                <c:pt idx="242">
                  <c:v>267.57</c:v>
                </c:pt>
                <c:pt idx="243">
                  <c:v>251.36</c:v>
                </c:pt>
                <c:pt idx="244">
                  <c:v>274.5</c:v>
                </c:pt>
                <c:pt idx="245">
                  <c:v>258.33</c:v>
                </c:pt>
                <c:pt idx="246">
                  <c:v>268.10000000000002</c:v>
                </c:pt>
                <c:pt idx="247">
                  <c:v>270.5</c:v>
                </c:pt>
                <c:pt idx="248">
                  <c:v>261.56</c:v>
                </c:pt>
                <c:pt idx="249">
                  <c:v>257.62</c:v>
                </c:pt>
                <c:pt idx="250">
                  <c:v>264.27999999999997</c:v>
                </c:pt>
                <c:pt idx="251">
                  <c:v>268.39999999999998</c:v>
                </c:pt>
                <c:pt idx="252">
                  <c:v>290.11</c:v>
                </c:pt>
                <c:pt idx="253">
                  <c:v>283.02</c:v>
                </c:pt>
                <c:pt idx="254">
                  <c:v>298.66000000000003</c:v>
                </c:pt>
                <c:pt idx="255">
                  <c:v>312.45999999999998</c:v>
                </c:pt>
                <c:pt idx="256">
                  <c:v>306.18</c:v>
                </c:pt>
                <c:pt idx="257">
                  <c:v>301.13</c:v>
                </c:pt>
                <c:pt idx="258">
                  <c:v>325.08</c:v>
                </c:pt>
                <c:pt idx="259">
                  <c:v>319.08</c:v>
                </c:pt>
                <c:pt idx="260">
                  <c:v>315.94</c:v>
                </c:pt>
                <c:pt idx="261">
                  <c:v>316.23</c:v>
                </c:pt>
                <c:pt idx="262">
                  <c:v>328.73</c:v>
                </c:pt>
                <c:pt idx="263">
                  <c:v>330.35</c:v>
                </c:pt>
                <c:pt idx="264">
                  <c:v>331.26</c:v>
                </c:pt>
                <c:pt idx="265">
                  <c:v>329.66</c:v>
                </c:pt>
                <c:pt idx="266">
                  <c:v>341.37</c:v>
                </c:pt>
                <c:pt idx="267">
                  <c:v>354.7</c:v>
                </c:pt>
                <c:pt idx="268">
                  <c:v>350.42</c:v>
                </c:pt>
                <c:pt idx="269">
                  <c:v>341.16</c:v>
                </c:pt>
                <c:pt idx="270">
                  <c:v>369.79</c:v>
                </c:pt>
                <c:pt idx="271">
                  <c:v>356.3</c:v>
                </c:pt>
                <c:pt idx="272">
                  <c:v>363.51</c:v>
                </c:pt>
                <c:pt idx="273">
                  <c:v>363.18</c:v>
                </c:pt>
                <c:pt idx="274">
                  <c:v>359.37</c:v>
                </c:pt>
                <c:pt idx="275">
                  <c:v>372.63</c:v>
                </c:pt>
                <c:pt idx="276">
                  <c:v>376.26</c:v>
                </c:pt>
                <c:pt idx="277">
                  <c:v>378.69</c:v>
                </c:pt>
                <c:pt idx="278">
                  <c:v>364.72</c:v>
                </c:pt>
                <c:pt idx="279">
                  <c:v>352.96</c:v>
                </c:pt>
                <c:pt idx="280">
                  <c:v>343.01</c:v>
                </c:pt>
                <c:pt idx="281">
                  <c:v>330.05</c:v>
                </c:pt>
                <c:pt idx="282">
                  <c:v>324.76</c:v>
                </c:pt>
                <c:pt idx="283">
                  <c:v>324.61</c:v>
                </c:pt>
                <c:pt idx="284">
                  <c:v>323.57</c:v>
                </c:pt>
                <c:pt idx="285">
                  <c:v>341.13</c:v>
                </c:pt>
                <c:pt idx="286">
                  <c:v>340.89</c:v>
                </c:pt>
                <c:pt idx="287">
                  <c:v>345.3</c:v>
                </c:pt>
                <c:pt idx="288">
                  <c:v>333.12</c:v>
                </c:pt>
                <c:pt idx="289">
                  <c:v>306.83999999999997</c:v>
                </c:pt>
                <c:pt idx="290">
                  <c:v>329.75</c:v>
                </c:pt>
                <c:pt idx="291">
                  <c:v>333.79</c:v>
                </c:pt>
                <c:pt idx="292">
                  <c:v>335.24</c:v>
                </c:pt>
                <c:pt idx="293">
                  <c:v>336.35</c:v>
                </c:pt>
                <c:pt idx="294">
                  <c:v>331.79</c:v>
                </c:pt>
                <c:pt idx="295">
                  <c:v>331.9</c:v>
                </c:pt>
                <c:pt idx="296">
                  <c:v>303.17</c:v>
                </c:pt>
                <c:pt idx="297">
                  <c:v>301.70999999999998</c:v>
                </c:pt>
                <c:pt idx="298">
                  <c:v>237.09</c:v>
                </c:pt>
                <c:pt idx="299">
                  <c:v>219.55</c:v>
                </c:pt>
                <c:pt idx="300">
                  <c:v>206.16</c:v>
                </c:pt>
                <c:pt idx="301">
                  <c:v>210.48</c:v>
                </c:pt>
                <c:pt idx="302">
                  <c:v>200.06</c:v>
                </c:pt>
                <c:pt idx="303">
                  <c:v>187.61</c:v>
                </c:pt>
                <c:pt idx="304">
                  <c:v>216.49</c:v>
                </c:pt>
                <c:pt idx="305">
                  <c:v>221.82</c:v>
                </c:pt>
                <c:pt idx="306">
                  <c:v>224.85</c:v>
                </c:pt>
                <c:pt idx="307">
                  <c:v>222.33</c:v>
                </c:pt>
                <c:pt idx="308">
                  <c:v>210.18</c:v>
                </c:pt>
                <c:pt idx="309">
                  <c:v>184.11</c:v>
                </c:pt>
                <c:pt idx="310">
                  <c:v>200.47</c:v>
                </c:pt>
                <c:pt idx="311">
                  <c:v>203.77</c:v>
                </c:pt>
                <c:pt idx="312">
                  <c:v>198.62</c:v>
                </c:pt>
                <c:pt idx="313">
                  <c:v>193.54</c:v>
                </c:pt>
                <c:pt idx="314">
                  <c:v>195.13</c:v>
                </c:pt>
                <c:pt idx="315">
                  <c:v>190.78</c:v>
                </c:pt>
                <c:pt idx="316">
                  <c:v>175.57</c:v>
                </c:pt>
                <c:pt idx="317">
                  <c:v>163.74</c:v>
                </c:pt>
                <c:pt idx="318">
                  <c:v>170.16</c:v>
                </c:pt>
                <c:pt idx="319">
                  <c:v>160.03</c:v>
                </c:pt>
                <c:pt idx="320">
                  <c:v>170.88</c:v>
                </c:pt>
                <c:pt idx="321">
                  <c:v>164.7</c:v>
                </c:pt>
                <c:pt idx="322">
                  <c:v>169.27</c:v>
                </c:pt>
                <c:pt idx="323">
                  <c:v>159.1</c:v>
                </c:pt>
                <c:pt idx="324">
                  <c:v>167.11</c:v>
                </c:pt>
                <c:pt idx="325">
                  <c:v>180.5</c:v>
                </c:pt>
                <c:pt idx="326">
                  <c:v>167.96</c:v>
                </c:pt>
                <c:pt idx="327">
                  <c:v>161.78</c:v>
                </c:pt>
                <c:pt idx="328">
                  <c:v>160.32</c:v>
                </c:pt>
                <c:pt idx="329">
                  <c:v>169.15</c:v>
                </c:pt>
                <c:pt idx="330">
                  <c:v>146.29</c:v>
                </c:pt>
                <c:pt idx="331">
                  <c:v>140.41</c:v>
                </c:pt>
                <c:pt idx="332">
                  <c:v>135.68</c:v>
                </c:pt>
                <c:pt idx="333">
                  <c:v>133.44999999999999</c:v>
                </c:pt>
                <c:pt idx="334">
                  <c:v>126.76</c:v>
                </c:pt>
                <c:pt idx="335">
                  <c:v>130.01</c:v>
                </c:pt>
                <c:pt idx="336">
                  <c:v>99.2</c:v>
                </c:pt>
                <c:pt idx="337">
                  <c:v>90.79</c:v>
                </c:pt>
                <c:pt idx="338">
                  <c:v>113.02</c:v>
                </c:pt>
                <c:pt idx="339">
                  <c:v>112.05</c:v>
                </c:pt>
                <c:pt idx="340">
                  <c:v>111.41</c:v>
                </c:pt>
                <c:pt idx="341">
                  <c:v>123.49</c:v>
                </c:pt>
                <c:pt idx="342">
                  <c:v>115.9</c:v>
                </c:pt>
                <c:pt idx="343">
                  <c:v>119.43</c:v>
                </c:pt>
                <c:pt idx="344">
                  <c:v>118.04</c:v>
                </c:pt>
                <c:pt idx="345">
                  <c:v>120.34</c:v>
                </c:pt>
                <c:pt idx="346">
                  <c:v>130.02000000000001</c:v>
                </c:pt>
                <c:pt idx="347">
                  <c:v>136.97999999999999</c:v>
                </c:pt>
                <c:pt idx="348">
                  <c:v>139.37</c:v>
                </c:pt>
                <c:pt idx="349">
                  <c:v>151.74</c:v>
                </c:pt>
                <c:pt idx="350">
                  <c:v>186.53</c:v>
                </c:pt>
                <c:pt idx="351">
                  <c:v>174.15</c:v>
                </c:pt>
                <c:pt idx="352">
                  <c:v>172.88</c:v>
                </c:pt>
                <c:pt idx="353">
                  <c:v>170.39</c:v>
                </c:pt>
                <c:pt idx="354">
                  <c:v>185.25</c:v>
                </c:pt>
                <c:pt idx="355">
                  <c:v>179.51</c:v>
                </c:pt>
                <c:pt idx="356">
                  <c:v>195.61</c:v>
                </c:pt>
                <c:pt idx="357">
                  <c:v>206.01</c:v>
                </c:pt>
                <c:pt idx="358">
                  <c:v>211.94</c:v>
                </c:pt>
                <c:pt idx="359">
                  <c:v>216.1</c:v>
                </c:pt>
                <c:pt idx="360">
                  <c:v>221.49</c:v>
                </c:pt>
                <c:pt idx="361">
                  <c:v>212.89</c:v>
                </c:pt>
                <c:pt idx="362">
                  <c:v>240.32</c:v>
                </c:pt>
                <c:pt idx="363">
                  <c:v>232.78</c:v>
                </c:pt>
                <c:pt idx="364">
                  <c:v>233.81</c:v>
                </c:pt>
                <c:pt idx="365">
                  <c:v>245.64</c:v>
                </c:pt>
                <c:pt idx="366">
                  <c:v>262.04000000000002</c:v>
                </c:pt>
                <c:pt idx="367">
                  <c:v>272.61</c:v>
                </c:pt>
                <c:pt idx="368">
                  <c:v>264.95</c:v>
                </c:pt>
                <c:pt idx="369">
                  <c:v>281</c:v>
                </c:pt>
                <c:pt idx="370">
                  <c:v>288.73</c:v>
                </c:pt>
                <c:pt idx="371">
                  <c:v>286.98</c:v>
                </c:pt>
                <c:pt idx="372">
                  <c:v>290.52999999999997</c:v>
                </c:pt>
                <c:pt idx="373">
                  <c:v>308.87</c:v>
                </c:pt>
                <c:pt idx="374">
                  <c:v>294.26</c:v>
                </c:pt>
                <c:pt idx="375">
                  <c:v>325.48</c:v>
                </c:pt>
                <c:pt idx="376">
                  <c:v>310.73</c:v>
                </c:pt>
                <c:pt idx="377">
                  <c:v>301.64</c:v>
                </c:pt>
                <c:pt idx="378">
                  <c:v>283.25</c:v>
                </c:pt>
                <c:pt idx="379">
                  <c:v>285.5</c:v>
                </c:pt>
                <c:pt idx="380">
                  <c:v>296.38</c:v>
                </c:pt>
                <c:pt idx="381">
                  <c:v>297.89</c:v>
                </c:pt>
                <c:pt idx="382">
                  <c:v>300.31</c:v>
                </c:pt>
                <c:pt idx="383">
                  <c:v>299.08</c:v>
                </c:pt>
                <c:pt idx="384">
                  <c:v>300.20999999999998</c:v>
                </c:pt>
                <c:pt idx="385">
                  <c:v>315.43</c:v>
                </c:pt>
                <c:pt idx="386">
                  <c:v>314.69</c:v>
                </c:pt>
                <c:pt idx="387">
                  <c:v>308.64999999999998</c:v>
                </c:pt>
                <c:pt idx="388">
                  <c:v>296.73</c:v>
                </c:pt>
                <c:pt idx="389">
                  <c:v>314.60000000000002</c:v>
                </c:pt>
                <c:pt idx="390">
                  <c:v>328.77</c:v>
                </c:pt>
                <c:pt idx="391">
                  <c:v>335.04</c:v>
                </c:pt>
                <c:pt idx="392">
                  <c:v>338.23</c:v>
                </c:pt>
                <c:pt idx="393">
                  <c:v>324.82</c:v>
                </c:pt>
                <c:pt idx="394">
                  <c:v>332.75</c:v>
                </c:pt>
                <c:pt idx="395">
                  <c:v>334.92</c:v>
                </c:pt>
                <c:pt idx="396">
                  <c:v>353.39</c:v>
                </c:pt>
                <c:pt idx="397">
                  <c:v>353.96</c:v>
                </c:pt>
                <c:pt idx="398">
                  <c:v>351.95</c:v>
                </c:pt>
                <c:pt idx="399">
                  <c:v>374.49</c:v>
                </c:pt>
                <c:pt idx="400">
                  <c:v>383.45</c:v>
                </c:pt>
                <c:pt idx="401">
                  <c:v>394.14</c:v>
                </c:pt>
                <c:pt idx="402">
                  <c:v>474.99</c:v>
                </c:pt>
                <c:pt idx="403">
                  <c:v>468.11</c:v>
                </c:pt>
                <c:pt idx="404">
                  <c:v>473.32</c:v>
                </c:pt>
                <c:pt idx="405">
                  <c:v>484.03</c:v>
                </c:pt>
                <c:pt idx="406">
                  <c:v>502.3</c:v>
                </c:pt>
                <c:pt idx="407">
                  <c:v>505.95</c:v>
                </c:pt>
                <c:pt idx="408">
                  <c:v>484.1</c:v>
                </c:pt>
                <c:pt idx="409">
                  <c:v>509.58</c:v>
                </c:pt>
                <c:pt idx="410">
                  <c:v>485.58</c:v>
                </c:pt>
                <c:pt idx="411">
                  <c:v>527.34</c:v>
                </c:pt>
                <c:pt idx="412">
                  <c:v>511.9</c:v>
                </c:pt>
                <c:pt idx="413">
                  <c:v>481.07</c:v>
                </c:pt>
                <c:pt idx="414">
                  <c:v>443.29</c:v>
                </c:pt>
                <c:pt idx="415">
                  <c:v>451.96</c:v>
                </c:pt>
                <c:pt idx="416">
                  <c:v>476.2</c:v>
                </c:pt>
                <c:pt idx="417">
                  <c:v>471.91</c:v>
                </c:pt>
                <c:pt idx="418">
                  <c:v>478.22</c:v>
                </c:pt>
                <c:pt idx="419">
                  <c:v>466.83</c:v>
                </c:pt>
                <c:pt idx="420">
                  <c:v>492.96</c:v>
                </c:pt>
                <c:pt idx="421">
                  <c:v>504.16</c:v>
                </c:pt>
                <c:pt idx="422">
                  <c:v>494.78</c:v>
                </c:pt>
                <c:pt idx="423">
                  <c:v>504.22</c:v>
                </c:pt>
                <c:pt idx="424">
                  <c:v>539.91</c:v>
                </c:pt>
                <c:pt idx="425">
                  <c:v>498.87</c:v>
                </c:pt>
                <c:pt idx="426">
                  <c:v>476.79</c:v>
                </c:pt>
                <c:pt idx="427">
                  <c:v>465.7</c:v>
                </c:pt>
                <c:pt idx="428">
                  <c:v>488.14</c:v>
                </c:pt>
                <c:pt idx="429">
                  <c:v>517.77</c:v>
                </c:pt>
                <c:pt idx="430">
                  <c:v>527.41999999999996</c:v>
                </c:pt>
                <c:pt idx="431">
                  <c:v>528</c:v>
                </c:pt>
                <c:pt idx="432">
                  <c:v>521.30999999999995</c:v>
                </c:pt>
                <c:pt idx="433">
                  <c:v>500.27</c:v>
                </c:pt>
                <c:pt idx="434">
                  <c:v>524.62</c:v>
                </c:pt>
                <c:pt idx="435">
                  <c:v>561.35</c:v>
                </c:pt>
                <c:pt idx="436">
                  <c:v>567.36</c:v>
                </c:pt>
                <c:pt idx="437">
                  <c:v>595.94000000000005</c:v>
                </c:pt>
                <c:pt idx="438">
                  <c:v>589.95000000000005</c:v>
                </c:pt>
                <c:pt idx="439">
                  <c:v>576.47</c:v>
                </c:pt>
                <c:pt idx="440">
                  <c:v>573.25</c:v>
                </c:pt>
                <c:pt idx="441">
                  <c:v>567.16</c:v>
                </c:pt>
                <c:pt idx="442">
                  <c:v>589.34</c:v>
                </c:pt>
                <c:pt idx="443">
                  <c:v>554.08000000000004</c:v>
                </c:pt>
                <c:pt idx="444">
                  <c:v>559.14</c:v>
                </c:pt>
                <c:pt idx="445">
                  <c:v>574.32000000000005</c:v>
                </c:pt>
                <c:pt idx="446">
                  <c:v>623.77</c:v>
                </c:pt>
                <c:pt idx="447">
                  <c:v>620.35</c:v>
                </c:pt>
                <c:pt idx="448">
                  <c:v>585.25</c:v>
                </c:pt>
                <c:pt idx="449">
                  <c:v>599.80999999999995</c:v>
                </c:pt>
                <c:pt idx="450">
                  <c:v>604.63</c:v>
                </c:pt>
                <c:pt idx="451">
                  <c:v>615.86</c:v>
                </c:pt>
                <c:pt idx="452">
                  <c:v>612.77</c:v>
                </c:pt>
                <c:pt idx="453">
                  <c:v>647.49</c:v>
                </c:pt>
                <c:pt idx="454">
                  <c:v>689.18</c:v>
                </c:pt>
                <c:pt idx="455">
                  <c:v>714.52</c:v>
                </c:pt>
                <c:pt idx="456">
                  <c:v>736.67</c:v>
                </c:pt>
                <c:pt idx="457">
                  <c:v>683.55</c:v>
                </c:pt>
                <c:pt idx="458">
                  <c:v>668.2</c:v>
                </c:pt>
                <c:pt idx="459">
                  <c:v>625.66</c:v>
                </c:pt>
                <c:pt idx="460">
                  <c:v>607.6</c:v>
                </c:pt>
                <c:pt idx="461">
                  <c:v>596.25</c:v>
                </c:pt>
                <c:pt idx="462">
                  <c:v>576.74</c:v>
                </c:pt>
                <c:pt idx="463">
                  <c:v>504.73</c:v>
                </c:pt>
                <c:pt idx="464">
                  <c:v>543.57000000000005</c:v>
                </c:pt>
                <c:pt idx="465">
                  <c:v>501.48</c:v>
                </c:pt>
                <c:pt idx="466">
                  <c:v>547.27</c:v>
                </c:pt>
                <c:pt idx="467">
                  <c:v>597.02</c:v>
                </c:pt>
                <c:pt idx="468">
                  <c:v>592.49</c:v>
                </c:pt>
                <c:pt idx="469">
                  <c:v>640.34</c:v>
                </c:pt>
                <c:pt idx="470">
                  <c:v>627.05999999999995</c:v>
                </c:pt>
                <c:pt idx="471">
                  <c:v>647.49</c:v>
                </c:pt>
                <c:pt idx="472">
                  <c:v>697.71</c:v>
                </c:pt>
                <c:pt idx="473">
                  <c:v>682.87</c:v>
                </c:pt>
                <c:pt idx="474">
                  <c:v>682.35</c:v>
                </c:pt>
                <c:pt idx="475">
                  <c:v>733.63</c:v>
                </c:pt>
                <c:pt idx="476">
                  <c:v>719.01</c:v>
                </c:pt>
                <c:pt idx="477">
                  <c:v>717.51</c:v>
                </c:pt>
                <c:pt idx="478">
                  <c:v>704.28</c:v>
                </c:pt>
                <c:pt idx="479">
                  <c:v>712.68</c:v>
                </c:pt>
                <c:pt idx="480">
                  <c:v>750.01</c:v>
                </c:pt>
                <c:pt idx="481">
                  <c:v>769.3</c:v>
                </c:pt>
                <c:pt idx="482">
                  <c:v>785.23</c:v>
                </c:pt>
                <c:pt idx="483">
                  <c:v>754.79</c:v>
                </c:pt>
                <c:pt idx="484">
                  <c:v>738.7</c:v>
                </c:pt>
                <c:pt idx="485">
                  <c:v>752.45</c:v>
                </c:pt>
                <c:pt idx="486">
                  <c:v>755.59</c:v>
                </c:pt>
                <c:pt idx="487">
                  <c:v>778.38</c:v>
                </c:pt>
                <c:pt idx="488">
                  <c:v>743.75</c:v>
                </c:pt>
                <c:pt idx="489">
                  <c:v>710.56</c:v>
                </c:pt>
                <c:pt idx="490">
                  <c:v>705.3</c:v>
                </c:pt>
                <c:pt idx="491">
                  <c:v>716.91499999999996</c:v>
                </c:pt>
                <c:pt idx="492">
                  <c:v>738.36</c:v>
                </c:pt>
                <c:pt idx="493">
                  <c:v>648.35</c:v>
                </c:pt>
                <c:pt idx="494">
                  <c:v>621.71</c:v>
                </c:pt>
                <c:pt idx="495">
                  <c:v>609.46</c:v>
                </c:pt>
                <c:pt idx="496">
                  <c:v>594.25</c:v>
                </c:pt>
                <c:pt idx="497">
                  <c:v>647.95000000000005</c:v>
                </c:pt>
                <c:pt idx="498">
                  <c:v>673.42</c:v>
                </c:pt>
                <c:pt idx="499">
                  <c:v>644.23</c:v>
                </c:pt>
                <c:pt idx="500">
                  <c:v>658.77</c:v>
                </c:pt>
                <c:pt idx="501">
                  <c:v>663.29</c:v>
                </c:pt>
                <c:pt idx="502">
                  <c:v>650.41</c:v>
                </c:pt>
                <c:pt idx="503">
                  <c:v>653.05999999999995</c:v>
                </c:pt>
                <c:pt idx="504">
                  <c:v>620.25</c:v>
                </c:pt>
                <c:pt idx="505">
                  <c:v>658.76</c:v>
                </c:pt>
                <c:pt idx="506">
                  <c:v>716.5</c:v>
                </c:pt>
                <c:pt idx="507">
                  <c:v>661.46</c:v>
                </c:pt>
                <c:pt idx="508">
                  <c:v>639.77</c:v>
                </c:pt>
                <c:pt idx="509">
                  <c:v>655.66</c:v>
                </c:pt>
                <c:pt idx="510">
                  <c:v>648.17999999999995</c:v>
                </c:pt>
                <c:pt idx="511">
                  <c:v>644.86</c:v>
                </c:pt>
                <c:pt idx="512">
                  <c:v>613.71</c:v>
                </c:pt>
                <c:pt idx="513">
                  <c:v>593.66</c:v>
                </c:pt>
                <c:pt idx="514">
                  <c:v>525.72</c:v>
                </c:pt>
                <c:pt idx="515">
                  <c:v>574.46</c:v>
                </c:pt>
                <c:pt idx="516">
                  <c:v>629.86</c:v>
                </c:pt>
                <c:pt idx="517">
                  <c:v>688.55</c:v>
                </c:pt>
                <c:pt idx="518">
                  <c:v>675.03</c:v>
                </c:pt>
                <c:pt idx="519">
                  <c:v>608.745</c:v>
                </c:pt>
                <c:pt idx="520">
                  <c:v>609.63</c:v>
                </c:pt>
                <c:pt idx="521">
                  <c:v>614.23</c:v>
                </c:pt>
              </c:numCache>
            </c:numRef>
          </c:val>
          <c:smooth val="0"/>
          <c:extLst>
            <c:ext xmlns:c16="http://schemas.microsoft.com/office/drawing/2014/chart" uri="{C3380CC4-5D6E-409C-BE32-E72D297353CC}">
              <c16:uniqueId val="{00000004-864E-4BBD-A953-2F25619B322D}"/>
            </c:ext>
          </c:extLst>
        </c:ser>
        <c:ser>
          <c:idx val="5"/>
          <c:order val="5"/>
          <c:tx>
            <c:strRef>
              <c:f>'Stock History'!$AP$12</c:f>
              <c:strCache>
                <c:ptCount val="1"/>
                <c:pt idx="0">
                  <c:v>Amazon</c:v>
                </c:pt>
              </c:strCache>
            </c:strRef>
          </c:tx>
          <c:spPr>
            <a:ln w="22225" cap="rnd">
              <a:solidFill>
                <a:schemeClr val="accent6"/>
              </a:solidFill>
            </a:ln>
            <a:effectLst>
              <a:glow rad="139700">
                <a:schemeClr val="accent6">
                  <a:satMod val="175000"/>
                  <a:alpha val="14000"/>
                </a:schemeClr>
              </a:glow>
            </a:effectLst>
          </c:spPr>
          <c:marker>
            <c:symbol val="none"/>
          </c:marker>
          <c:cat>
            <c:numRef>
              <c:f>'Stock History'!$Z$14:$Z$535</c:f>
              <c:numCache>
                <c:formatCode>m/d/yyyy</c:formatCode>
                <c:ptCount val="522"/>
                <c:pt idx="0">
                  <c:v>42506</c:v>
                </c:pt>
                <c:pt idx="1">
                  <c:v>42513</c:v>
                </c:pt>
                <c:pt idx="2">
                  <c:v>42521</c:v>
                </c:pt>
                <c:pt idx="3">
                  <c:v>42527</c:v>
                </c:pt>
                <c:pt idx="4">
                  <c:v>42534</c:v>
                </c:pt>
                <c:pt idx="5">
                  <c:v>42541</c:v>
                </c:pt>
                <c:pt idx="6">
                  <c:v>42548</c:v>
                </c:pt>
                <c:pt idx="7">
                  <c:v>42556</c:v>
                </c:pt>
                <c:pt idx="8">
                  <c:v>42562</c:v>
                </c:pt>
                <c:pt idx="9">
                  <c:v>42569</c:v>
                </c:pt>
                <c:pt idx="10">
                  <c:v>42576</c:v>
                </c:pt>
                <c:pt idx="11">
                  <c:v>42583</c:v>
                </c:pt>
                <c:pt idx="12">
                  <c:v>42590</c:v>
                </c:pt>
                <c:pt idx="13">
                  <c:v>42597</c:v>
                </c:pt>
                <c:pt idx="14">
                  <c:v>42604</c:v>
                </c:pt>
                <c:pt idx="15">
                  <c:v>42611</c:v>
                </c:pt>
                <c:pt idx="16">
                  <c:v>42619</c:v>
                </c:pt>
                <c:pt idx="17">
                  <c:v>42625</c:v>
                </c:pt>
                <c:pt idx="18">
                  <c:v>42632</c:v>
                </c:pt>
                <c:pt idx="19">
                  <c:v>42639</c:v>
                </c:pt>
                <c:pt idx="20">
                  <c:v>42646</c:v>
                </c:pt>
                <c:pt idx="21">
                  <c:v>42653</c:v>
                </c:pt>
                <c:pt idx="22">
                  <c:v>42660</c:v>
                </c:pt>
                <c:pt idx="23">
                  <c:v>42667</c:v>
                </c:pt>
                <c:pt idx="24">
                  <c:v>42674</c:v>
                </c:pt>
                <c:pt idx="25">
                  <c:v>42681</c:v>
                </c:pt>
                <c:pt idx="26">
                  <c:v>42688</c:v>
                </c:pt>
                <c:pt idx="27">
                  <c:v>42695</c:v>
                </c:pt>
                <c:pt idx="28">
                  <c:v>42702</c:v>
                </c:pt>
                <c:pt idx="29">
                  <c:v>42709</c:v>
                </c:pt>
                <c:pt idx="30">
                  <c:v>42716</c:v>
                </c:pt>
                <c:pt idx="31">
                  <c:v>42723</c:v>
                </c:pt>
                <c:pt idx="32">
                  <c:v>42731</c:v>
                </c:pt>
                <c:pt idx="33">
                  <c:v>42738</c:v>
                </c:pt>
                <c:pt idx="34">
                  <c:v>42744</c:v>
                </c:pt>
                <c:pt idx="35">
                  <c:v>42752</c:v>
                </c:pt>
                <c:pt idx="36">
                  <c:v>42758</c:v>
                </c:pt>
                <c:pt idx="37">
                  <c:v>42765</c:v>
                </c:pt>
                <c:pt idx="38">
                  <c:v>42772</c:v>
                </c:pt>
                <c:pt idx="39">
                  <c:v>42779</c:v>
                </c:pt>
                <c:pt idx="40">
                  <c:v>42787</c:v>
                </c:pt>
                <c:pt idx="41">
                  <c:v>42793</c:v>
                </c:pt>
                <c:pt idx="42">
                  <c:v>42800</c:v>
                </c:pt>
                <c:pt idx="43">
                  <c:v>42807</c:v>
                </c:pt>
                <c:pt idx="44">
                  <c:v>42814</c:v>
                </c:pt>
                <c:pt idx="45">
                  <c:v>42821</c:v>
                </c:pt>
                <c:pt idx="46">
                  <c:v>42828</c:v>
                </c:pt>
                <c:pt idx="47">
                  <c:v>42835</c:v>
                </c:pt>
                <c:pt idx="48">
                  <c:v>42842</c:v>
                </c:pt>
                <c:pt idx="49">
                  <c:v>42849</c:v>
                </c:pt>
                <c:pt idx="50">
                  <c:v>42856</c:v>
                </c:pt>
                <c:pt idx="51">
                  <c:v>42863</c:v>
                </c:pt>
                <c:pt idx="52">
                  <c:v>42870</c:v>
                </c:pt>
                <c:pt idx="53">
                  <c:v>42877</c:v>
                </c:pt>
                <c:pt idx="54">
                  <c:v>42885</c:v>
                </c:pt>
                <c:pt idx="55">
                  <c:v>42891</c:v>
                </c:pt>
                <c:pt idx="56">
                  <c:v>42898</c:v>
                </c:pt>
                <c:pt idx="57">
                  <c:v>42905</c:v>
                </c:pt>
                <c:pt idx="58">
                  <c:v>42912</c:v>
                </c:pt>
                <c:pt idx="59">
                  <c:v>42919</c:v>
                </c:pt>
                <c:pt idx="60">
                  <c:v>42926</c:v>
                </c:pt>
                <c:pt idx="61">
                  <c:v>42933</c:v>
                </c:pt>
                <c:pt idx="62">
                  <c:v>42940</c:v>
                </c:pt>
                <c:pt idx="63">
                  <c:v>42947</c:v>
                </c:pt>
                <c:pt idx="64">
                  <c:v>42954</c:v>
                </c:pt>
                <c:pt idx="65">
                  <c:v>42961</c:v>
                </c:pt>
                <c:pt idx="66">
                  <c:v>42968</c:v>
                </c:pt>
                <c:pt idx="67">
                  <c:v>42975</c:v>
                </c:pt>
                <c:pt idx="68">
                  <c:v>42983</c:v>
                </c:pt>
                <c:pt idx="69">
                  <c:v>42989</c:v>
                </c:pt>
                <c:pt idx="70">
                  <c:v>42996</c:v>
                </c:pt>
                <c:pt idx="71">
                  <c:v>43003</c:v>
                </c:pt>
                <c:pt idx="72">
                  <c:v>43010</c:v>
                </c:pt>
                <c:pt idx="73">
                  <c:v>43017</c:v>
                </c:pt>
                <c:pt idx="74">
                  <c:v>43024</c:v>
                </c:pt>
                <c:pt idx="75">
                  <c:v>43031</c:v>
                </c:pt>
                <c:pt idx="76">
                  <c:v>43038</c:v>
                </c:pt>
                <c:pt idx="77">
                  <c:v>43045</c:v>
                </c:pt>
                <c:pt idx="78">
                  <c:v>43052</c:v>
                </c:pt>
                <c:pt idx="79">
                  <c:v>43059</c:v>
                </c:pt>
                <c:pt idx="80">
                  <c:v>43066</c:v>
                </c:pt>
                <c:pt idx="81">
                  <c:v>43073</c:v>
                </c:pt>
                <c:pt idx="82">
                  <c:v>43080</c:v>
                </c:pt>
                <c:pt idx="83">
                  <c:v>43087</c:v>
                </c:pt>
                <c:pt idx="84">
                  <c:v>43095</c:v>
                </c:pt>
                <c:pt idx="85">
                  <c:v>43102</c:v>
                </c:pt>
                <c:pt idx="86">
                  <c:v>43108</c:v>
                </c:pt>
                <c:pt idx="87">
                  <c:v>43116</c:v>
                </c:pt>
                <c:pt idx="88">
                  <c:v>43122</c:v>
                </c:pt>
                <c:pt idx="89">
                  <c:v>43129</c:v>
                </c:pt>
                <c:pt idx="90">
                  <c:v>43136</c:v>
                </c:pt>
                <c:pt idx="91">
                  <c:v>43143</c:v>
                </c:pt>
                <c:pt idx="92">
                  <c:v>43151</c:v>
                </c:pt>
                <c:pt idx="93">
                  <c:v>43157</c:v>
                </c:pt>
                <c:pt idx="94">
                  <c:v>43164</c:v>
                </c:pt>
                <c:pt idx="95">
                  <c:v>43171</c:v>
                </c:pt>
                <c:pt idx="96">
                  <c:v>43178</c:v>
                </c:pt>
                <c:pt idx="97">
                  <c:v>43185</c:v>
                </c:pt>
                <c:pt idx="98">
                  <c:v>43192</c:v>
                </c:pt>
                <c:pt idx="99">
                  <c:v>43199</c:v>
                </c:pt>
                <c:pt idx="100">
                  <c:v>43206</c:v>
                </c:pt>
                <c:pt idx="101">
                  <c:v>43213</c:v>
                </c:pt>
                <c:pt idx="102">
                  <c:v>43220</c:v>
                </c:pt>
                <c:pt idx="103">
                  <c:v>43227</c:v>
                </c:pt>
                <c:pt idx="104">
                  <c:v>43234</c:v>
                </c:pt>
                <c:pt idx="105">
                  <c:v>43241</c:v>
                </c:pt>
                <c:pt idx="106">
                  <c:v>43249</c:v>
                </c:pt>
                <c:pt idx="107">
                  <c:v>43255</c:v>
                </c:pt>
                <c:pt idx="108">
                  <c:v>43262</c:v>
                </c:pt>
                <c:pt idx="109">
                  <c:v>43269</c:v>
                </c:pt>
                <c:pt idx="110">
                  <c:v>43276</c:v>
                </c:pt>
                <c:pt idx="111">
                  <c:v>43283</c:v>
                </c:pt>
                <c:pt idx="112">
                  <c:v>43290</c:v>
                </c:pt>
                <c:pt idx="113">
                  <c:v>43297</c:v>
                </c:pt>
                <c:pt idx="114">
                  <c:v>43304</c:v>
                </c:pt>
                <c:pt idx="115">
                  <c:v>43311</c:v>
                </c:pt>
                <c:pt idx="116">
                  <c:v>43318</c:v>
                </c:pt>
                <c:pt idx="117">
                  <c:v>43325</c:v>
                </c:pt>
                <c:pt idx="118">
                  <c:v>43332</c:v>
                </c:pt>
                <c:pt idx="119">
                  <c:v>43339</c:v>
                </c:pt>
                <c:pt idx="120">
                  <c:v>43347</c:v>
                </c:pt>
                <c:pt idx="121">
                  <c:v>43353</c:v>
                </c:pt>
                <c:pt idx="122">
                  <c:v>43360</c:v>
                </c:pt>
                <c:pt idx="123">
                  <c:v>43367</c:v>
                </c:pt>
                <c:pt idx="124">
                  <c:v>43374</c:v>
                </c:pt>
                <c:pt idx="125">
                  <c:v>43381</c:v>
                </c:pt>
                <c:pt idx="126">
                  <c:v>43388</c:v>
                </c:pt>
                <c:pt idx="127">
                  <c:v>43395</c:v>
                </c:pt>
                <c:pt idx="128">
                  <c:v>43402</c:v>
                </c:pt>
                <c:pt idx="129">
                  <c:v>43409</c:v>
                </c:pt>
                <c:pt idx="130">
                  <c:v>43416</c:v>
                </c:pt>
                <c:pt idx="131">
                  <c:v>43423</c:v>
                </c:pt>
                <c:pt idx="132">
                  <c:v>43430</c:v>
                </c:pt>
                <c:pt idx="133">
                  <c:v>43437</c:v>
                </c:pt>
                <c:pt idx="134">
                  <c:v>43444</c:v>
                </c:pt>
                <c:pt idx="135">
                  <c:v>43451</c:v>
                </c:pt>
                <c:pt idx="136">
                  <c:v>43458</c:v>
                </c:pt>
                <c:pt idx="137">
                  <c:v>43465</c:v>
                </c:pt>
                <c:pt idx="138">
                  <c:v>43472</c:v>
                </c:pt>
                <c:pt idx="139">
                  <c:v>43479</c:v>
                </c:pt>
                <c:pt idx="140">
                  <c:v>43487</c:v>
                </c:pt>
                <c:pt idx="141">
                  <c:v>43493</c:v>
                </c:pt>
                <c:pt idx="142">
                  <c:v>43500</c:v>
                </c:pt>
                <c:pt idx="143">
                  <c:v>43507</c:v>
                </c:pt>
                <c:pt idx="144">
                  <c:v>43515</c:v>
                </c:pt>
                <c:pt idx="145">
                  <c:v>43521</c:v>
                </c:pt>
                <c:pt idx="146">
                  <c:v>43528</c:v>
                </c:pt>
                <c:pt idx="147">
                  <c:v>43535</c:v>
                </c:pt>
                <c:pt idx="148">
                  <c:v>43542</c:v>
                </c:pt>
                <c:pt idx="149">
                  <c:v>43549</c:v>
                </c:pt>
                <c:pt idx="150">
                  <c:v>43556</c:v>
                </c:pt>
                <c:pt idx="151">
                  <c:v>43563</c:v>
                </c:pt>
                <c:pt idx="152">
                  <c:v>43570</c:v>
                </c:pt>
                <c:pt idx="153">
                  <c:v>43577</c:v>
                </c:pt>
                <c:pt idx="154">
                  <c:v>43584</c:v>
                </c:pt>
                <c:pt idx="155">
                  <c:v>43591</c:v>
                </c:pt>
                <c:pt idx="156">
                  <c:v>43598</c:v>
                </c:pt>
                <c:pt idx="157">
                  <c:v>43605</c:v>
                </c:pt>
                <c:pt idx="158">
                  <c:v>43613</c:v>
                </c:pt>
                <c:pt idx="159">
                  <c:v>43619</c:v>
                </c:pt>
                <c:pt idx="160">
                  <c:v>43626</c:v>
                </c:pt>
                <c:pt idx="161">
                  <c:v>43633</c:v>
                </c:pt>
                <c:pt idx="162">
                  <c:v>43640</c:v>
                </c:pt>
                <c:pt idx="163">
                  <c:v>43647</c:v>
                </c:pt>
                <c:pt idx="164">
                  <c:v>43654</c:v>
                </c:pt>
                <c:pt idx="165">
                  <c:v>43661</c:v>
                </c:pt>
                <c:pt idx="166">
                  <c:v>43668</c:v>
                </c:pt>
                <c:pt idx="167">
                  <c:v>43675</c:v>
                </c:pt>
                <c:pt idx="168">
                  <c:v>43682</c:v>
                </c:pt>
                <c:pt idx="169">
                  <c:v>43689</c:v>
                </c:pt>
                <c:pt idx="170">
                  <c:v>43696</c:v>
                </c:pt>
                <c:pt idx="171">
                  <c:v>43703</c:v>
                </c:pt>
                <c:pt idx="172">
                  <c:v>43711</c:v>
                </c:pt>
                <c:pt idx="173">
                  <c:v>43717</c:v>
                </c:pt>
                <c:pt idx="174">
                  <c:v>43724</c:v>
                </c:pt>
                <c:pt idx="175">
                  <c:v>43731</c:v>
                </c:pt>
                <c:pt idx="176">
                  <c:v>43738</c:v>
                </c:pt>
                <c:pt idx="177">
                  <c:v>43745</c:v>
                </c:pt>
                <c:pt idx="178">
                  <c:v>43752</c:v>
                </c:pt>
                <c:pt idx="179">
                  <c:v>43759</c:v>
                </c:pt>
                <c:pt idx="180">
                  <c:v>43766</c:v>
                </c:pt>
                <c:pt idx="181">
                  <c:v>43773</c:v>
                </c:pt>
                <c:pt idx="182">
                  <c:v>43780</c:v>
                </c:pt>
                <c:pt idx="183">
                  <c:v>43787</c:v>
                </c:pt>
                <c:pt idx="184">
                  <c:v>43794</c:v>
                </c:pt>
                <c:pt idx="185">
                  <c:v>43801</c:v>
                </c:pt>
                <c:pt idx="186">
                  <c:v>43808</c:v>
                </c:pt>
                <c:pt idx="187">
                  <c:v>43815</c:v>
                </c:pt>
                <c:pt idx="188">
                  <c:v>43822</c:v>
                </c:pt>
                <c:pt idx="189">
                  <c:v>43829</c:v>
                </c:pt>
                <c:pt idx="190">
                  <c:v>43836</c:v>
                </c:pt>
                <c:pt idx="191">
                  <c:v>43843</c:v>
                </c:pt>
                <c:pt idx="192">
                  <c:v>43851</c:v>
                </c:pt>
                <c:pt idx="193">
                  <c:v>43857</c:v>
                </c:pt>
                <c:pt idx="194">
                  <c:v>43864</c:v>
                </c:pt>
                <c:pt idx="195">
                  <c:v>43871</c:v>
                </c:pt>
                <c:pt idx="196">
                  <c:v>43879</c:v>
                </c:pt>
                <c:pt idx="197">
                  <c:v>43885</c:v>
                </c:pt>
                <c:pt idx="198">
                  <c:v>43892</c:v>
                </c:pt>
                <c:pt idx="199">
                  <c:v>43899</c:v>
                </c:pt>
                <c:pt idx="200">
                  <c:v>43906</c:v>
                </c:pt>
                <c:pt idx="201">
                  <c:v>43913</c:v>
                </c:pt>
                <c:pt idx="202">
                  <c:v>43920</c:v>
                </c:pt>
                <c:pt idx="203">
                  <c:v>43927</c:v>
                </c:pt>
                <c:pt idx="204">
                  <c:v>43934</c:v>
                </c:pt>
                <c:pt idx="205">
                  <c:v>43941</c:v>
                </c:pt>
                <c:pt idx="206">
                  <c:v>43948</c:v>
                </c:pt>
                <c:pt idx="207">
                  <c:v>43955</c:v>
                </c:pt>
                <c:pt idx="208">
                  <c:v>43962</c:v>
                </c:pt>
                <c:pt idx="209">
                  <c:v>43969</c:v>
                </c:pt>
                <c:pt idx="210">
                  <c:v>43977</c:v>
                </c:pt>
                <c:pt idx="211">
                  <c:v>43983</c:v>
                </c:pt>
                <c:pt idx="212">
                  <c:v>43990</c:v>
                </c:pt>
                <c:pt idx="213">
                  <c:v>43997</c:v>
                </c:pt>
                <c:pt idx="214">
                  <c:v>44004</c:v>
                </c:pt>
                <c:pt idx="215">
                  <c:v>44011</c:v>
                </c:pt>
                <c:pt idx="216">
                  <c:v>44018</c:v>
                </c:pt>
                <c:pt idx="217">
                  <c:v>44025</c:v>
                </c:pt>
                <c:pt idx="218">
                  <c:v>44032</c:v>
                </c:pt>
                <c:pt idx="219">
                  <c:v>44039</c:v>
                </c:pt>
                <c:pt idx="220">
                  <c:v>44046</c:v>
                </c:pt>
                <c:pt idx="221">
                  <c:v>44053</c:v>
                </c:pt>
                <c:pt idx="222">
                  <c:v>44060</c:v>
                </c:pt>
                <c:pt idx="223">
                  <c:v>44067</c:v>
                </c:pt>
                <c:pt idx="224">
                  <c:v>44074</c:v>
                </c:pt>
                <c:pt idx="225">
                  <c:v>44082</c:v>
                </c:pt>
                <c:pt idx="226">
                  <c:v>44088</c:v>
                </c:pt>
                <c:pt idx="227">
                  <c:v>44095</c:v>
                </c:pt>
                <c:pt idx="228">
                  <c:v>44102</c:v>
                </c:pt>
                <c:pt idx="229">
                  <c:v>44109</c:v>
                </c:pt>
                <c:pt idx="230">
                  <c:v>44116</c:v>
                </c:pt>
                <c:pt idx="231">
                  <c:v>44123</c:v>
                </c:pt>
                <c:pt idx="232">
                  <c:v>44130</c:v>
                </c:pt>
                <c:pt idx="233">
                  <c:v>44137</c:v>
                </c:pt>
                <c:pt idx="234">
                  <c:v>44144</c:v>
                </c:pt>
                <c:pt idx="235">
                  <c:v>44151</c:v>
                </c:pt>
                <c:pt idx="236">
                  <c:v>44158</c:v>
                </c:pt>
                <c:pt idx="237">
                  <c:v>44165</c:v>
                </c:pt>
                <c:pt idx="238">
                  <c:v>44172</c:v>
                </c:pt>
                <c:pt idx="239">
                  <c:v>44179</c:v>
                </c:pt>
                <c:pt idx="240">
                  <c:v>44186</c:v>
                </c:pt>
                <c:pt idx="241">
                  <c:v>44193</c:v>
                </c:pt>
                <c:pt idx="242">
                  <c:v>44200</c:v>
                </c:pt>
                <c:pt idx="243">
                  <c:v>44207</c:v>
                </c:pt>
                <c:pt idx="244">
                  <c:v>44215</c:v>
                </c:pt>
                <c:pt idx="245">
                  <c:v>44221</c:v>
                </c:pt>
                <c:pt idx="246">
                  <c:v>44228</c:v>
                </c:pt>
                <c:pt idx="247">
                  <c:v>44235</c:v>
                </c:pt>
                <c:pt idx="248">
                  <c:v>44243</c:v>
                </c:pt>
                <c:pt idx="249">
                  <c:v>44249</c:v>
                </c:pt>
                <c:pt idx="250">
                  <c:v>44256</c:v>
                </c:pt>
                <c:pt idx="251">
                  <c:v>44263</c:v>
                </c:pt>
                <c:pt idx="252">
                  <c:v>44270</c:v>
                </c:pt>
                <c:pt idx="253">
                  <c:v>44277</c:v>
                </c:pt>
                <c:pt idx="254">
                  <c:v>44284</c:v>
                </c:pt>
                <c:pt idx="255">
                  <c:v>44291</c:v>
                </c:pt>
                <c:pt idx="256">
                  <c:v>44298</c:v>
                </c:pt>
                <c:pt idx="257">
                  <c:v>44305</c:v>
                </c:pt>
                <c:pt idx="258">
                  <c:v>44312</c:v>
                </c:pt>
                <c:pt idx="259">
                  <c:v>44319</c:v>
                </c:pt>
                <c:pt idx="260">
                  <c:v>44326</c:v>
                </c:pt>
                <c:pt idx="261">
                  <c:v>44333</c:v>
                </c:pt>
                <c:pt idx="262">
                  <c:v>44340</c:v>
                </c:pt>
                <c:pt idx="263">
                  <c:v>44348</c:v>
                </c:pt>
                <c:pt idx="264">
                  <c:v>44354</c:v>
                </c:pt>
                <c:pt idx="265">
                  <c:v>44361</c:v>
                </c:pt>
                <c:pt idx="266">
                  <c:v>44368</c:v>
                </c:pt>
                <c:pt idx="267">
                  <c:v>44375</c:v>
                </c:pt>
                <c:pt idx="268">
                  <c:v>44383</c:v>
                </c:pt>
                <c:pt idx="269">
                  <c:v>44389</c:v>
                </c:pt>
                <c:pt idx="270">
                  <c:v>44396</c:v>
                </c:pt>
                <c:pt idx="271">
                  <c:v>44403</c:v>
                </c:pt>
                <c:pt idx="272">
                  <c:v>44410</c:v>
                </c:pt>
                <c:pt idx="273">
                  <c:v>44417</c:v>
                </c:pt>
                <c:pt idx="274">
                  <c:v>44424</c:v>
                </c:pt>
                <c:pt idx="275">
                  <c:v>44431</c:v>
                </c:pt>
                <c:pt idx="276">
                  <c:v>44438</c:v>
                </c:pt>
                <c:pt idx="277">
                  <c:v>44446</c:v>
                </c:pt>
                <c:pt idx="278">
                  <c:v>44452</c:v>
                </c:pt>
                <c:pt idx="279">
                  <c:v>44459</c:v>
                </c:pt>
                <c:pt idx="280">
                  <c:v>44466</c:v>
                </c:pt>
                <c:pt idx="281">
                  <c:v>44473</c:v>
                </c:pt>
                <c:pt idx="282">
                  <c:v>44480</c:v>
                </c:pt>
                <c:pt idx="283">
                  <c:v>44487</c:v>
                </c:pt>
                <c:pt idx="284">
                  <c:v>44494</c:v>
                </c:pt>
                <c:pt idx="285">
                  <c:v>44501</c:v>
                </c:pt>
                <c:pt idx="286">
                  <c:v>44508</c:v>
                </c:pt>
                <c:pt idx="287">
                  <c:v>44515</c:v>
                </c:pt>
                <c:pt idx="288">
                  <c:v>44522</c:v>
                </c:pt>
                <c:pt idx="289">
                  <c:v>44529</c:v>
                </c:pt>
                <c:pt idx="290">
                  <c:v>44536</c:v>
                </c:pt>
                <c:pt idx="291">
                  <c:v>44543</c:v>
                </c:pt>
                <c:pt idx="292">
                  <c:v>44550</c:v>
                </c:pt>
                <c:pt idx="293">
                  <c:v>44557</c:v>
                </c:pt>
                <c:pt idx="294">
                  <c:v>44564</c:v>
                </c:pt>
                <c:pt idx="295">
                  <c:v>44571</c:v>
                </c:pt>
                <c:pt idx="296">
                  <c:v>44579</c:v>
                </c:pt>
                <c:pt idx="297">
                  <c:v>44585</c:v>
                </c:pt>
                <c:pt idx="298">
                  <c:v>44592</c:v>
                </c:pt>
                <c:pt idx="299">
                  <c:v>44599</c:v>
                </c:pt>
                <c:pt idx="300">
                  <c:v>44606</c:v>
                </c:pt>
                <c:pt idx="301">
                  <c:v>44614</c:v>
                </c:pt>
                <c:pt idx="302">
                  <c:v>44620</c:v>
                </c:pt>
                <c:pt idx="303">
                  <c:v>44627</c:v>
                </c:pt>
                <c:pt idx="304">
                  <c:v>44634</c:v>
                </c:pt>
                <c:pt idx="305">
                  <c:v>44641</c:v>
                </c:pt>
                <c:pt idx="306">
                  <c:v>44648</c:v>
                </c:pt>
                <c:pt idx="307">
                  <c:v>44655</c:v>
                </c:pt>
                <c:pt idx="308">
                  <c:v>44662</c:v>
                </c:pt>
                <c:pt idx="309">
                  <c:v>44669</c:v>
                </c:pt>
                <c:pt idx="310">
                  <c:v>44676</c:v>
                </c:pt>
                <c:pt idx="311">
                  <c:v>44683</c:v>
                </c:pt>
                <c:pt idx="312">
                  <c:v>44690</c:v>
                </c:pt>
                <c:pt idx="313">
                  <c:v>44697</c:v>
                </c:pt>
                <c:pt idx="314">
                  <c:v>44704</c:v>
                </c:pt>
                <c:pt idx="315">
                  <c:v>44712</c:v>
                </c:pt>
                <c:pt idx="316">
                  <c:v>44718</c:v>
                </c:pt>
                <c:pt idx="317">
                  <c:v>44725</c:v>
                </c:pt>
                <c:pt idx="318">
                  <c:v>44733</c:v>
                </c:pt>
                <c:pt idx="319">
                  <c:v>44739</c:v>
                </c:pt>
                <c:pt idx="320">
                  <c:v>44747</c:v>
                </c:pt>
                <c:pt idx="321">
                  <c:v>44753</c:v>
                </c:pt>
                <c:pt idx="322">
                  <c:v>44760</c:v>
                </c:pt>
                <c:pt idx="323">
                  <c:v>44767</c:v>
                </c:pt>
                <c:pt idx="324">
                  <c:v>44774</c:v>
                </c:pt>
                <c:pt idx="325">
                  <c:v>44781</c:v>
                </c:pt>
                <c:pt idx="326">
                  <c:v>44788</c:v>
                </c:pt>
                <c:pt idx="327">
                  <c:v>44795</c:v>
                </c:pt>
                <c:pt idx="328">
                  <c:v>44802</c:v>
                </c:pt>
                <c:pt idx="329">
                  <c:v>44810</c:v>
                </c:pt>
                <c:pt idx="330">
                  <c:v>44816</c:v>
                </c:pt>
                <c:pt idx="331">
                  <c:v>44823</c:v>
                </c:pt>
                <c:pt idx="332">
                  <c:v>44830</c:v>
                </c:pt>
                <c:pt idx="333">
                  <c:v>44837</c:v>
                </c:pt>
                <c:pt idx="334">
                  <c:v>44844</c:v>
                </c:pt>
                <c:pt idx="335">
                  <c:v>44851</c:v>
                </c:pt>
                <c:pt idx="336">
                  <c:v>44858</c:v>
                </c:pt>
                <c:pt idx="337">
                  <c:v>44865</c:v>
                </c:pt>
                <c:pt idx="338">
                  <c:v>44872</c:v>
                </c:pt>
                <c:pt idx="339">
                  <c:v>44879</c:v>
                </c:pt>
                <c:pt idx="340">
                  <c:v>44886</c:v>
                </c:pt>
                <c:pt idx="341">
                  <c:v>44893</c:v>
                </c:pt>
                <c:pt idx="342">
                  <c:v>44900</c:v>
                </c:pt>
                <c:pt idx="343">
                  <c:v>44907</c:v>
                </c:pt>
                <c:pt idx="344">
                  <c:v>44914</c:v>
                </c:pt>
                <c:pt idx="345">
                  <c:v>44922</c:v>
                </c:pt>
                <c:pt idx="346">
                  <c:v>44929</c:v>
                </c:pt>
                <c:pt idx="347">
                  <c:v>44935</c:v>
                </c:pt>
                <c:pt idx="348">
                  <c:v>44943</c:v>
                </c:pt>
                <c:pt idx="349">
                  <c:v>44949</c:v>
                </c:pt>
                <c:pt idx="350">
                  <c:v>44956</c:v>
                </c:pt>
                <c:pt idx="351">
                  <c:v>44963</c:v>
                </c:pt>
                <c:pt idx="352">
                  <c:v>44970</c:v>
                </c:pt>
                <c:pt idx="353">
                  <c:v>44978</c:v>
                </c:pt>
                <c:pt idx="354">
                  <c:v>44984</c:v>
                </c:pt>
                <c:pt idx="355">
                  <c:v>44991</c:v>
                </c:pt>
                <c:pt idx="356">
                  <c:v>44998</c:v>
                </c:pt>
                <c:pt idx="357">
                  <c:v>45005</c:v>
                </c:pt>
                <c:pt idx="358">
                  <c:v>45012</c:v>
                </c:pt>
                <c:pt idx="359">
                  <c:v>45019</c:v>
                </c:pt>
                <c:pt idx="360">
                  <c:v>45026</c:v>
                </c:pt>
                <c:pt idx="361">
                  <c:v>45033</c:v>
                </c:pt>
                <c:pt idx="362">
                  <c:v>45040</c:v>
                </c:pt>
                <c:pt idx="363">
                  <c:v>45047</c:v>
                </c:pt>
                <c:pt idx="364">
                  <c:v>45054</c:v>
                </c:pt>
                <c:pt idx="365">
                  <c:v>45061</c:v>
                </c:pt>
                <c:pt idx="366">
                  <c:v>45068</c:v>
                </c:pt>
                <c:pt idx="367">
                  <c:v>45076</c:v>
                </c:pt>
                <c:pt idx="368">
                  <c:v>45082</c:v>
                </c:pt>
                <c:pt idx="369">
                  <c:v>45089</c:v>
                </c:pt>
                <c:pt idx="370">
                  <c:v>45097</c:v>
                </c:pt>
                <c:pt idx="371">
                  <c:v>45103</c:v>
                </c:pt>
                <c:pt idx="372">
                  <c:v>45110</c:v>
                </c:pt>
                <c:pt idx="373">
                  <c:v>45117</c:v>
                </c:pt>
                <c:pt idx="374">
                  <c:v>45124</c:v>
                </c:pt>
                <c:pt idx="375">
                  <c:v>45131</c:v>
                </c:pt>
                <c:pt idx="376">
                  <c:v>45138</c:v>
                </c:pt>
                <c:pt idx="377">
                  <c:v>45145</c:v>
                </c:pt>
                <c:pt idx="378">
                  <c:v>45152</c:v>
                </c:pt>
                <c:pt idx="379">
                  <c:v>45159</c:v>
                </c:pt>
                <c:pt idx="380">
                  <c:v>45166</c:v>
                </c:pt>
                <c:pt idx="381">
                  <c:v>45174</c:v>
                </c:pt>
                <c:pt idx="382">
                  <c:v>45180</c:v>
                </c:pt>
                <c:pt idx="383">
                  <c:v>45187</c:v>
                </c:pt>
                <c:pt idx="384">
                  <c:v>45194</c:v>
                </c:pt>
                <c:pt idx="385">
                  <c:v>45201</c:v>
                </c:pt>
                <c:pt idx="386">
                  <c:v>45208</c:v>
                </c:pt>
                <c:pt idx="387">
                  <c:v>45215</c:v>
                </c:pt>
                <c:pt idx="388">
                  <c:v>45222</c:v>
                </c:pt>
                <c:pt idx="389">
                  <c:v>45229</c:v>
                </c:pt>
                <c:pt idx="390">
                  <c:v>45236</c:v>
                </c:pt>
                <c:pt idx="391">
                  <c:v>45243</c:v>
                </c:pt>
                <c:pt idx="392">
                  <c:v>45250</c:v>
                </c:pt>
                <c:pt idx="393">
                  <c:v>45257</c:v>
                </c:pt>
                <c:pt idx="394">
                  <c:v>45264</c:v>
                </c:pt>
                <c:pt idx="395">
                  <c:v>45271</c:v>
                </c:pt>
                <c:pt idx="396">
                  <c:v>45278</c:v>
                </c:pt>
                <c:pt idx="397">
                  <c:v>45286</c:v>
                </c:pt>
                <c:pt idx="398">
                  <c:v>45293</c:v>
                </c:pt>
                <c:pt idx="399">
                  <c:v>45299</c:v>
                </c:pt>
                <c:pt idx="400">
                  <c:v>45307</c:v>
                </c:pt>
                <c:pt idx="401">
                  <c:v>45313</c:v>
                </c:pt>
                <c:pt idx="402">
                  <c:v>45320</c:v>
                </c:pt>
                <c:pt idx="403">
                  <c:v>45327</c:v>
                </c:pt>
                <c:pt idx="404">
                  <c:v>45334</c:v>
                </c:pt>
                <c:pt idx="405">
                  <c:v>45342</c:v>
                </c:pt>
                <c:pt idx="406">
                  <c:v>45348</c:v>
                </c:pt>
                <c:pt idx="407">
                  <c:v>45355</c:v>
                </c:pt>
                <c:pt idx="408">
                  <c:v>45362</c:v>
                </c:pt>
                <c:pt idx="409">
                  <c:v>45369</c:v>
                </c:pt>
                <c:pt idx="410">
                  <c:v>45376</c:v>
                </c:pt>
                <c:pt idx="411">
                  <c:v>45383</c:v>
                </c:pt>
                <c:pt idx="412">
                  <c:v>45390</c:v>
                </c:pt>
                <c:pt idx="413">
                  <c:v>45397</c:v>
                </c:pt>
                <c:pt idx="414">
                  <c:v>45404</c:v>
                </c:pt>
                <c:pt idx="415">
                  <c:v>45411</c:v>
                </c:pt>
                <c:pt idx="416">
                  <c:v>45418</c:v>
                </c:pt>
                <c:pt idx="417">
                  <c:v>45425</c:v>
                </c:pt>
                <c:pt idx="418">
                  <c:v>45432</c:v>
                </c:pt>
                <c:pt idx="419">
                  <c:v>45440</c:v>
                </c:pt>
                <c:pt idx="420">
                  <c:v>45446</c:v>
                </c:pt>
                <c:pt idx="421">
                  <c:v>45453</c:v>
                </c:pt>
                <c:pt idx="422">
                  <c:v>45460</c:v>
                </c:pt>
                <c:pt idx="423">
                  <c:v>45467</c:v>
                </c:pt>
                <c:pt idx="424">
                  <c:v>45474</c:v>
                </c:pt>
                <c:pt idx="425">
                  <c:v>45481</c:v>
                </c:pt>
                <c:pt idx="426">
                  <c:v>45488</c:v>
                </c:pt>
                <c:pt idx="427">
                  <c:v>45495</c:v>
                </c:pt>
                <c:pt idx="428">
                  <c:v>45502</c:v>
                </c:pt>
                <c:pt idx="429">
                  <c:v>45509</c:v>
                </c:pt>
                <c:pt idx="430">
                  <c:v>45516</c:v>
                </c:pt>
                <c:pt idx="431">
                  <c:v>45523</c:v>
                </c:pt>
                <c:pt idx="432">
                  <c:v>45530</c:v>
                </c:pt>
                <c:pt idx="433">
                  <c:v>45538</c:v>
                </c:pt>
                <c:pt idx="434">
                  <c:v>45544</c:v>
                </c:pt>
                <c:pt idx="435">
                  <c:v>45551</c:v>
                </c:pt>
                <c:pt idx="436">
                  <c:v>45558</c:v>
                </c:pt>
                <c:pt idx="437">
                  <c:v>45565</c:v>
                </c:pt>
                <c:pt idx="438">
                  <c:v>45572</c:v>
                </c:pt>
                <c:pt idx="439">
                  <c:v>45579</c:v>
                </c:pt>
                <c:pt idx="440">
                  <c:v>45586</c:v>
                </c:pt>
                <c:pt idx="441">
                  <c:v>45593</c:v>
                </c:pt>
                <c:pt idx="442">
                  <c:v>45600</c:v>
                </c:pt>
                <c:pt idx="443">
                  <c:v>45607</c:v>
                </c:pt>
                <c:pt idx="444">
                  <c:v>45614</c:v>
                </c:pt>
                <c:pt idx="445">
                  <c:v>45621</c:v>
                </c:pt>
                <c:pt idx="446">
                  <c:v>45628</c:v>
                </c:pt>
                <c:pt idx="447">
                  <c:v>45635</c:v>
                </c:pt>
                <c:pt idx="448">
                  <c:v>45642</c:v>
                </c:pt>
                <c:pt idx="449">
                  <c:v>45649</c:v>
                </c:pt>
                <c:pt idx="450">
                  <c:v>45656</c:v>
                </c:pt>
                <c:pt idx="451">
                  <c:v>45663</c:v>
                </c:pt>
                <c:pt idx="452">
                  <c:v>45670</c:v>
                </c:pt>
                <c:pt idx="453">
                  <c:v>45678</c:v>
                </c:pt>
                <c:pt idx="454">
                  <c:v>45684</c:v>
                </c:pt>
                <c:pt idx="455">
                  <c:v>45691</c:v>
                </c:pt>
                <c:pt idx="456">
                  <c:v>45698</c:v>
                </c:pt>
                <c:pt idx="457">
                  <c:v>45706</c:v>
                </c:pt>
                <c:pt idx="458">
                  <c:v>45712</c:v>
                </c:pt>
                <c:pt idx="459">
                  <c:v>45719</c:v>
                </c:pt>
                <c:pt idx="460">
                  <c:v>45726</c:v>
                </c:pt>
                <c:pt idx="461">
                  <c:v>45733</c:v>
                </c:pt>
                <c:pt idx="462">
                  <c:v>45740</c:v>
                </c:pt>
                <c:pt idx="463">
                  <c:v>45747</c:v>
                </c:pt>
                <c:pt idx="464">
                  <c:v>45754</c:v>
                </c:pt>
                <c:pt idx="465">
                  <c:v>45761</c:v>
                </c:pt>
                <c:pt idx="466">
                  <c:v>45768</c:v>
                </c:pt>
                <c:pt idx="467">
                  <c:v>45775</c:v>
                </c:pt>
                <c:pt idx="468">
                  <c:v>45782</c:v>
                </c:pt>
                <c:pt idx="469">
                  <c:v>45789</c:v>
                </c:pt>
                <c:pt idx="470">
                  <c:v>45796</c:v>
                </c:pt>
                <c:pt idx="471">
                  <c:v>45804</c:v>
                </c:pt>
                <c:pt idx="472">
                  <c:v>45810</c:v>
                </c:pt>
                <c:pt idx="473">
                  <c:v>45817</c:v>
                </c:pt>
                <c:pt idx="474">
                  <c:v>45824</c:v>
                </c:pt>
                <c:pt idx="475">
                  <c:v>45831</c:v>
                </c:pt>
                <c:pt idx="476">
                  <c:v>45838</c:v>
                </c:pt>
                <c:pt idx="477">
                  <c:v>45845</c:v>
                </c:pt>
                <c:pt idx="478">
                  <c:v>45852</c:v>
                </c:pt>
                <c:pt idx="479">
                  <c:v>45859</c:v>
                </c:pt>
                <c:pt idx="480">
                  <c:v>45866</c:v>
                </c:pt>
                <c:pt idx="481">
                  <c:v>45873</c:v>
                </c:pt>
                <c:pt idx="482">
                  <c:v>45880</c:v>
                </c:pt>
                <c:pt idx="483">
                  <c:v>45887</c:v>
                </c:pt>
                <c:pt idx="484">
                  <c:v>45894</c:v>
                </c:pt>
                <c:pt idx="485">
                  <c:v>45902</c:v>
                </c:pt>
                <c:pt idx="486">
                  <c:v>45908</c:v>
                </c:pt>
                <c:pt idx="487">
                  <c:v>45915</c:v>
                </c:pt>
                <c:pt idx="488">
                  <c:v>45922</c:v>
                </c:pt>
                <c:pt idx="489">
                  <c:v>45929</c:v>
                </c:pt>
                <c:pt idx="490">
                  <c:v>45936</c:v>
                </c:pt>
                <c:pt idx="491">
                  <c:v>45943</c:v>
                </c:pt>
                <c:pt idx="492">
                  <c:v>45950</c:v>
                </c:pt>
                <c:pt idx="493">
                  <c:v>45957</c:v>
                </c:pt>
                <c:pt idx="494">
                  <c:v>45964</c:v>
                </c:pt>
                <c:pt idx="495">
                  <c:v>45971</c:v>
                </c:pt>
                <c:pt idx="496">
                  <c:v>45978</c:v>
                </c:pt>
                <c:pt idx="497">
                  <c:v>45985</c:v>
                </c:pt>
                <c:pt idx="498">
                  <c:v>45992</c:v>
                </c:pt>
                <c:pt idx="499">
                  <c:v>45999</c:v>
                </c:pt>
                <c:pt idx="500">
                  <c:v>46006</c:v>
                </c:pt>
                <c:pt idx="501">
                  <c:v>46013</c:v>
                </c:pt>
                <c:pt idx="502">
                  <c:v>46020</c:v>
                </c:pt>
                <c:pt idx="503">
                  <c:v>46027</c:v>
                </c:pt>
                <c:pt idx="504">
                  <c:v>46034</c:v>
                </c:pt>
                <c:pt idx="505">
                  <c:v>46042</c:v>
                </c:pt>
                <c:pt idx="506">
                  <c:v>46048</c:v>
                </c:pt>
                <c:pt idx="507">
                  <c:v>46055</c:v>
                </c:pt>
                <c:pt idx="508">
                  <c:v>46062</c:v>
                </c:pt>
                <c:pt idx="509">
                  <c:v>46070</c:v>
                </c:pt>
                <c:pt idx="510">
                  <c:v>46076</c:v>
                </c:pt>
                <c:pt idx="511">
                  <c:v>46083</c:v>
                </c:pt>
                <c:pt idx="512">
                  <c:v>46090</c:v>
                </c:pt>
                <c:pt idx="513">
                  <c:v>46097</c:v>
                </c:pt>
                <c:pt idx="514">
                  <c:v>46104</c:v>
                </c:pt>
                <c:pt idx="515">
                  <c:v>46111</c:v>
                </c:pt>
                <c:pt idx="516">
                  <c:v>46118</c:v>
                </c:pt>
                <c:pt idx="517">
                  <c:v>46125</c:v>
                </c:pt>
                <c:pt idx="518">
                  <c:v>46132</c:v>
                </c:pt>
                <c:pt idx="519">
                  <c:v>46139</c:v>
                </c:pt>
                <c:pt idx="520">
                  <c:v>46146</c:v>
                </c:pt>
                <c:pt idx="521">
                  <c:v>46153</c:v>
                </c:pt>
              </c:numCache>
            </c:numRef>
          </c:cat>
          <c:val>
            <c:numRef>
              <c:f>'Stock History'!$AQ$14:$AQ$535</c:f>
              <c:numCache>
                <c:formatCode>_([$$-409]* #,##0_);_([$$-409]* \(#,##0\);_([$$-409]* "-"??_);_(@_)</c:formatCode>
                <c:ptCount val="522"/>
                <c:pt idx="0">
                  <c:v>35.14</c:v>
                </c:pt>
                <c:pt idx="1">
                  <c:v>35.612000000000002</c:v>
                </c:pt>
                <c:pt idx="2">
                  <c:v>36.277000000000001</c:v>
                </c:pt>
                <c:pt idx="3">
                  <c:v>35.895499999999998</c:v>
                </c:pt>
                <c:pt idx="4">
                  <c:v>35.319499999999998</c:v>
                </c:pt>
                <c:pt idx="5">
                  <c:v>34.948</c:v>
                </c:pt>
                <c:pt idx="6">
                  <c:v>36.283999999999999</c:v>
                </c:pt>
                <c:pt idx="7">
                  <c:v>37.290500000000002</c:v>
                </c:pt>
                <c:pt idx="8">
                  <c:v>36.771999999999998</c:v>
                </c:pt>
                <c:pt idx="9">
                  <c:v>37.243000000000002</c:v>
                </c:pt>
                <c:pt idx="10">
                  <c:v>37.9405</c:v>
                </c:pt>
                <c:pt idx="11">
                  <c:v>38.298999999999999</c:v>
                </c:pt>
                <c:pt idx="12">
                  <c:v>38.628</c:v>
                </c:pt>
                <c:pt idx="13">
                  <c:v>37.865499999999997</c:v>
                </c:pt>
                <c:pt idx="14">
                  <c:v>38.450000000000003</c:v>
                </c:pt>
                <c:pt idx="15">
                  <c:v>38.622</c:v>
                </c:pt>
                <c:pt idx="16">
                  <c:v>38.006999999999998</c:v>
                </c:pt>
                <c:pt idx="17">
                  <c:v>38.926000000000002</c:v>
                </c:pt>
                <c:pt idx="18">
                  <c:v>40.287500000000001</c:v>
                </c:pt>
                <c:pt idx="19">
                  <c:v>41.865499999999997</c:v>
                </c:pt>
                <c:pt idx="20">
                  <c:v>41.971499999999999</c:v>
                </c:pt>
                <c:pt idx="21">
                  <c:v>41.148000000000003</c:v>
                </c:pt>
                <c:pt idx="22">
                  <c:v>40.9495</c:v>
                </c:pt>
                <c:pt idx="23">
                  <c:v>38.816000000000003</c:v>
                </c:pt>
                <c:pt idx="24">
                  <c:v>37.752499999999998</c:v>
                </c:pt>
                <c:pt idx="25">
                  <c:v>36.950499999999998</c:v>
                </c:pt>
                <c:pt idx="26">
                  <c:v>38.008000000000003</c:v>
                </c:pt>
                <c:pt idx="27">
                  <c:v>39.018500000000003</c:v>
                </c:pt>
                <c:pt idx="28">
                  <c:v>37.017000000000003</c:v>
                </c:pt>
                <c:pt idx="29">
                  <c:v>38.433</c:v>
                </c:pt>
                <c:pt idx="30">
                  <c:v>37.888500000000001</c:v>
                </c:pt>
                <c:pt idx="31">
                  <c:v>38.029499999999999</c:v>
                </c:pt>
                <c:pt idx="32">
                  <c:v>37.493499999999997</c:v>
                </c:pt>
                <c:pt idx="33">
                  <c:v>39.799500000000002</c:v>
                </c:pt>
                <c:pt idx="34">
                  <c:v>40.856999999999999</c:v>
                </c:pt>
                <c:pt idx="35">
                  <c:v>40.416499999999999</c:v>
                </c:pt>
                <c:pt idx="36">
                  <c:v>41.788499999999999</c:v>
                </c:pt>
                <c:pt idx="37">
                  <c:v>40.51</c:v>
                </c:pt>
                <c:pt idx="38">
                  <c:v>41.372999999999998</c:v>
                </c:pt>
                <c:pt idx="39">
                  <c:v>42.253500000000003</c:v>
                </c:pt>
                <c:pt idx="40">
                  <c:v>42.262</c:v>
                </c:pt>
                <c:pt idx="41">
                  <c:v>42.494</c:v>
                </c:pt>
                <c:pt idx="42">
                  <c:v>42.622999999999998</c:v>
                </c:pt>
                <c:pt idx="43">
                  <c:v>42.615499999999997</c:v>
                </c:pt>
                <c:pt idx="44">
                  <c:v>42.280500000000004</c:v>
                </c:pt>
                <c:pt idx="45">
                  <c:v>44.326999999999998</c:v>
                </c:pt>
                <c:pt idx="46">
                  <c:v>44.744</c:v>
                </c:pt>
                <c:pt idx="47">
                  <c:v>44.233499999999999</c:v>
                </c:pt>
                <c:pt idx="48">
                  <c:v>44.926499999999997</c:v>
                </c:pt>
                <c:pt idx="49">
                  <c:v>46.249499999999998</c:v>
                </c:pt>
                <c:pt idx="50">
                  <c:v>46.707500000000003</c:v>
                </c:pt>
                <c:pt idx="51">
                  <c:v>48.067500000000003</c:v>
                </c:pt>
                <c:pt idx="52">
                  <c:v>47.991999999999997</c:v>
                </c:pt>
                <c:pt idx="53">
                  <c:v>49.789000000000001</c:v>
                </c:pt>
                <c:pt idx="54">
                  <c:v>50.336500000000001</c:v>
                </c:pt>
                <c:pt idx="55">
                  <c:v>48.915500000000002</c:v>
                </c:pt>
                <c:pt idx="56">
                  <c:v>49.3855</c:v>
                </c:pt>
                <c:pt idx="57">
                  <c:v>50.186999999999998</c:v>
                </c:pt>
                <c:pt idx="58">
                  <c:v>48.4</c:v>
                </c:pt>
                <c:pt idx="59">
                  <c:v>48.938000000000002</c:v>
                </c:pt>
                <c:pt idx="60">
                  <c:v>50.090499999999999</c:v>
                </c:pt>
                <c:pt idx="61">
                  <c:v>51.283499999999997</c:v>
                </c:pt>
                <c:pt idx="62">
                  <c:v>51.002000000000002</c:v>
                </c:pt>
                <c:pt idx="63">
                  <c:v>49.378999999999998</c:v>
                </c:pt>
                <c:pt idx="64">
                  <c:v>48.399500000000003</c:v>
                </c:pt>
                <c:pt idx="65">
                  <c:v>47.923499999999997</c:v>
                </c:pt>
                <c:pt idx="66">
                  <c:v>47.262999999999998</c:v>
                </c:pt>
                <c:pt idx="67">
                  <c:v>48.912500000000001</c:v>
                </c:pt>
                <c:pt idx="68">
                  <c:v>48.295000000000002</c:v>
                </c:pt>
                <c:pt idx="69">
                  <c:v>49.339500000000001</c:v>
                </c:pt>
                <c:pt idx="70">
                  <c:v>47.755000000000003</c:v>
                </c:pt>
                <c:pt idx="71">
                  <c:v>48.067500000000003</c:v>
                </c:pt>
                <c:pt idx="72">
                  <c:v>49.478999999999999</c:v>
                </c:pt>
                <c:pt idx="73">
                  <c:v>50.146999999999998</c:v>
                </c:pt>
                <c:pt idx="74">
                  <c:v>49.145499999999998</c:v>
                </c:pt>
                <c:pt idx="75">
                  <c:v>55.047499999999999</c:v>
                </c:pt>
                <c:pt idx="76">
                  <c:v>55.58</c:v>
                </c:pt>
                <c:pt idx="77">
                  <c:v>56.267499999999998</c:v>
                </c:pt>
                <c:pt idx="78">
                  <c:v>56.494</c:v>
                </c:pt>
                <c:pt idx="79">
                  <c:v>59.3</c:v>
                </c:pt>
                <c:pt idx="80">
                  <c:v>58.1175</c:v>
                </c:pt>
                <c:pt idx="81">
                  <c:v>58.1</c:v>
                </c:pt>
                <c:pt idx="82">
                  <c:v>58.957000000000001</c:v>
                </c:pt>
                <c:pt idx="83">
                  <c:v>58.417999999999999</c:v>
                </c:pt>
                <c:pt idx="84">
                  <c:v>58.473500000000001</c:v>
                </c:pt>
                <c:pt idx="85">
                  <c:v>61.457000000000001</c:v>
                </c:pt>
                <c:pt idx="86">
                  <c:v>65.260000000000005</c:v>
                </c:pt>
                <c:pt idx="87">
                  <c:v>64.728999999999999</c:v>
                </c:pt>
                <c:pt idx="88">
                  <c:v>70.102500000000006</c:v>
                </c:pt>
                <c:pt idx="89">
                  <c:v>71.497500000000002</c:v>
                </c:pt>
                <c:pt idx="90">
                  <c:v>66.98</c:v>
                </c:pt>
                <c:pt idx="91">
                  <c:v>72.4345</c:v>
                </c:pt>
                <c:pt idx="92">
                  <c:v>75</c:v>
                </c:pt>
                <c:pt idx="93">
                  <c:v>75.012500000000003</c:v>
                </c:pt>
                <c:pt idx="94">
                  <c:v>78.944500000000005</c:v>
                </c:pt>
                <c:pt idx="95">
                  <c:v>78.584000000000003</c:v>
                </c:pt>
                <c:pt idx="96">
                  <c:v>74.778000000000006</c:v>
                </c:pt>
                <c:pt idx="97">
                  <c:v>72.367000000000004</c:v>
                </c:pt>
                <c:pt idx="98">
                  <c:v>70.261499999999998</c:v>
                </c:pt>
                <c:pt idx="99">
                  <c:v>71.539500000000004</c:v>
                </c:pt>
                <c:pt idx="100">
                  <c:v>76.374499999999998</c:v>
                </c:pt>
                <c:pt idx="101">
                  <c:v>78.631</c:v>
                </c:pt>
                <c:pt idx="102">
                  <c:v>79.047499999999999</c:v>
                </c:pt>
                <c:pt idx="103">
                  <c:v>80.145499999999998</c:v>
                </c:pt>
                <c:pt idx="104">
                  <c:v>78.718500000000006</c:v>
                </c:pt>
                <c:pt idx="105">
                  <c:v>80.507499999999993</c:v>
                </c:pt>
                <c:pt idx="106">
                  <c:v>82.076999999999998</c:v>
                </c:pt>
                <c:pt idx="107">
                  <c:v>84.1995</c:v>
                </c:pt>
                <c:pt idx="108">
                  <c:v>85.798500000000004</c:v>
                </c:pt>
                <c:pt idx="109">
                  <c:v>85.783500000000004</c:v>
                </c:pt>
                <c:pt idx="110">
                  <c:v>84.99</c:v>
                </c:pt>
                <c:pt idx="111">
                  <c:v>85.531499999999994</c:v>
                </c:pt>
                <c:pt idx="112">
                  <c:v>90.651499999999999</c:v>
                </c:pt>
                <c:pt idx="113">
                  <c:v>90.685000000000002</c:v>
                </c:pt>
                <c:pt idx="114">
                  <c:v>90.863500000000002</c:v>
                </c:pt>
                <c:pt idx="115">
                  <c:v>91.164500000000004</c:v>
                </c:pt>
                <c:pt idx="116">
                  <c:v>94.314999999999998</c:v>
                </c:pt>
                <c:pt idx="117">
                  <c:v>94.111000000000004</c:v>
                </c:pt>
                <c:pt idx="118">
                  <c:v>95.269499999999994</c:v>
                </c:pt>
                <c:pt idx="119">
                  <c:v>100.63549999999999</c:v>
                </c:pt>
                <c:pt idx="120">
                  <c:v>97.603499999999997</c:v>
                </c:pt>
                <c:pt idx="121">
                  <c:v>98.509500000000003</c:v>
                </c:pt>
                <c:pt idx="122">
                  <c:v>95.750500000000002</c:v>
                </c:pt>
                <c:pt idx="123">
                  <c:v>100.15</c:v>
                </c:pt>
                <c:pt idx="124">
                  <c:v>94.482500000000002</c:v>
                </c:pt>
                <c:pt idx="125">
                  <c:v>89.430499999999995</c:v>
                </c:pt>
                <c:pt idx="126">
                  <c:v>88.201499999999996</c:v>
                </c:pt>
                <c:pt idx="127">
                  <c:v>82.140500000000003</c:v>
                </c:pt>
                <c:pt idx="128">
                  <c:v>83.276499999999999</c:v>
                </c:pt>
                <c:pt idx="129">
                  <c:v>85.621499999999997</c:v>
                </c:pt>
                <c:pt idx="130">
                  <c:v>79.670500000000004</c:v>
                </c:pt>
                <c:pt idx="131">
                  <c:v>75.102999999999994</c:v>
                </c:pt>
                <c:pt idx="132">
                  <c:v>84.508499999999998</c:v>
                </c:pt>
                <c:pt idx="133">
                  <c:v>81.456500000000005</c:v>
                </c:pt>
                <c:pt idx="134">
                  <c:v>79.595500000000001</c:v>
                </c:pt>
                <c:pt idx="135">
                  <c:v>68.872500000000002</c:v>
                </c:pt>
                <c:pt idx="136">
                  <c:v>73.900999999999996</c:v>
                </c:pt>
                <c:pt idx="137">
                  <c:v>78.769499999999994</c:v>
                </c:pt>
                <c:pt idx="138">
                  <c:v>82.028000000000006</c:v>
                </c:pt>
                <c:pt idx="139">
                  <c:v>84.81</c:v>
                </c:pt>
                <c:pt idx="140">
                  <c:v>83.528499999999994</c:v>
                </c:pt>
                <c:pt idx="141">
                  <c:v>81.311499999999995</c:v>
                </c:pt>
                <c:pt idx="142">
                  <c:v>79.411000000000001</c:v>
                </c:pt>
                <c:pt idx="143">
                  <c:v>80.397499999999994</c:v>
                </c:pt>
                <c:pt idx="144">
                  <c:v>81.578000000000003</c:v>
                </c:pt>
                <c:pt idx="145">
                  <c:v>83.586500000000001</c:v>
                </c:pt>
                <c:pt idx="146">
                  <c:v>81.040000000000006</c:v>
                </c:pt>
                <c:pt idx="147">
                  <c:v>85.617999999999995</c:v>
                </c:pt>
                <c:pt idx="148">
                  <c:v>88.238500000000002</c:v>
                </c:pt>
                <c:pt idx="149">
                  <c:v>89.037499999999994</c:v>
                </c:pt>
                <c:pt idx="150">
                  <c:v>91.864000000000004</c:v>
                </c:pt>
                <c:pt idx="151">
                  <c:v>92.153000000000006</c:v>
                </c:pt>
                <c:pt idx="152">
                  <c:v>93.084500000000006</c:v>
                </c:pt>
                <c:pt idx="153">
                  <c:v>97.531499999999994</c:v>
                </c:pt>
                <c:pt idx="154">
                  <c:v>98.123000000000005</c:v>
                </c:pt>
                <c:pt idx="155">
                  <c:v>94.498999999999995</c:v>
                </c:pt>
                <c:pt idx="156">
                  <c:v>93.45</c:v>
                </c:pt>
                <c:pt idx="157">
                  <c:v>91.164000000000001</c:v>
                </c:pt>
                <c:pt idx="158">
                  <c:v>88.753500000000003</c:v>
                </c:pt>
                <c:pt idx="159">
                  <c:v>90.201499999999996</c:v>
                </c:pt>
                <c:pt idx="160">
                  <c:v>93.483500000000006</c:v>
                </c:pt>
                <c:pt idx="161">
                  <c:v>95.564999999999998</c:v>
                </c:pt>
                <c:pt idx="162">
                  <c:v>94.6815</c:v>
                </c:pt>
                <c:pt idx="163">
                  <c:v>97.145499999999998</c:v>
                </c:pt>
                <c:pt idx="164">
                  <c:v>100.55</c:v>
                </c:pt>
                <c:pt idx="165">
                  <c:v>98.225999999999999</c:v>
                </c:pt>
                <c:pt idx="166">
                  <c:v>97.152500000000003</c:v>
                </c:pt>
                <c:pt idx="167">
                  <c:v>91.162000000000006</c:v>
                </c:pt>
                <c:pt idx="168">
                  <c:v>90.379000000000005</c:v>
                </c:pt>
                <c:pt idx="169">
                  <c:v>89.628500000000003</c:v>
                </c:pt>
                <c:pt idx="170">
                  <c:v>87.480999999999995</c:v>
                </c:pt>
                <c:pt idx="171">
                  <c:v>88.814499999999995</c:v>
                </c:pt>
                <c:pt idx="172">
                  <c:v>91.6755</c:v>
                </c:pt>
                <c:pt idx="173">
                  <c:v>91.966999999999999</c:v>
                </c:pt>
                <c:pt idx="174">
                  <c:v>89.707999999999998</c:v>
                </c:pt>
                <c:pt idx="175">
                  <c:v>86.272499999999994</c:v>
                </c:pt>
                <c:pt idx="176">
                  <c:v>86.982500000000002</c:v>
                </c:pt>
                <c:pt idx="177">
                  <c:v>86.596000000000004</c:v>
                </c:pt>
                <c:pt idx="178">
                  <c:v>87.875500000000002</c:v>
                </c:pt>
                <c:pt idx="179">
                  <c:v>88.066500000000005</c:v>
                </c:pt>
                <c:pt idx="180">
                  <c:v>89.572000000000003</c:v>
                </c:pt>
                <c:pt idx="181">
                  <c:v>89.293999999999997</c:v>
                </c:pt>
                <c:pt idx="182">
                  <c:v>86.974500000000006</c:v>
                </c:pt>
                <c:pt idx="183">
                  <c:v>87.286000000000001</c:v>
                </c:pt>
                <c:pt idx="184">
                  <c:v>90.04</c:v>
                </c:pt>
                <c:pt idx="185">
                  <c:v>87.58</c:v>
                </c:pt>
                <c:pt idx="186">
                  <c:v>88.046999999999997</c:v>
                </c:pt>
                <c:pt idx="187">
                  <c:v>89.325000000000003</c:v>
                </c:pt>
                <c:pt idx="188">
                  <c:v>93.49</c:v>
                </c:pt>
                <c:pt idx="189">
                  <c:v>93.748500000000007</c:v>
                </c:pt>
                <c:pt idx="190">
                  <c:v>94.158000000000001</c:v>
                </c:pt>
                <c:pt idx="191">
                  <c:v>93.236000000000004</c:v>
                </c:pt>
                <c:pt idx="192">
                  <c:v>93.081999999999994</c:v>
                </c:pt>
                <c:pt idx="193">
                  <c:v>100.43600000000001</c:v>
                </c:pt>
                <c:pt idx="194">
                  <c:v>103.964</c:v>
                </c:pt>
                <c:pt idx="195">
                  <c:v>106.7435</c:v>
                </c:pt>
                <c:pt idx="196">
                  <c:v>104.7985</c:v>
                </c:pt>
                <c:pt idx="197">
                  <c:v>94.1875</c:v>
                </c:pt>
                <c:pt idx="198">
                  <c:v>95.054500000000004</c:v>
                </c:pt>
                <c:pt idx="199">
                  <c:v>89.25</c:v>
                </c:pt>
                <c:pt idx="200">
                  <c:v>92.304500000000004</c:v>
                </c:pt>
                <c:pt idx="201">
                  <c:v>95.004999999999995</c:v>
                </c:pt>
                <c:pt idx="202">
                  <c:v>95.329499999999996</c:v>
                </c:pt>
                <c:pt idx="203">
                  <c:v>102.13800000000001</c:v>
                </c:pt>
                <c:pt idx="204">
                  <c:v>118.75</c:v>
                </c:pt>
                <c:pt idx="205">
                  <c:v>120.511</c:v>
                </c:pt>
                <c:pt idx="206">
                  <c:v>114.30200000000001</c:v>
                </c:pt>
                <c:pt idx="207">
                  <c:v>118.98050000000001</c:v>
                </c:pt>
                <c:pt idx="208">
                  <c:v>120.489</c:v>
                </c:pt>
                <c:pt idx="209">
                  <c:v>121.84399999999999</c:v>
                </c:pt>
                <c:pt idx="210">
                  <c:v>122.1185</c:v>
                </c:pt>
                <c:pt idx="211">
                  <c:v>124.15</c:v>
                </c:pt>
                <c:pt idx="212">
                  <c:v>127.251</c:v>
                </c:pt>
                <c:pt idx="213">
                  <c:v>133.75049999999999</c:v>
                </c:pt>
                <c:pt idx="214">
                  <c:v>134.64349999999999</c:v>
                </c:pt>
                <c:pt idx="215">
                  <c:v>144.51499999999999</c:v>
                </c:pt>
                <c:pt idx="216">
                  <c:v>160</c:v>
                </c:pt>
                <c:pt idx="217">
                  <c:v>148.0985</c:v>
                </c:pt>
                <c:pt idx="218">
                  <c:v>150.44550000000001</c:v>
                </c:pt>
                <c:pt idx="219">
                  <c:v>158.23400000000001</c:v>
                </c:pt>
                <c:pt idx="220">
                  <c:v>158.37299999999999</c:v>
                </c:pt>
                <c:pt idx="221">
                  <c:v>157.40100000000001</c:v>
                </c:pt>
                <c:pt idx="222">
                  <c:v>164.23599999999999</c:v>
                </c:pt>
                <c:pt idx="223">
                  <c:v>170.09</c:v>
                </c:pt>
                <c:pt idx="224">
                  <c:v>164.73099999999999</c:v>
                </c:pt>
                <c:pt idx="225">
                  <c:v>155.81100000000001</c:v>
                </c:pt>
                <c:pt idx="226">
                  <c:v>147.74549999999999</c:v>
                </c:pt>
                <c:pt idx="227">
                  <c:v>154.75649999999999</c:v>
                </c:pt>
                <c:pt idx="228">
                  <c:v>156.25</c:v>
                </c:pt>
                <c:pt idx="229">
                  <c:v>164.33250000000001</c:v>
                </c:pt>
                <c:pt idx="230">
                  <c:v>163.63550000000001</c:v>
                </c:pt>
                <c:pt idx="231">
                  <c:v>160.22</c:v>
                </c:pt>
                <c:pt idx="232">
                  <c:v>151.8075</c:v>
                </c:pt>
                <c:pt idx="233">
                  <c:v>165.5685</c:v>
                </c:pt>
                <c:pt idx="234">
                  <c:v>156.44049999999999</c:v>
                </c:pt>
                <c:pt idx="235">
                  <c:v>154.97</c:v>
                </c:pt>
                <c:pt idx="236">
                  <c:v>159.767</c:v>
                </c:pt>
                <c:pt idx="237">
                  <c:v>158.12899999999999</c:v>
                </c:pt>
                <c:pt idx="238">
                  <c:v>155.821</c:v>
                </c:pt>
                <c:pt idx="239">
                  <c:v>160.08250000000001</c:v>
                </c:pt>
                <c:pt idx="240">
                  <c:v>158.6345</c:v>
                </c:pt>
                <c:pt idx="241">
                  <c:v>162.84649999999999</c:v>
                </c:pt>
                <c:pt idx="242">
                  <c:v>159.13499999999999</c:v>
                </c:pt>
                <c:pt idx="243">
                  <c:v>155.21250000000001</c:v>
                </c:pt>
                <c:pt idx="244">
                  <c:v>164.61150000000001</c:v>
                </c:pt>
                <c:pt idx="245">
                  <c:v>160.31</c:v>
                </c:pt>
                <c:pt idx="246">
                  <c:v>167.60749999999999</c:v>
                </c:pt>
                <c:pt idx="247">
                  <c:v>163.88550000000001</c:v>
                </c:pt>
                <c:pt idx="248">
                  <c:v>162.495</c:v>
                </c:pt>
                <c:pt idx="249">
                  <c:v>154.6465</c:v>
                </c:pt>
                <c:pt idx="250">
                  <c:v>150.023</c:v>
                </c:pt>
                <c:pt idx="251">
                  <c:v>154.47450000000001</c:v>
                </c:pt>
                <c:pt idx="252">
                  <c:v>153.74799999999999</c:v>
                </c:pt>
                <c:pt idx="253">
                  <c:v>152.60149999999999</c:v>
                </c:pt>
                <c:pt idx="254">
                  <c:v>158.05000000000001</c:v>
                </c:pt>
                <c:pt idx="255">
                  <c:v>168.61</c:v>
                </c:pt>
                <c:pt idx="256">
                  <c:v>169.97200000000001</c:v>
                </c:pt>
                <c:pt idx="257">
                  <c:v>167.04400000000001</c:v>
                </c:pt>
                <c:pt idx="258">
                  <c:v>173.37100000000001</c:v>
                </c:pt>
                <c:pt idx="259">
                  <c:v>164.5805</c:v>
                </c:pt>
                <c:pt idx="260">
                  <c:v>161.14500000000001</c:v>
                </c:pt>
                <c:pt idx="261">
                  <c:v>160.154</c:v>
                </c:pt>
                <c:pt idx="262">
                  <c:v>161.15350000000001</c:v>
                </c:pt>
                <c:pt idx="263">
                  <c:v>160.31100000000001</c:v>
                </c:pt>
                <c:pt idx="264">
                  <c:v>167.3415</c:v>
                </c:pt>
                <c:pt idx="265">
                  <c:v>174.345</c:v>
                </c:pt>
                <c:pt idx="266">
                  <c:v>170.07300000000001</c:v>
                </c:pt>
                <c:pt idx="267">
                  <c:v>175.54900000000001</c:v>
                </c:pt>
                <c:pt idx="268">
                  <c:v>185.96700000000001</c:v>
                </c:pt>
                <c:pt idx="269">
                  <c:v>178.6815</c:v>
                </c:pt>
                <c:pt idx="270">
                  <c:v>182.83199999999999</c:v>
                </c:pt>
                <c:pt idx="271">
                  <c:v>166.37950000000001</c:v>
                </c:pt>
                <c:pt idx="272">
                  <c:v>167.24700000000001</c:v>
                </c:pt>
                <c:pt idx="273">
                  <c:v>164.6985</c:v>
                </c:pt>
                <c:pt idx="274">
                  <c:v>159.9975</c:v>
                </c:pt>
                <c:pt idx="275">
                  <c:v>167.48150000000001</c:v>
                </c:pt>
                <c:pt idx="276">
                  <c:v>173.9025</c:v>
                </c:pt>
                <c:pt idx="277">
                  <c:v>173.45750000000001</c:v>
                </c:pt>
                <c:pt idx="278">
                  <c:v>173.126</c:v>
                </c:pt>
                <c:pt idx="279">
                  <c:v>171.27600000000001</c:v>
                </c:pt>
                <c:pt idx="280">
                  <c:v>164.16300000000001</c:v>
                </c:pt>
                <c:pt idx="281">
                  <c:v>164.43100000000001</c:v>
                </c:pt>
                <c:pt idx="282">
                  <c:v>170.45099999999999</c:v>
                </c:pt>
                <c:pt idx="283">
                  <c:v>166.7775</c:v>
                </c:pt>
                <c:pt idx="284">
                  <c:v>168.6215</c:v>
                </c:pt>
                <c:pt idx="285">
                  <c:v>175.9495</c:v>
                </c:pt>
                <c:pt idx="286">
                  <c:v>176.25749999999999</c:v>
                </c:pt>
                <c:pt idx="287">
                  <c:v>183.82849999999999</c:v>
                </c:pt>
                <c:pt idx="288">
                  <c:v>175.22800000000001</c:v>
                </c:pt>
                <c:pt idx="289">
                  <c:v>169.48949999999999</c:v>
                </c:pt>
                <c:pt idx="290">
                  <c:v>172.21199999999999</c:v>
                </c:pt>
                <c:pt idx="291">
                  <c:v>170.01750000000001</c:v>
                </c:pt>
                <c:pt idx="292">
                  <c:v>171.0685</c:v>
                </c:pt>
                <c:pt idx="293">
                  <c:v>166.71700000000001</c:v>
                </c:pt>
                <c:pt idx="294">
                  <c:v>162.554</c:v>
                </c:pt>
                <c:pt idx="295">
                  <c:v>162.13800000000001</c:v>
                </c:pt>
                <c:pt idx="296">
                  <c:v>142.643</c:v>
                </c:pt>
                <c:pt idx="297">
                  <c:v>143.97800000000001</c:v>
                </c:pt>
                <c:pt idx="298">
                  <c:v>157.6395</c:v>
                </c:pt>
                <c:pt idx="299">
                  <c:v>153.29349999999999</c:v>
                </c:pt>
                <c:pt idx="300">
                  <c:v>152.60149999999999</c:v>
                </c:pt>
                <c:pt idx="301">
                  <c:v>153.7885</c:v>
                </c:pt>
                <c:pt idx="302">
                  <c:v>145.64099999999999</c:v>
                </c:pt>
                <c:pt idx="303">
                  <c:v>145.52449999999999</c:v>
                </c:pt>
                <c:pt idx="304">
                  <c:v>161.25049999999999</c:v>
                </c:pt>
                <c:pt idx="305">
                  <c:v>164.77350000000001</c:v>
                </c:pt>
                <c:pt idx="306">
                  <c:v>163.56</c:v>
                </c:pt>
                <c:pt idx="307">
                  <c:v>154.4605</c:v>
                </c:pt>
                <c:pt idx="308">
                  <c:v>151.70650000000001</c:v>
                </c:pt>
                <c:pt idx="309">
                  <c:v>144.35</c:v>
                </c:pt>
                <c:pt idx="310">
                  <c:v>124.28149999999999</c:v>
                </c:pt>
                <c:pt idx="311">
                  <c:v>114.77249999999999</c:v>
                </c:pt>
                <c:pt idx="312">
                  <c:v>113.05500000000001</c:v>
                </c:pt>
                <c:pt idx="313">
                  <c:v>107.59099999999999</c:v>
                </c:pt>
                <c:pt idx="314">
                  <c:v>115.1465</c:v>
                </c:pt>
                <c:pt idx="315">
                  <c:v>122.35</c:v>
                </c:pt>
                <c:pt idx="316">
                  <c:v>109.65</c:v>
                </c:pt>
                <c:pt idx="317">
                  <c:v>106.22</c:v>
                </c:pt>
                <c:pt idx="318">
                  <c:v>116.46</c:v>
                </c:pt>
                <c:pt idx="319">
                  <c:v>109.56</c:v>
                </c:pt>
                <c:pt idx="320">
                  <c:v>115.54</c:v>
                </c:pt>
                <c:pt idx="321">
                  <c:v>113.55</c:v>
                </c:pt>
                <c:pt idx="322">
                  <c:v>122.42</c:v>
                </c:pt>
                <c:pt idx="323">
                  <c:v>134.94999999999999</c:v>
                </c:pt>
                <c:pt idx="324">
                  <c:v>140.80000000000001</c:v>
                </c:pt>
                <c:pt idx="325">
                  <c:v>143.55000000000001</c:v>
                </c:pt>
                <c:pt idx="326">
                  <c:v>138.22999999999999</c:v>
                </c:pt>
                <c:pt idx="327">
                  <c:v>130.75</c:v>
                </c:pt>
                <c:pt idx="328">
                  <c:v>127.51</c:v>
                </c:pt>
                <c:pt idx="329">
                  <c:v>133.27000000000001</c:v>
                </c:pt>
                <c:pt idx="330">
                  <c:v>123.53</c:v>
                </c:pt>
                <c:pt idx="331">
                  <c:v>113.78</c:v>
                </c:pt>
                <c:pt idx="332">
                  <c:v>113</c:v>
                </c:pt>
                <c:pt idx="333">
                  <c:v>114.56</c:v>
                </c:pt>
                <c:pt idx="334">
                  <c:v>106.9</c:v>
                </c:pt>
                <c:pt idx="335">
                  <c:v>119.32</c:v>
                </c:pt>
                <c:pt idx="336">
                  <c:v>103.41</c:v>
                </c:pt>
                <c:pt idx="337">
                  <c:v>90.98</c:v>
                </c:pt>
                <c:pt idx="338">
                  <c:v>100.79</c:v>
                </c:pt>
                <c:pt idx="339">
                  <c:v>94.14</c:v>
                </c:pt>
                <c:pt idx="340">
                  <c:v>93.41</c:v>
                </c:pt>
                <c:pt idx="341">
                  <c:v>94.13</c:v>
                </c:pt>
                <c:pt idx="342">
                  <c:v>89.09</c:v>
                </c:pt>
                <c:pt idx="343">
                  <c:v>87.86</c:v>
                </c:pt>
                <c:pt idx="344">
                  <c:v>85.25</c:v>
                </c:pt>
                <c:pt idx="345">
                  <c:v>84</c:v>
                </c:pt>
                <c:pt idx="346">
                  <c:v>86.08</c:v>
                </c:pt>
                <c:pt idx="347">
                  <c:v>98.12</c:v>
                </c:pt>
                <c:pt idx="348">
                  <c:v>97.25</c:v>
                </c:pt>
                <c:pt idx="349">
                  <c:v>102.24</c:v>
                </c:pt>
                <c:pt idx="350">
                  <c:v>103.39</c:v>
                </c:pt>
                <c:pt idx="351">
                  <c:v>97.61</c:v>
                </c:pt>
                <c:pt idx="352">
                  <c:v>97.2</c:v>
                </c:pt>
                <c:pt idx="353">
                  <c:v>93.5</c:v>
                </c:pt>
                <c:pt idx="354">
                  <c:v>94.9</c:v>
                </c:pt>
                <c:pt idx="355">
                  <c:v>90.73</c:v>
                </c:pt>
                <c:pt idx="356">
                  <c:v>98.95</c:v>
                </c:pt>
                <c:pt idx="357">
                  <c:v>98.13</c:v>
                </c:pt>
                <c:pt idx="358">
                  <c:v>103.29</c:v>
                </c:pt>
                <c:pt idx="359">
                  <c:v>102.06</c:v>
                </c:pt>
                <c:pt idx="360">
                  <c:v>102.51</c:v>
                </c:pt>
                <c:pt idx="361">
                  <c:v>106.96</c:v>
                </c:pt>
                <c:pt idx="362">
                  <c:v>105.45</c:v>
                </c:pt>
                <c:pt idx="363">
                  <c:v>105.655</c:v>
                </c:pt>
                <c:pt idx="364">
                  <c:v>110.26</c:v>
                </c:pt>
                <c:pt idx="365">
                  <c:v>116.25</c:v>
                </c:pt>
                <c:pt idx="366">
                  <c:v>120.11</c:v>
                </c:pt>
                <c:pt idx="367">
                  <c:v>124.25</c:v>
                </c:pt>
                <c:pt idx="368">
                  <c:v>123.43</c:v>
                </c:pt>
                <c:pt idx="369">
                  <c:v>125.49</c:v>
                </c:pt>
                <c:pt idx="370">
                  <c:v>129.33000000000001</c:v>
                </c:pt>
                <c:pt idx="371">
                  <c:v>130.36000000000001</c:v>
                </c:pt>
                <c:pt idx="372">
                  <c:v>129.78</c:v>
                </c:pt>
                <c:pt idx="373">
                  <c:v>134.68</c:v>
                </c:pt>
                <c:pt idx="374">
                  <c:v>130</c:v>
                </c:pt>
                <c:pt idx="375">
                  <c:v>132.21</c:v>
                </c:pt>
                <c:pt idx="376">
                  <c:v>139.57</c:v>
                </c:pt>
                <c:pt idx="377">
                  <c:v>138.41</c:v>
                </c:pt>
                <c:pt idx="378">
                  <c:v>133.22</c:v>
                </c:pt>
                <c:pt idx="379">
                  <c:v>133.26</c:v>
                </c:pt>
                <c:pt idx="380">
                  <c:v>138.12</c:v>
                </c:pt>
                <c:pt idx="381">
                  <c:v>138.22999999999999</c:v>
                </c:pt>
                <c:pt idx="382">
                  <c:v>140.38999999999999</c:v>
                </c:pt>
                <c:pt idx="383">
                  <c:v>129.12</c:v>
                </c:pt>
                <c:pt idx="384">
                  <c:v>127.12</c:v>
                </c:pt>
                <c:pt idx="385">
                  <c:v>127.96</c:v>
                </c:pt>
                <c:pt idx="386">
                  <c:v>129.79</c:v>
                </c:pt>
                <c:pt idx="387">
                  <c:v>125.17</c:v>
                </c:pt>
                <c:pt idx="388">
                  <c:v>127.74</c:v>
                </c:pt>
                <c:pt idx="389">
                  <c:v>138.6</c:v>
                </c:pt>
                <c:pt idx="390">
                  <c:v>143.56</c:v>
                </c:pt>
                <c:pt idx="391">
                  <c:v>145.18</c:v>
                </c:pt>
                <c:pt idx="392">
                  <c:v>146.74</c:v>
                </c:pt>
                <c:pt idx="393">
                  <c:v>147.03</c:v>
                </c:pt>
                <c:pt idx="394">
                  <c:v>147.41999999999999</c:v>
                </c:pt>
                <c:pt idx="395">
                  <c:v>149.97</c:v>
                </c:pt>
                <c:pt idx="396">
                  <c:v>153.41999999999999</c:v>
                </c:pt>
                <c:pt idx="397">
                  <c:v>151.94</c:v>
                </c:pt>
                <c:pt idx="398">
                  <c:v>145.24</c:v>
                </c:pt>
                <c:pt idx="399">
                  <c:v>154.62</c:v>
                </c:pt>
                <c:pt idx="400">
                  <c:v>155.34</c:v>
                </c:pt>
                <c:pt idx="401">
                  <c:v>159.12</c:v>
                </c:pt>
                <c:pt idx="402">
                  <c:v>171.81</c:v>
                </c:pt>
                <c:pt idx="403">
                  <c:v>174.45</c:v>
                </c:pt>
                <c:pt idx="404">
                  <c:v>169.51</c:v>
                </c:pt>
                <c:pt idx="405">
                  <c:v>174.99</c:v>
                </c:pt>
                <c:pt idx="406">
                  <c:v>178.22</c:v>
                </c:pt>
                <c:pt idx="407">
                  <c:v>175.35</c:v>
                </c:pt>
                <c:pt idx="408">
                  <c:v>174.42</c:v>
                </c:pt>
                <c:pt idx="409">
                  <c:v>178.87</c:v>
                </c:pt>
                <c:pt idx="410">
                  <c:v>180.38</c:v>
                </c:pt>
                <c:pt idx="411">
                  <c:v>185.07</c:v>
                </c:pt>
                <c:pt idx="412">
                  <c:v>186.13</c:v>
                </c:pt>
                <c:pt idx="413">
                  <c:v>174.63</c:v>
                </c:pt>
                <c:pt idx="414">
                  <c:v>179.62</c:v>
                </c:pt>
                <c:pt idx="415">
                  <c:v>186.21</c:v>
                </c:pt>
                <c:pt idx="416">
                  <c:v>187.48</c:v>
                </c:pt>
                <c:pt idx="417">
                  <c:v>184.7</c:v>
                </c:pt>
                <c:pt idx="418">
                  <c:v>180.75</c:v>
                </c:pt>
                <c:pt idx="419">
                  <c:v>176.44</c:v>
                </c:pt>
                <c:pt idx="420">
                  <c:v>184.3</c:v>
                </c:pt>
                <c:pt idx="421">
                  <c:v>183.66</c:v>
                </c:pt>
                <c:pt idx="422">
                  <c:v>189.08</c:v>
                </c:pt>
                <c:pt idx="423">
                  <c:v>193.25</c:v>
                </c:pt>
                <c:pt idx="424">
                  <c:v>200</c:v>
                </c:pt>
                <c:pt idx="425">
                  <c:v>194.49</c:v>
                </c:pt>
                <c:pt idx="426">
                  <c:v>183.13</c:v>
                </c:pt>
                <c:pt idx="427">
                  <c:v>182.5</c:v>
                </c:pt>
                <c:pt idx="428">
                  <c:v>167.9</c:v>
                </c:pt>
                <c:pt idx="429">
                  <c:v>166.94</c:v>
                </c:pt>
                <c:pt idx="430">
                  <c:v>177.06</c:v>
                </c:pt>
                <c:pt idx="431">
                  <c:v>177.04</c:v>
                </c:pt>
                <c:pt idx="432">
                  <c:v>178.5</c:v>
                </c:pt>
                <c:pt idx="433">
                  <c:v>171.39</c:v>
                </c:pt>
                <c:pt idx="434">
                  <c:v>186.49</c:v>
                </c:pt>
                <c:pt idx="435">
                  <c:v>191.6</c:v>
                </c:pt>
                <c:pt idx="436">
                  <c:v>187.97</c:v>
                </c:pt>
                <c:pt idx="437">
                  <c:v>186.51</c:v>
                </c:pt>
                <c:pt idx="438">
                  <c:v>188.82</c:v>
                </c:pt>
                <c:pt idx="439">
                  <c:v>188.99</c:v>
                </c:pt>
                <c:pt idx="440">
                  <c:v>187.83</c:v>
                </c:pt>
                <c:pt idx="441">
                  <c:v>197.93</c:v>
                </c:pt>
                <c:pt idx="442">
                  <c:v>208.18</c:v>
                </c:pt>
                <c:pt idx="443">
                  <c:v>202.61</c:v>
                </c:pt>
                <c:pt idx="444">
                  <c:v>197.12</c:v>
                </c:pt>
                <c:pt idx="445">
                  <c:v>207.89</c:v>
                </c:pt>
                <c:pt idx="446">
                  <c:v>227.03</c:v>
                </c:pt>
                <c:pt idx="447">
                  <c:v>227.46</c:v>
                </c:pt>
                <c:pt idx="448">
                  <c:v>224.92</c:v>
                </c:pt>
                <c:pt idx="449">
                  <c:v>223.75</c:v>
                </c:pt>
                <c:pt idx="450">
                  <c:v>224.19</c:v>
                </c:pt>
                <c:pt idx="451">
                  <c:v>218.94</c:v>
                </c:pt>
                <c:pt idx="452">
                  <c:v>225.94</c:v>
                </c:pt>
                <c:pt idx="453">
                  <c:v>234.85</c:v>
                </c:pt>
                <c:pt idx="454">
                  <c:v>237.68</c:v>
                </c:pt>
                <c:pt idx="455">
                  <c:v>229.15</c:v>
                </c:pt>
                <c:pt idx="456">
                  <c:v>228.68</c:v>
                </c:pt>
                <c:pt idx="457">
                  <c:v>216.58</c:v>
                </c:pt>
                <c:pt idx="458">
                  <c:v>212.28</c:v>
                </c:pt>
                <c:pt idx="459">
                  <c:v>199.25</c:v>
                </c:pt>
                <c:pt idx="460">
                  <c:v>197.95</c:v>
                </c:pt>
                <c:pt idx="461">
                  <c:v>196.21</c:v>
                </c:pt>
                <c:pt idx="462">
                  <c:v>192.72</c:v>
                </c:pt>
                <c:pt idx="463">
                  <c:v>171</c:v>
                </c:pt>
                <c:pt idx="464">
                  <c:v>184.87</c:v>
                </c:pt>
                <c:pt idx="465">
                  <c:v>172.61</c:v>
                </c:pt>
                <c:pt idx="466">
                  <c:v>188.99</c:v>
                </c:pt>
                <c:pt idx="467">
                  <c:v>189.98</c:v>
                </c:pt>
                <c:pt idx="468">
                  <c:v>193.06</c:v>
                </c:pt>
                <c:pt idx="469">
                  <c:v>205.59</c:v>
                </c:pt>
                <c:pt idx="470">
                  <c:v>200.99</c:v>
                </c:pt>
                <c:pt idx="471">
                  <c:v>205.01</c:v>
                </c:pt>
                <c:pt idx="472">
                  <c:v>213.57</c:v>
                </c:pt>
                <c:pt idx="473">
                  <c:v>212.1</c:v>
                </c:pt>
                <c:pt idx="474">
                  <c:v>209.69</c:v>
                </c:pt>
                <c:pt idx="475">
                  <c:v>223.3</c:v>
                </c:pt>
                <c:pt idx="476">
                  <c:v>223.41</c:v>
                </c:pt>
                <c:pt idx="477">
                  <c:v>225.02</c:v>
                </c:pt>
                <c:pt idx="478">
                  <c:v>226.13</c:v>
                </c:pt>
                <c:pt idx="479">
                  <c:v>231.44</c:v>
                </c:pt>
                <c:pt idx="480">
                  <c:v>214.75</c:v>
                </c:pt>
                <c:pt idx="481">
                  <c:v>222.69</c:v>
                </c:pt>
                <c:pt idx="482">
                  <c:v>231.03</c:v>
                </c:pt>
                <c:pt idx="483">
                  <c:v>228.84</c:v>
                </c:pt>
                <c:pt idx="484">
                  <c:v>229</c:v>
                </c:pt>
                <c:pt idx="485">
                  <c:v>232.33</c:v>
                </c:pt>
                <c:pt idx="486">
                  <c:v>228.15</c:v>
                </c:pt>
                <c:pt idx="487">
                  <c:v>231.48</c:v>
                </c:pt>
                <c:pt idx="488">
                  <c:v>219.78</c:v>
                </c:pt>
                <c:pt idx="489">
                  <c:v>219.51</c:v>
                </c:pt>
                <c:pt idx="490">
                  <c:v>216.37</c:v>
                </c:pt>
                <c:pt idx="491">
                  <c:v>213.04</c:v>
                </c:pt>
                <c:pt idx="492">
                  <c:v>224.21</c:v>
                </c:pt>
                <c:pt idx="493">
                  <c:v>244.22</c:v>
                </c:pt>
                <c:pt idx="494">
                  <c:v>244.41</c:v>
                </c:pt>
                <c:pt idx="495">
                  <c:v>234.69</c:v>
                </c:pt>
                <c:pt idx="496">
                  <c:v>220.69</c:v>
                </c:pt>
                <c:pt idx="497">
                  <c:v>233.22</c:v>
                </c:pt>
                <c:pt idx="498">
                  <c:v>229.53</c:v>
                </c:pt>
                <c:pt idx="499">
                  <c:v>226.19</c:v>
                </c:pt>
                <c:pt idx="500">
                  <c:v>227.35</c:v>
                </c:pt>
                <c:pt idx="501">
                  <c:v>232.52</c:v>
                </c:pt>
                <c:pt idx="502">
                  <c:v>226.5</c:v>
                </c:pt>
                <c:pt idx="503">
                  <c:v>247.38</c:v>
                </c:pt>
                <c:pt idx="504">
                  <c:v>239.12</c:v>
                </c:pt>
                <c:pt idx="505">
                  <c:v>239.16</c:v>
                </c:pt>
                <c:pt idx="506">
                  <c:v>239.3</c:v>
                </c:pt>
                <c:pt idx="507">
                  <c:v>210.32</c:v>
                </c:pt>
                <c:pt idx="508">
                  <c:v>198.79</c:v>
                </c:pt>
                <c:pt idx="509">
                  <c:v>210.11</c:v>
                </c:pt>
                <c:pt idx="510">
                  <c:v>210</c:v>
                </c:pt>
                <c:pt idx="511">
                  <c:v>213.21</c:v>
                </c:pt>
                <c:pt idx="512">
                  <c:v>207.67</c:v>
                </c:pt>
                <c:pt idx="513">
                  <c:v>205.37</c:v>
                </c:pt>
                <c:pt idx="514">
                  <c:v>199.34</c:v>
                </c:pt>
                <c:pt idx="515">
                  <c:v>209.77</c:v>
                </c:pt>
                <c:pt idx="516">
                  <c:v>238.38</c:v>
                </c:pt>
                <c:pt idx="517">
                  <c:v>250.56</c:v>
                </c:pt>
                <c:pt idx="518">
                  <c:v>263.99</c:v>
                </c:pt>
                <c:pt idx="519">
                  <c:v>268.26</c:v>
                </c:pt>
                <c:pt idx="520">
                  <c:v>272.68</c:v>
                </c:pt>
                <c:pt idx="521">
                  <c:v>264.14</c:v>
                </c:pt>
              </c:numCache>
            </c:numRef>
          </c:val>
          <c:smooth val="0"/>
          <c:extLst>
            <c:ext xmlns:c16="http://schemas.microsoft.com/office/drawing/2014/chart" uri="{C3380CC4-5D6E-409C-BE32-E72D297353CC}">
              <c16:uniqueId val="{00000005-864E-4BBD-A953-2F25619B322D}"/>
            </c:ext>
          </c:extLst>
        </c:ser>
        <c:ser>
          <c:idx val="6"/>
          <c:order val="6"/>
          <c:tx>
            <c:strRef>
              <c:f>'Stock History'!$AX$12</c:f>
              <c:strCache>
                <c:ptCount val="1"/>
                <c:pt idx="0">
                  <c:v>Microsoft</c:v>
                </c:pt>
              </c:strCache>
            </c:strRef>
          </c:tx>
          <c:spPr>
            <a:ln w="22225" cap="rnd">
              <a:solidFill>
                <a:schemeClr val="accent1">
                  <a:lumMod val="60000"/>
                </a:schemeClr>
              </a:solidFill>
            </a:ln>
            <a:effectLst>
              <a:glow rad="139700">
                <a:schemeClr val="accent1">
                  <a:lumMod val="60000"/>
                  <a:satMod val="175000"/>
                  <a:alpha val="14000"/>
                </a:schemeClr>
              </a:glow>
            </a:effectLst>
          </c:spPr>
          <c:marker>
            <c:symbol val="none"/>
          </c:marker>
          <c:cat>
            <c:numRef>
              <c:f>'Stock History'!$Z$14:$Z$535</c:f>
              <c:numCache>
                <c:formatCode>m/d/yyyy</c:formatCode>
                <c:ptCount val="522"/>
                <c:pt idx="0">
                  <c:v>42506</c:v>
                </c:pt>
                <c:pt idx="1">
                  <c:v>42513</c:v>
                </c:pt>
                <c:pt idx="2">
                  <c:v>42521</c:v>
                </c:pt>
                <c:pt idx="3">
                  <c:v>42527</c:v>
                </c:pt>
                <c:pt idx="4">
                  <c:v>42534</c:v>
                </c:pt>
                <c:pt idx="5">
                  <c:v>42541</c:v>
                </c:pt>
                <c:pt idx="6">
                  <c:v>42548</c:v>
                </c:pt>
                <c:pt idx="7">
                  <c:v>42556</c:v>
                </c:pt>
                <c:pt idx="8">
                  <c:v>42562</c:v>
                </c:pt>
                <c:pt idx="9">
                  <c:v>42569</c:v>
                </c:pt>
                <c:pt idx="10">
                  <c:v>42576</c:v>
                </c:pt>
                <c:pt idx="11">
                  <c:v>42583</c:v>
                </c:pt>
                <c:pt idx="12">
                  <c:v>42590</c:v>
                </c:pt>
                <c:pt idx="13">
                  <c:v>42597</c:v>
                </c:pt>
                <c:pt idx="14">
                  <c:v>42604</c:v>
                </c:pt>
                <c:pt idx="15">
                  <c:v>42611</c:v>
                </c:pt>
                <c:pt idx="16">
                  <c:v>42619</c:v>
                </c:pt>
                <c:pt idx="17">
                  <c:v>42625</c:v>
                </c:pt>
                <c:pt idx="18">
                  <c:v>42632</c:v>
                </c:pt>
                <c:pt idx="19">
                  <c:v>42639</c:v>
                </c:pt>
                <c:pt idx="20">
                  <c:v>42646</c:v>
                </c:pt>
                <c:pt idx="21">
                  <c:v>42653</c:v>
                </c:pt>
                <c:pt idx="22">
                  <c:v>42660</c:v>
                </c:pt>
                <c:pt idx="23">
                  <c:v>42667</c:v>
                </c:pt>
                <c:pt idx="24">
                  <c:v>42674</c:v>
                </c:pt>
                <c:pt idx="25">
                  <c:v>42681</c:v>
                </c:pt>
                <c:pt idx="26">
                  <c:v>42688</c:v>
                </c:pt>
                <c:pt idx="27">
                  <c:v>42695</c:v>
                </c:pt>
                <c:pt idx="28">
                  <c:v>42702</c:v>
                </c:pt>
                <c:pt idx="29">
                  <c:v>42709</c:v>
                </c:pt>
                <c:pt idx="30">
                  <c:v>42716</c:v>
                </c:pt>
                <c:pt idx="31">
                  <c:v>42723</c:v>
                </c:pt>
                <c:pt idx="32">
                  <c:v>42731</c:v>
                </c:pt>
                <c:pt idx="33">
                  <c:v>42738</c:v>
                </c:pt>
                <c:pt idx="34">
                  <c:v>42744</c:v>
                </c:pt>
                <c:pt idx="35">
                  <c:v>42752</c:v>
                </c:pt>
                <c:pt idx="36">
                  <c:v>42758</c:v>
                </c:pt>
                <c:pt idx="37">
                  <c:v>42765</c:v>
                </c:pt>
                <c:pt idx="38">
                  <c:v>42772</c:v>
                </c:pt>
                <c:pt idx="39">
                  <c:v>42779</c:v>
                </c:pt>
                <c:pt idx="40">
                  <c:v>42787</c:v>
                </c:pt>
                <c:pt idx="41">
                  <c:v>42793</c:v>
                </c:pt>
                <c:pt idx="42">
                  <c:v>42800</c:v>
                </c:pt>
                <c:pt idx="43">
                  <c:v>42807</c:v>
                </c:pt>
                <c:pt idx="44">
                  <c:v>42814</c:v>
                </c:pt>
                <c:pt idx="45">
                  <c:v>42821</c:v>
                </c:pt>
                <c:pt idx="46">
                  <c:v>42828</c:v>
                </c:pt>
                <c:pt idx="47">
                  <c:v>42835</c:v>
                </c:pt>
                <c:pt idx="48">
                  <c:v>42842</c:v>
                </c:pt>
                <c:pt idx="49">
                  <c:v>42849</c:v>
                </c:pt>
                <c:pt idx="50">
                  <c:v>42856</c:v>
                </c:pt>
                <c:pt idx="51">
                  <c:v>42863</c:v>
                </c:pt>
                <c:pt idx="52">
                  <c:v>42870</c:v>
                </c:pt>
                <c:pt idx="53">
                  <c:v>42877</c:v>
                </c:pt>
                <c:pt idx="54">
                  <c:v>42885</c:v>
                </c:pt>
                <c:pt idx="55">
                  <c:v>42891</c:v>
                </c:pt>
                <c:pt idx="56">
                  <c:v>42898</c:v>
                </c:pt>
                <c:pt idx="57">
                  <c:v>42905</c:v>
                </c:pt>
                <c:pt idx="58">
                  <c:v>42912</c:v>
                </c:pt>
                <c:pt idx="59">
                  <c:v>42919</c:v>
                </c:pt>
                <c:pt idx="60">
                  <c:v>42926</c:v>
                </c:pt>
                <c:pt idx="61">
                  <c:v>42933</c:v>
                </c:pt>
                <c:pt idx="62">
                  <c:v>42940</c:v>
                </c:pt>
                <c:pt idx="63">
                  <c:v>42947</c:v>
                </c:pt>
                <c:pt idx="64">
                  <c:v>42954</c:v>
                </c:pt>
                <c:pt idx="65">
                  <c:v>42961</c:v>
                </c:pt>
                <c:pt idx="66">
                  <c:v>42968</c:v>
                </c:pt>
                <c:pt idx="67">
                  <c:v>42975</c:v>
                </c:pt>
                <c:pt idx="68">
                  <c:v>42983</c:v>
                </c:pt>
                <c:pt idx="69">
                  <c:v>42989</c:v>
                </c:pt>
                <c:pt idx="70">
                  <c:v>42996</c:v>
                </c:pt>
                <c:pt idx="71">
                  <c:v>43003</c:v>
                </c:pt>
                <c:pt idx="72">
                  <c:v>43010</c:v>
                </c:pt>
                <c:pt idx="73">
                  <c:v>43017</c:v>
                </c:pt>
                <c:pt idx="74">
                  <c:v>43024</c:v>
                </c:pt>
                <c:pt idx="75">
                  <c:v>43031</c:v>
                </c:pt>
                <c:pt idx="76">
                  <c:v>43038</c:v>
                </c:pt>
                <c:pt idx="77">
                  <c:v>43045</c:v>
                </c:pt>
                <c:pt idx="78">
                  <c:v>43052</c:v>
                </c:pt>
                <c:pt idx="79">
                  <c:v>43059</c:v>
                </c:pt>
                <c:pt idx="80">
                  <c:v>43066</c:v>
                </c:pt>
                <c:pt idx="81">
                  <c:v>43073</c:v>
                </c:pt>
                <c:pt idx="82">
                  <c:v>43080</c:v>
                </c:pt>
                <c:pt idx="83">
                  <c:v>43087</c:v>
                </c:pt>
                <c:pt idx="84">
                  <c:v>43095</c:v>
                </c:pt>
                <c:pt idx="85">
                  <c:v>43102</c:v>
                </c:pt>
                <c:pt idx="86">
                  <c:v>43108</c:v>
                </c:pt>
                <c:pt idx="87">
                  <c:v>43116</c:v>
                </c:pt>
                <c:pt idx="88">
                  <c:v>43122</c:v>
                </c:pt>
                <c:pt idx="89">
                  <c:v>43129</c:v>
                </c:pt>
                <c:pt idx="90">
                  <c:v>43136</c:v>
                </c:pt>
                <c:pt idx="91">
                  <c:v>43143</c:v>
                </c:pt>
                <c:pt idx="92">
                  <c:v>43151</c:v>
                </c:pt>
                <c:pt idx="93">
                  <c:v>43157</c:v>
                </c:pt>
                <c:pt idx="94">
                  <c:v>43164</c:v>
                </c:pt>
                <c:pt idx="95">
                  <c:v>43171</c:v>
                </c:pt>
                <c:pt idx="96">
                  <c:v>43178</c:v>
                </c:pt>
                <c:pt idx="97">
                  <c:v>43185</c:v>
                </c:pt>
                <c:pt idx="98">
                  <c:v>43192</c:v>
                </c:pt>
                <c:pt idx="99">
                  <c:v>43199</c:v>
                </c:pt>
                <c:pt idx="100">
                  <c:v>43206</c:v>
                </c:pt>
                <c:pt idx="101">
                  <c:v>43213</c:v>
                </c:pt>
                <c:pt idx="102">
                  <c:v>43220</c:v>
                </c:pt>
                <c:pt idx="103">
                  <c:v>43227</c:v>
                </c:pt>
                <c:pt idx="104">
                  <c:v>43234</c:v>
                </c:pt>
                <c:pt idx="105">
                  <c:v>43241</c:v>
                </c:pt>
                <c:pt idx="106">
                  <c:v>43249</c:v>
                </c:pt>
                <c:pt idx="107">
                  <c:v>43255</c:v>
                </c:pt>
                <c:pt idx="108">
                  <c:v>43262</c:v>
                </c:pt>
                <c:pt idx="109">
                  <c:v>43269</c:v>
                </c:pt>
                <c:pt idx="110">
                  <c:v>43276</c:v>
                </c:pt>
                <c:pt idx="111">
                  <c:v>43283</c:v>
                </c:pt>
                <c:pt idx="112">
                  <c:v>43290</c:v>
                </c:pt>
                <c:pt idx="113">
                  <c:v>43297</c:v>
                </c:pt>
                <c:pt idx="114">
                  <c:v>43304</c:v>
                </c:pt>
                <c:pt idx="115">
                  <c:v>43311</c:v>
                </c:pt>
                <c:pt idx="116">
                  <c:v>43318</c:v>
                </c:pt>
                <c:pt idx="117">
                  <c:v>43325</c:v>
                </c:pt>
                <c:pt idx="118">
                  <c:v>43332</c:v>
                </c:pt>
                <c:pt idx="119">
                  <c:v>43339</c:v>
                </c:pt>
                <c:pt idx="120">
                  <c:v>43347</c:v>
                </c:pt>
                <c:pt idx="121">
                  <c:v>43353</c:v>
                </c:pt>
                <c:pt idx="122">
                  <c:v>43360</c:v>
                </c:pt>
                <c:pt idx="123">
                  <c:v>43367</c:v>
                </c:pt>
                <c:pt idx="124">
                  <c:v>43374</c:v>
                </c:pt>
                <c:pt idx="125">
                  <c:v>43381</c:v>
                </c:pt>
                <c:pt idx="126">
                  <c:v>43388</c:v>
                </c:pt>
                <c:pt idx="127">
                  <c:v>43395</c:v>
                </c:pt>
                <c:pt idx="128">
                  <c:v>43402</c:v>
                </c:pt>
                <c:pt idx="129">
                  <c:v>43409</c:v>
                </c:pt>
                <c:pt idx="130">
                  <c:v>43416</c:v>
                </c:pt>
                <c:pt idx="131">
                  <c:v>43423</c:v>
                </c:pt>
                <c:pt idx="132">
                  <c:v>43430</c:v>
                </c:pt>
                <c:pt idx="133">
                  <c:v>43437</c:v>
                </c:pt>
                <c:pt idx="134">
                  <c:v>43444</c:v>
                </c:pt>
                <c:pt idx="135">
                  <c:v>43451</c:v>
                </c:pt>
                <c:pt idx="136">
                  <c:v>43458</c:v>
                </c:pt>
                <c:pt idx="137">
                  <c:v>43465</c:v>
                </c:pt>
                <c:pt idx="138">
                  <c:v>43472</c:v>
                </c:pt>
                <c:pt idx="139">
                  <c:v>43479</c:v>
                </c:pt>
                <c:pt idx="140">
                  <c:v>43487</c:v>
                </c:pt>
                <c:pt idx="141">
                  <c:v>43493</c:v>
                </c:pt>
                <c:pt idx="142">
                  <c:v>43500</c:v>
                </c:pt>
                <c:pt idx="143">
                  <c:v>43507</c:v>
                </c:pt>
                <c:pt idx="144">
                  <c:v>43515</c:v>
                </c:pt>
                <c:pt idx="145">
                  <c:v>43521</c:v>
                </c:pt>
                <c:pt idx="146">
                  <c:v>43528</c:v>
                </c:pt>
                <c:pt idx="147">
                  <c:v>43535</c:v>
                </c:pt>
                <c:pt idx="148">
                  <c:v>43542</c:v>
                </c:pt>
                <c:pt idx="149">
                  <c:v>43549</c:v>
                </c:pt>
                <c:pt idx="150">
                  <c:v>43556</c:v>
                </c:pt>
                <c:pt idx="151">
                  <c:v>43563</c:v>
                </c:pt>
                <c:pt idx="152">
                  <c:v>43570</c:v>
                </c:pt>
                <c:pt idx="153">
                  <c:v>43577</c:v>
                </c:pt>
                <c:pt idx="154">
                  <c:v>43584</c:v>
                </c:pt>
                <c:pt idx="155">
                  <c:v>43591</c:v>
                </c:pt>
                <c:pt idx="156">
                  <c:v>43598</c:v>
                </c:pt>
                <c:pt idx="157">
                  <c:v>43605</c:v>
                </c:pt>
                <c:pt idx="158">
                  <c:v>43613</c:v>
                </c:pt>
                <c:pt idx="159">
                  <c:v>43619</c:v>
                </c:pt>
                <c:pt idx="160">
                  <c:v>43626</c:v>
                </c:pt>
                <c:pt idx="161">
                  <c:v>43633</c:v>
                </c:pt>
                <c:pt idx="162">
                  <c:v>43640</c:v>
                </c:pt>
                <c:pt idx="163">
                  <c:v>43647</c:v>
                </c:pt>
                <c:pt idx="164">
                  <c:v>43654</c:v>
                </c:pt>
                <c:pt idx="165">
                  <c:v>43661</c:v>
                </c:pt>
                <c:pt idx="166">
                  <c:v>43668</c:v>
                </c:pt>
                <c:pt idx="167">
                  <c:v>43675</c:v>
                </c:pt>
                <c:pt idx="168">
                  <c:v>43682</c:v>
                </c:pt>
                <c:pt idx="169">
                  <c:v>43689</c:v>
                </c:pt>
                <c:pt idx="170">
                  <c:v>43696</c:v>
                </c:pt>
                <c:pt idx="171">
                  <c:v>43703</c:v>
                </c:pt>
                <c:pt idx="172">
                  <c:v>43711</c:v>
                </c:pt>
                <c:pt idx="173">
                  <c:v>43717</c:v>
                </c:pt>
                <c:pt idx="174">
                  <c:v>43724</c:v>
                </c:pt>
                <c:pt idx="175">
                  <c:v>43731</c:v>
                </c:pt>
                <c:pt idx="176">
                  <c:v>43738</c:v>
                </c:pt>
                <c:pt idx="177">
                  <c:v>43745</c:v>
                </c:pt>
                <c:pt idx="178">
                  <c:v>43752</c:v>
                </c:pt>
                <c:pt idx="179">
                  <c:v>43759</c:v>
                </c:pt>
                <c:pt idx="180">
                  <c:v>43766</c:v>
                </c:pt>
                <c:pt idx="181">
                  <c:v>43773</c:v>
                </c:pt>
                <c:pt idx="182">
                  <c:v>43780</c:v>
                </c:pt>
                <c:pt idx="183">
                  <c:v>43787</c:v>
                </c:pt>
                <c:pt idx="184">
                  <c:v>43794</c:v>
                </c:pt>
                <c:pt idx="185">
                  <c:v>43801</c:v>
                </c:pt>
                <c:pt idx="186">
                  <c:v>43808</c:v>
                </c:pt>
                <c:pt idx="187">
                  <c:v>43815</c:v>
                </c:pt>
                <c:pt idx="188">
                  <c:v>43822</c:v>
                </c:pt>
                <c:pt idx="189">
                  <c:v>43829</c:v>
                </c:pt>
                <c:pt idx="190">
                  <c:v>43836</c:v>
                </c:pt>
                <c:pt idx="191">
                  <c:v>43843</c:v>
                </c:pt>
                <c:pt idx="192">
                  <c:v>43851</c:v>
                </c:pt>
                <c:pt idx="193">
                  <c:v>43857</c:v>
                </c:pt>
                <c:pt idx="194">
                  <c:v>43864</c:v>
                </c:pt>
                <c:pt idx="195">
                  <c:v>43871</c:v>
                </c:pt>
                <c:pt idx="196">
                  <c:v>43879</c:v>
                </c:pt>
                <c:pt idx="197">
                  <c:v>43885</c:v>
                </c:pt>
                <c:pt idx="198">
                  <c:v>43892</c:v>
                </c:pt>
                <c:pt idx="199">
                  <c:v>43899</c:v>
                </c:pt>
                <c:pt idx="200">
                  <c:v>43906</c:v>
                </c:pt>
                <c:pt idx="201">
                  <c:v>43913</c:v>
                </c:pt>
                <c:pt idx="202">
                  <c:v>43920</c:v>
                </c:pt>
                <c:pt idx="203">
                  <c:v>43927</c:v>
                </c:pt>
                <c:pt idx="204">
                  <c:v>43934</c:v>
                </c:pt>
                <c:pt idx="205">
                  <c:v>43941</c:v>
                </c:pt>
                <c:pt idx="206">
                  <c:v>43948</c:v>
                </c:pt>
                <c:pt idx="207">
                  <c:v>43955</c:v>
                </c:pt>
                <c:pt idx="208">
                  <c:v>43962</c:v>
                </c:pt>
                <c:pt idx="209">
                  <c:v>43969</c:v>
                </c:pt>
                <c:pt idx="210">
                  <c:v>43977</c:v>
                </c:pt>
                <c:pt idx="211">
                  <c:v>43983</c:v>
                </c:pt>
                <c:pt idx="212">
                  <c:v>43990</c:v>
                </c:pt>
                <c:pt idx="213">
                  <c:v>43997</c:v>
                </c:pt>
                <c:pt idx="214">
                  <c:v>44004</c:v>
                </c:pt>
                <c:pt idx="215">
                  <c:v>44011</c:v>
                </c:pt>
                <c:pt idx="216">
                  <c:v>44018</c:v>
                </c:pt>
                <c:pt idx="217">
                  <c:v>44025</c:v>
                </c:pt>
                <c:pt idx="218">
                  <c:v>44032</c:v>
                </c:pt>
                <c:pt idx="219">
                  <c:v>44039</c:v>
                </c:pt>
                <c:pt idx="220">
                  <c:v>44046</c:v>
                </c:pt>
                <c:pt idx="221">
                  <c:v>44053</c:v>
                </c:pt>
                <c:pt idx="222">
                  <c:v>44060</c:v>
                </c:pt>
                <c:pt idx="223">
                  <c:v>44067</c:v>
                </c:pt>
                <c:pt idx="224">
                  <c:v>44074</c:v>
                </c:pt>
                <c:pt idx="225">
                  <c:v>44082</c:v>
                </c:pt>
                <c:pt idx="226">
                  <c:v>44088</c:v>
                </c:pt>
                <c:pt idx="227">
                  <c:v>44095</c:v>
                </c:pt>
                <c:pt idx="228">
                  <c:v>44102</c:v>
                </c:pt>
                <c:pt idx="229">
                  <c:v>44109</c:v>
                </c:pt>
                <c:pt idx="230">
                  <c:v>44116</c:v>
                </c:pt>
                <c:pt idx="231">
                  <c:v>44123</c:v>
                </c:pt>
                <c:pt idx="232">
                  <c:v>44130</c:v>
                </c:pt>
                <c:pt idx="233">
                  <c:v>44137</c:v>
                </c:pt>
                <c:pt idx="234">
                  <c:v>44144</c:v>
                </c:pt>
                <c:pt idx="235">
                  <c:v>44151</c:v>
                </c:pt>
                <c:pt idx="236">
                  <c:v>44158</c:v>
                </c:pt>
                <c:pt idx="237">
                  <c:v>44165</c:v>
                </c:pt>
                <c:pt idx="238">
                  <c:v>44172</c:v>
                </c:pt>
                <c:pt idx="239">
                  <c:v>44179</c:v>
                </c:pt>
                <c:pt idx="240">
                  <c:v>44186</c:v>
                </c:pt>
                <c:pt idx="241">
                  <c:v>44193</c:v>
                </c:pt>
                <c:pt idx="242">
                  <c:v>44200</c:v>
                </c:pt>
                <c:pt idx="243">
                  <c:v>44207</c:v>
                </c:pt>
                <c:pt idx="244">
                  <c:v>44215</c:v>
                </c:pt>
                <c:pt idx="245">
                  <c:v>44221</c:v>
                </c:pt>
                <c:pt idx="246">
                  <c:v>44228</c:v>
                </c:pt>
                <c:pt idx="247">
                  <c:v>44235</c:v>
                </c:pt>
                <c:pt idx="248">
                  <c:v>44243</c:v>
                </c:pt>
                <c:pt idx="249">
                  <c:v>44249</c:v>
                </c:pt>
                <c:pt idx="250">
                  <c:v>44256</c:v>
                </c:pt>
                <c:pt idx="251">
                  <c:v>44263</c:v>
                </c:pt>
                <c:pt idx="252">
                  <c:v>44270</c:v>
                </c:pt>
                <c:pt idx="253">
                  <c:v>44277</c:v>
                </c:pt>
                <c:pt idx="254">
                  <c:v>44284</c:v>
                </c:pt>
                <c:pt idx="255">
                  <c:v>44291</c:v>
                </c:pt>
                <c:pt idx="256">
                  <c:v>44298</c:v>
                </c:pt>
                <c:pt idx="257">
                  <c:v>44305</c:v>
                </c:pt>
                <c:pt idx="258">
                  <c:v>44312</c:v>
                </c:pt>
                <c:pt idx="259">
                  <c:v>44319</c:v>
                </c:pt>
                <c:pt idx="260">
                  <c:v>44326</c:v>
                </c:pt>
                <c:pt idx="261">
                  <c:v>44333</c:v>
                </c:pt>
                <c:pt idx="262">
                  <c:v>44340</c:v>
                </c:pt>
                <c:pt idx="263">
                  <c:v>44348</c:v>
                </c:pt>
                <c:pt idx="264">
                  <c:v>44354</c:v>
                </c:pt>
                <c:pt idx="265">
                  <c:v>44361</c:v>
                </c:pt>
                <c:pt idx="266">
                  <c:v>44368</c:v>
                </c:pt>
                <c:pt idx="267">
                  <c:v>44375</c:v>
                </c:pt>
                <c:pt idx="268">
                  <c:v>44383</c:v>
                </c:pt>
                <c:pt idx="269">
                  <c:v>44389</c:v>
                </c:pt>
                <c:pt idx="270">
                  <c:v>44396</c:v>
                </c:pt>
                <c:pt idx="271">
                  <c:v>44403</c:v>
                </c:pt>
                <c:pt idx="272">
                  <c:v>44410</c:v>
                </c:pt>
                <c:pt idx="273">
                  <c:v>44417</c:v>
                </c:pt>
                <c:pt idx="274">
                  <c:v>44424</c:v>
                </c:pt>
                <c:pt idx="275">
                  <c:v>44431</c:v>
                </c:pt>
                <c:pt idx="276">
                  <c:v>44438</c:v>
                </c:pt>
                <c:pt idx="277">
                  <c:v>44446</c:v>
                </c:pt>
                <c:pt idx="278">
                  <c:v>44452</c:v>
                </c:pt>
                <c:pt idx="279">
                  <c:v>44459</c:v>
                </c:pt>
                <c:pt idx="280">
                  <c:v>44466</c:v>
                </c:pt>
                <c:pt idx="281">
                  <c:v>44473</c:v>
                </c:pt>
                <c:pt idx="282">
                  <c:v>44480</c:v>
                </c:pt>
                <c:pt idx="283">
                  <c:v>44487</c:v>
                </c:pt>
                <c:pt idx="284">
                  <c:v>44494</c:v>
                </c:pt>
                <c:pt idx="285">
                  <c:v>44501</c:v>
                </c:pt>
                <c:pt idx="286">
                  <c:v>44508</c:v>
                </c:pt>
                <c:pt idx="287">
                  <c:v>44515</c:v>
                </c:pt>
                <c:pt idx="288">
                  <c:v>44522</c:v>
                </c:pt>
                <c:pt idx="289">
                  <c:v>44529</c:v>
                </c:pt>
                <c:pt idx="290">
                  <c:v>44536</c:v>
                </c:pt>
                <c:pt idx="291">
                  <c:v>44543</c:v>
                </c:pt>
                <c:pt idx="292">
                  <c:v>44550</c:v>
                </c:pt>
                <c:pt idx="293">
                  <c:v>44557</c:v>
                </c:pt>
                <c:pt idx="294">
                  <c:v>44564</c:v>
                </c:pt>
                <c:pt idx="295">
                  <c:v>44571</c:v>
                </c:pt>
                <c:pt idx="296">
                  <c:v>44579</c:v>
                </c:pt>
                <c:pt idx="297">
                  <c:v>44585</c:v>
                </c:pt>
                <c:pt idx="298">
                  <c:v>44592</c:v>
                </c:pt>
                <c:pt idx="299">
                  <c:v>44599</c:v>
                </c:pt>
                <c:pt idx="300">
                  <c:v>44606</c:v>
                </c:pt>
                <c:pt idx="301">
                  <c:v>44614</c:v>
                </c:pt>
                <c:pt idx="302">
                  <c:v>44620</c:v>
                </c:pt>
                <c:pt idx="303">
                  <c:v>44627</c:v>
                </c:pt>
                <c:pt idx="304">
                  <c:v>44634</c:v>
                </c:pt>
                <c:pt idx="305">
                  <c:v>44641</c:v>
                </c:pt>
                <c:pt idx="306">
                  <c:v>44648</c:v>
                </c:pt>
                <c:pt idx="307">
                  <c:v>44655</c:v>
                </c:pt>
                <c:pt idx="308">
                  <c:v>44662</c:v>
                </c:pt>
                <c:pt idx="309">
                  <c:v>44669</c:v>
                </c:pt>
                <c:pt idx="310">
                  <c:v>44676</c:v>
                </c:pt>
                <c:pt idx="311">
                  <c:v>44683</c:v>
                </c:pt>
                <c:pt idx="312">
                  <c:v>44690</c:v>
                </c:pt>
                <c:pt idx="313">
                  <c:v>44697</c:v>
                </c:pt>
                <c:pt idx="314">
                  <c:v>44704</c:v>
                </c:pt>
                <c:pt idx="315">
                  <c:v>44712</c:v>
                </c:pt>
                <c:pt idx="316">
                  <c:v>44718</c:v>
                </c:pt>
                <c:pt idx="317">
                  <c:v>44725</c:v>
                </c:pt>
                <c:pt idx="318">
                  <c:v>44733</c:v>
                </c:pt>
                <c:pt idx="319">
                  <c:v>44739</c:v>
                </c:pt>
                <c:pt idx="320">
                  <c:v>44747</c:v>
                </c:pt>
                <c:pt idx="321">
                  <c:v>44753</c:v>
                </c:pt>
                <c:pt idx="322">
                  <c:v>44760</c:v>
                </c:pt>
                <c:pt idx="323">
                  <c:v>44767</c:v>
                </c:pt>
                <c:pt idx="324">
                  <c:v>44774</c:v>
                </c:pt>
                <c:pt idx="325">
                  <c:v>44781</c:v>
                </c:pt>
                <c:pt idx="326">
                  <c:v>44788</c:v>
                </c:pt>
                <c:pt idx="327">
                  <c:v>44795</c:v>
                </c:pt>
                <c:pt idx="328">
                  <c:v>44802</c:v>
                </c:pt>
                <c:pt idx="329">
                  <c:v>44810</c:v>
                </c:pt>
                <c:pt idx="330">
                  <c:v>44816</c:v>
                </c:pt>
                <c:pt idx="331">
                  <c:v>44823</c:v>
                </c:pt>
                <c:pt idx="332">
                  <c:v>44830</c:v>
                </c:pt>
                <c:pt idx="333">
                  <c:v>44837</c:v>
                </c:pt>
                <c:pt idx="334">
                  <c:v>44844</c:v>
                </c:pt>
                <c:pt idx="335">
                  <c:v>44851</c:v>
                </c:pt>
                <c:pt idx="336">
                  <c:v>44858</c:v>
                </c:pt>
                <c:pt idx="337">
                  <c:v>44865</c:v>
                </c:pt>
                <c:pt idx="338">
                  <c:v>44872</c:v>
                </c:pt>
                <c:pt idx="339">
                  <c:v>44879</c:v>
                </c:pt>
                <c:pt idx="340">
                  <c:v>44886</c:v>
                </c:pt>
                <c:pt idx="341">
                  <c:v>44893</c:v>
                </c:pt>
                <c:pt idx="342">
                  <c:v>44900</c:v>
                </c:pt>
                <c:pt idx="343">
                  <c:v>44907</c:v>
                </c:pt>
                <c:pt idx="344">
                  <c:v>44914</c:v>
                </c:pt>
                <c:pt idx="345">
                  <c:v>44922</c:v>
                </c:pt>
                <c:pt idx="346">
                  <c:v>44929</c:v>
                </c:pt>
                <c:pt idx="347">
                  <c:v>44935</c:v>
                </c:pt>
                <c:pt idx="348">
                  <c:v>44943</c:v>
                </c:pt>
                <c:pt idx="349">
                  <c:v>44949</c:v>
                </c:pt>
                <c:pt idx="350">
                  <c:v>44956</c:v>
                </c:pt>
                <c:pt idx="351">
                  <c:v>44963</c:v>
                </c:pt>
                <c:pt idx="352">
                  <c:v>44970</c:v>
                </c:pt>
                <c:pt idx="353">
                  <c:v>44978</c:v>
                </c:pt>
                <c:pt idx="354">
                  <c:v>44984</c:v>
                </c:pt>
                <c:pt idx="355">
                  <c:v>44991</c:v>
                </c:pt>
                <c:pt idx="356">
                  <c:v>44998</c:v>
                </c:pt>
                <c:pt idx="357">
                  <c:v>45005</c:v>
                </c:pt>
                <c:pt idx="358">
                  <c:v>45012</c:v>
                </c:pt>
                <c:pt idx="359">
                  <c:v>45019</c:v>
                </c:pt>
                <c:pt idx="360">
                  <c:v>45026</c:v>
                </c:pt>
                <c:pt idx="361">
                  <c:v>45033</c:v>
                </c:pt>
                <c:pt idx="362">
                  <c:v>45040</c:v>
                </c:pt>
                <c:pt idx="363">
                  <c:v>45047</c:v>
                </c:pt>
                <c:pt idx="364">
                  <c:v>45054</c:v>
                </c:pt>
                <c:pt idx="365">
                  <c:v>45061</c:v>
                </c:pt>
                <c:pt idx="366">
                  <c:v>45068</c:v>
                </c:pt>
                <c:pt idx="367">
                  <c:v>45076</c:v>
                </c:pt>
                <c:pt idx="368">
                  <c:v>45082</c:v>
                </c:pt>
                <c:pt idx="369">
                  <c:v>45089</c:v>
                </c:pt>
                <c:pt idx="370">
                  <c:v>45097</c:v>
                </c:pt>
                <c:pt idx="371">
                  <c:v>45103</c:v>
                </c:pt>
                <c:pt idx="372">
                  <c:v>45110</c:v>
                </c:pt>
                <c:pt idx="373">
                  <c:v>45117</c:v>
                </c:pt>
                <c:pt idx="374">
                  <c:v>45124</c:v>
                </c:pt>
                <c:pt idx="375">
                  <c:v>45131</c:v>
                </c:pt>
                <c:pt idx="376">
                  <c:v>45138</c:v>
                </c:pt>
                <c:pt idx="377">
                  <c:v>45145</c:v>
                </c:pt>
                <c:pt idx="378">
                  <c:v>45152</c:v>
                </c:pt>
                <c:pt idx="379">
                  <c:v>45159</c:v>
                </c:pt>
                <c:pt idx="380">
                  <c:v>45166</c:v>
                </c:pt>
                <c:pt idx="381">
                  <c:v>45174</c:v>
                </c:pt>
                <c:pt idx="382">
                  <c:v>45180</c:v>
                </c:pt>
                <c:pt idx="383">
                  <c:v>45187</c:v>
                </c:pt>
                <c:pt idx="384">
                  <c:v>45194</c:v>
                </c:pt>
                <c:pt idx="385">
                  <c:v>45201</c:v>
                </c:pt>
                <c:pt idx="386">
                  <c:v>45208</c:v>
                </c:pt>
                <c:pt idx="387">
                  <c:v>45215</c:v>
                </c:pt>
                <c:pt idx="388">
                  <c:v>45222</c:v>
                </c:pt>
                <c:pt idx="389">
                  <c:v>45229</c:v>
                </c:pt>
                <c:pt idx="390">
                  <c:v>45236</c:v>
                </c:pt>
                <c:pt idx="391">
                  <c:v>45243</c:v>
                </c:pt>
                <c:pt idx="392">
                  <c:v>45250</c:v>
                </c:pt>
                <c:pt idx="393">
                  <c:v>45257</c:v>
                </c:pt>
                <c:pt idx="394">
                  <c:v>45264</c:v>
                </c:pt>
                <c:pt idx="395">
                  <c:v>45271</c:v>
                </c:pt>
                <c:pt idx="396">
                  <c:v>45278</c:v>
                </c:pt>
                <c:pt idx="397">
                  <c:v>45286</c:v>
                </c:pt>
                <c:pt idx="398">
                  <c:v>45293</c:v>
                </c:pt>
                <c:pt idx="399">
                  <c:v>45299</c:v>
                </c:pt>
                <c:pt idx="400">
                  <c:v>45307</c:v>
                </c:pt>
                <c:pt idx="401">
                  <c:v>45313</c:v>
                </c:pt>
                <c:pt idx="402">
                  <c:v>45320</c:v>
                </c:pt>
                <c:pt idx="403">
                  <c:v>45327</c:v>
                </c:pt>
                <c:pt idx="404">
                  <c:v>45334</c:v>
                </c:pt>
                <c:pt idx="405">
                  <c:v>45342</c:v>
                </c:pt>
                <c:pt idx="406">
                  <c:v>45348</c:v>
                </c:pt>
                <c:pt idx="407">
                  <c:v>45355</c:v>
                </c:pt>
                <c:pt idx="408">
                  <c:v>45362</c:v>
                </c:pt>
                <c:pt idx="409">
                  <c:v>45369</c:v>
                </c:pt>
                <c:pt idx="410">
                  <c:v>45376</c:v>
                </c:pt>
                <c:pt idx="411">
                  <c:v>45383</c:v>
                </c:pt>
                <c:pt idx="412">
                  <c:v>45390</c:v>
                </c:pt>
                <c:pt idx="413">
                  <c:v>45397</c:v>
                </c:pt>
                <c:pt idx="414">
                  <c:v>45404</c:v>
                </c:pt>
                <c:pt idx="415">
                  <c:v>45411</c:v>
                </c:pt>
                <c:pt idx="416">
                  <c:v>45418</c:v>
                </c:pt>
                <c:pt idx="417">
                  <c:v>45425</c:v>
                </c:pt>
                <c:pt idx="418">
                  <c:v>45432</c:v>
                </c:pt>
                <c:pt idx="419">
                  <c:v>45440</c:v>
                </c:pt>
                <c:pt idx="420">
                  <c:v>45446</c:v>
                </c:pt>
                <c:pt idx="421">
                  <c:v>45453</c:v>
                </c:pt>
                <c:pt idx="422">
                  <c:v>45460</c:v>
                </c:pt>
                <c:pt idx="423">
                  <c:v>45467</c:v>
                </c:pt>
                <c:pt idx="424">
                  <c:v>45474</c:v>
                </c:pt>
                <c:pt idx="425">
                  <c:v>45481</c:v>
                </c:pt>
                <c:pt idx="426">
                  <c:v>45488</c:v>
                </c:pt>
                <c:pt idx="427">
                  <c:v>45495</c:v>
                </c:pt>
                <c:pt idx="428">
                  <c:v>45502</c:v>
                </c:pt>
                <c:pt idx="429">
                  <c:v>45509</c:v>
                </c:pt>
                <c:pt idx="430">
                  <c:v>45516</c:v>
                </c:pt>
                <c:pt idx="431">
                  <c:v>45523</c:v>
                </c:pt>
                <c:pt idx="432">
                  <c:v>45530</c:v>
                </c:pt>
                <c:pt idx="433">
                  <c:v>45538</c:v>
                </c:pt>
                <c:pt idx="434">
                  <c:v>45544</c:v>
                </c:pt>
                <c:pt idx="435">
                  <c:v>45551</c:v>
                </c:pt>
                <c:pt idx="436">
                  <c:v>45558</c:v>
                </c:pt>
                <c:pt idx="437">
                  <c:v>45565</c:v>
                </c:pt>
                <c:pt idx="438">
                  <c:v>45572</c:v>
                </c:pt>
                <c:pt idx="439">
                  <c:v>45579</c:v>
                </c:pt>
                <c:pt idx="440">
                  <c:v>45586</c:v>
                </c:pt>
                <c:pt idx="441">
                  <c:v>45593</c:v>
                </c:pt>
                <c:pt idx="442">
                  <c:v>45600</c:v>
                </c:pt>
                <c:pt idx="443">
                  <c:v>45607</c:v>
                </c:pt>
                <c:pt idx="444">
                  <c:v>45614</c:v>
                </c:pt>
                <c:pt idx="445">
                  <c:v>45621</c:v>
                </c:pt>
                <c:pt idx="446">
                  <c:v>45628</c:v>
                </c:pt>
                <c:pt idx="447">
                  <c:v>45635</c:v>
                </c:pt>
                <c:pt idx="448">
                  <c:v>45642</c:v>
                </c:pt>
                <c:pt idx="449">
                  <c:v>45649</c:v>
                </c:pt>
                <c:pt idx="450">
                  <c:v>45656</c:v>
                </c:pt>
                <c:pt idx="451">
                  <c:v>45663</c:v>
                </c:pt>
                <c:pt idx="452">
                  <c:v>45670</c:v>
                </c:pt>
                <c:pt idx="453">
                  <c:v>45678</c:v>
                </c:pt>
                <c:pt idx="454">
                  <c:v>45684</c:v>
                </c:pt>
                <c:pt idx="455">
                  <c:v>45691</c:v>
                </c:pt>
                <c:pt idx="456">
                  <c:v>45698</c:v>
                </c:pt>
                <c:pt idx="457">
                  <c:v>45706</c:v>
                </c:pt>
                <c:pt idx="458">
                  <c:v>45712</c:v>
                </c:pt>
                <c:pt idx="459">
                  <c:v>45719</c:v>
                </c:pt>
                <c:pt idx="460">
                  <c:v>45726</c:v>
                </c:pt>
                <c:pt idx="461">
                  <c:v>45733</c:v>
                </c:pt>
                <c:pt idx="462">
                  <c:v>45740</c:v>
                </c:pt>
                <c:pt idx="463">
                  <c:v>45747</c:v>
                </c:pt>
                <c:pt idx="464">
                  <c:v>45754</c:v>
                </c:pt>
                <c:pt idx="465">
                  <c:v>45761</c:v>
                </c:pt>
                <c:pt idx="466">
                  <c:v>45768</c:v>
                </c:pt>
                <c:pt idx="467">
                  <c:v>45775</c:v>
                </c:pt>
                <c:pt idx="468">
                  <c:v>45782</c:v>
                </c:pt>
                <c:pt idx="469">
                  <c:v>45789</c:v>
                </c:pt>
                <c:pt idx="470">
                  <c:v>45796</c:v>
                </c:pt>
                <c:pt idx="471">
                  <c:v>45804</c:v>
                </c:pt>
                <c:pt idx="472">
                  <c:v>45810</c:v>
                </c:pt>
                <c:pt idx="473">
                  <c:v>45817</c:v>
                </c:pt>
                <c:pt idx="474">
                  <c:v>45824</c:v>
                </c:pt>
                <c:pt idx="475">
                  <c:v>45831</c:v>
                </c:pt>
                <c:pt idx="476">
                  <c:v>45838</c:v>
                </c:pt>
                <c:pt idx="477">
                  <c:v>45845</c:v>
                </c:pt>
                <c:pt idx="478">
                  <c:v>45852</c:v>
                </c:pt>
                <c:pt idx="479">
                  <c:v>45859</c:v>
                </c:pt>
                <c:pt idx="480">
                  <c:v>45866</c:v>
                </c:pt>
                <c:pt idx="481">
                  <c:v>45873</c:v>
                </c:pt>
                <c:pt idx="482">
                  <c:v>45880</c:v>
                </c:pt>
                <c:pt idx="483">
                  <c:v>45887</c:v>
                </c:pt>
                <c:pt idx="484">
                  <c:v>45894</c:v>
                </c:pt>
                <c:pt idx="485">
                  <c:v>45902</c:v>
                </c:pt>
                <c:pt idx="486">
                  <c:v>45908</c:v>
                </c:pt>
                <c:pt idx="487">
                  <c:v>45915</c:v>
                </c:pt>
                <c:pt idx="488">
                  <c:v>45922</c:v>
                </c:pt>
                <c:pt idx="489">
                  <c:v>45929</c:v>
                </c:pt>
                <c:pt idx="490">
                  <c:v>45936</c:v>
                </c:pt>
                <c:pt idx="491">
                  <c:v>45943</c:v>
                </c:pt>
                <c:pt idx="492">
                  <c:v>45950</c:v>
                </c:pt>
                <c:pt idx="493">
                  <c:v>45957</c:v>
                </c:pt>
                <c:pt idx="494">
                  <c:v>45964</c:v>
                </c:pt>
                <c:pt idx="495">
                  <c:v>45971</c:v>
                </c:pt>
                <c:pt idx="496">
                  <c:v>45978</c:v>
                </c:pt>
                <c:pt idx="497">
                  <c:v>45985</c:v>
                </c:pt>
                <c:pt idx="498">
                  <c:v>45992</c:v>
                </c:pt>
                <c:pt idx="499">
                  <c:v>45999</c:v>
                </c:pt>
                <c:pt idx="500">
                  <c:v>46006</c:v>
                </c:pt>
                <c:pt idx="501">
                  <c:v>46013</c:v>
                </c:pt>
                <c:pt idx="502">
                  <c:v>46020</c:v>
                </c:pt>
                <c:pt idx="503">
                  <c:v>46027</c:v>
                </c:pt>
                <c:pt idx="504">
                  <c:v>46034</c:v>
                </c:pt>
                <c:pt idx="505">
                  <c:v>46042</c:v>
                </c:pt>
                <c:pt idx="506">
                  <c:v>46048</c:v>
                </c:pt>
                <c:pt idx="507">
                  <c:v>46055</c:v>
                </c:pt>
                <c:pt idx="508">
                  <c:v>46062</c:v>
                </c:pt>
                <c:pt idx="509">
                  <c:v>46070</c:v>
                </c:pt>
                <c:pt idx="510">
                  <c:v>46076</c:v>
                </c:pt>
                <c:pt idx="511">
                  <c:v>46083</c:v>
                </c:pt>
                <c:pt idx="512">
                  <c:v>46090</c:v>
                </c:pt>
                <c:pt idx="513">
                  <c:v>46097</c:v>
                </c:pt>
                <c:pt idx="514">
                  <c:v>46104</c:v>
                </c:pt>
                <c:pt idx="515">
                  <c:v>46111</c:v>
                </c:pt>
                <c:pt idx="516">
                  <c:v>46118</c:v>
                </c:pt>
                <c:pt idx="517">
                  <c:v>46125</c:v>
                </c:pt>
                <c:pt idx="518">
                  <c:v>46132</c:v>
                </c:pt>
                <c:pt idx="519">
                  <c:v>46139</c:v>
                </c:pt>
                <c:pt idx="520">
                  <c:v>46146</c:v>
                </c:pt>
                <c:pt idx="521">
                  <c:v>46153</c:v>
                </c:pt>
              </c:numCache>
            </c:numRef>
          </c:cat>
          <c:val>
            <c:numRef>
              <c:f>'Stock History'!$AY$14</c:f>
              <c:numCache>
                <c:formatCode>_([$$-409]* #,##0_);_([$$-409]* \(#,##0\);_([$$-409]* "-"??_);_(@_)</c:formatCode>
                <c:ptCount val="1"/>
                <c:pt idx="0">
                  <c:v>50.62</c:v>
                </c:pt>
              </c:numCache>
            </c:numRef>
          </c:val>
          <c:smooth val="0"/>
          <c:extLst>
            <c:ext xmlns:c16="http://schemas.microsoft.com/office/drawing/2014/chart" uri="{C3380CC4-5D6E-409C-BE32-E72D297353CC}">
              <c16:uniqueId val="{00000006-864E-4BBD-A953-2F25619B322D}"/>
            </c:ext>
          </c:extLst>
        </c:ser>
        <c:dLbls>
          <c:showLegendKey val="0"/>
          <c:showVal val="0"/>
          <c:showCatName val="0"/>
          <c:showSerName val="0"/>
          <c:showPercent val="0"/>
          <c:showBubbleSize val="0"/>
        </c:dLbls>
        <c:smooth val="0"/>
        <c:axId val="337979631"/>
        <c:axId val="337981551"/>
      </c:lineChart>
      <c:dateAx>
        <c:axId val="337979631"/>
        <c:scaling>
          <c:orientation val="minMax"/>
        </c:scaling>
        <c:delete val="0"/>
        <c:axPos val="b"/>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7981551"/>
        <c:crosses val="autoZero"/>
        <c:auto val="1"/>
        <c:lblOffset val="100"/>
        <c:baseTimeUnit val="days"/>
      </c:dateAx>
      <c:valAx>
        <c:axId val="3379815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79796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Nvidia</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'Stock History'!$S$13</c:f>
              <c:strCache>
                <c:ptCount val="1"/>
                <c:pt idx="0">
                  <c:v>Close</c:v>
                </c:pt>
              </c:strCache>
            </c:strRef>
          </c:tx>
          <c:spPr>
            <a:ln w="22225" cap="rnd">
              <a:solidFill>
                <a:schemeClr val="accent1"/>
              </a:solidFill>
            </a:ln>
            <a:effectLst>
              <a:glow rad="139700">
                <a:schemeClr val="accent1">
                  <a:satMod val="175000"/>
                  <a:alpha val="14000"/>
                </a:schemeClr>
              </a:glow>
            </a:effectLst>
          </c:spPr>
          <c:marker>
            <c:symbol val="none"/>
          </c:marker>
          <c:cat>
            <c:numRef>
              <c:f>'Stock History'!$R$14:$R$535</c:f>
              <c:numCache>
                <c:formatCode>m/d/yyyy</c:formatCode>
                <c:ptCount val="522"/>
                <c:pt idx="0">
                  <c:v>42506</c:v>
                </c:pt>
                <c:pt idx="1">
                  <c:v>42513</c:v>
                </c:pt>
                <c:pt idx="2">
                  <c:v>42521</c:v>
                </c:pt>
                <c:pt idx="3">
                  <c:v>42527</c:v>
                </c:pt>
                <c:pt idx="4">
                  <c:v>42534</c:v>
                </c:pt>
                <c:pt idx="5">
                  <c:v>42541</c:v>
                </c:pt>
                <c:pt idx="6">
                  <c:v>42548</c:v>
                </c:pt>
                <c:pt idx="7">
                  <c:v>42556</c:v>
                </c:pt>
                <c:pt idx="8">
                  <c:v>42562</c:v>
                </c:pt>
                <c:pt idx="9">
                  <c:v>42569</c:v>
                </c:pt>
                <c:pt idx="10">
                  <c:v>42576</c:v>
                </c:pt>
                <c:pt idx="11">
                  <c:v>42583</c:v>
                </c:pt>
                <c:pt idx="12">
                  <c:v>42590</c:v>
                </c:pt>
                <c:pt idx="13">
                  <c:v>42597</c:v>
                </c:pt>
                <c:pt idx="14">
                  <c:v>42604</c:v>
                </c:pt>
                <c:pt idx="15">
                  <c:v>42611</c:v>
                </c:pt>
                <c:pt idx="16">
                  <c:v>42619</c:v>
                </c:pt>
                <c:pt idx="17">
                  <c:v>42625</c:v>
                </c:pt>
                <c:pt idx="18">
                  <c:v>42632</c:v>
                </c:pt>
                <c:pt idx="19">
                  <c:v>42639</c:v>
                </c:pt>
                <c:pt idx="20">
                  <c:v>42646</c:v>
                </c:pt>
                <c:pt idx="21">
                  <c:v>42653</c:v>
                </c:pt>
                <c:pt idx="22">
                  <c:v>42660</c:v>
                </c:pt>
                <c:pt idx="23">
                  <c:v>42667</c:v>
                </c:pt>
                <c:pt idx="24">
                  <c:v>42674</c:v>
                </c:pt>
                <c:pt idx="25">
                  <c:v>42681</c:v>
                </c:pt>
                <c:pt idx="26">
                  <c:v>42688</c:v>
                </c:pt>
                <c:pt idx="27">
                  <c:v>42695</c:v>
                </c:pt>
                <c:pt idx="28">
                  <c:v>42702</c:v>
                </c:pt>
                <c:pt idx="29">
                  <c:v>42709</c:v>
                </c:pt>
                <c:pt idx="30">
                  <c:v>42716</c:v>
                </c:pt>
                <c:pt idx="31">
                  <c:v>42723</c:v>
                </c:pt>
                <c:pt idx="32">
                  <c:v>42731</c:v>
                </c:pt>
                <c:pt idx="33">
                  <c:v>42738</c:v>
                </c:pt>
                <c:pt idx="34">
                  <c:v>42744</c:v>
                </c:pt>
                <c:pt idx="35">
                  <c:v>42752</c:v>
                </c:pt>
                <c:pt idx="36">
                  <c:v>42758</c:v>
                </c:pt>
                <c:pt idx="37">
                  <c:v>42765</c:v>
                </c:pt>
                <c:pt idx="38">
                  <c:v>42772</c:v>
                </c:pt>
                <c:pt idx="39">
                  <c:v>42779</c:v>
                </c:pt>
                <c:pt idx="40">
                  <c:v>42787</c:v>
                </c:pt>
                <c:pt idx="41">
                  <c:v>42793</c:v>
                </c:pt>
                <c:pt idx="42">
                  <c:v>42800</c:v>
                </c:pt>
                <c:pt idx="43">
                  <c:v>42807</c:v>
                </c:pt>
                <c:pt idx="44">
                  <c:v>42814</c:v>
                </c:pt>
                <c:pt idx="45">
                  <c:v>42821</c:v>
                </c:pt>
                <c:pt idx="46">
                  <c:v>42828</c:v>
                </c:pt>
                <c:pt idx="47">
                  <c:v>42835</c:v>
                </c:pt>
                <c:pt idx="48">
                  <c:v>42842</c:v>
                </c:pt>
                <c:pt idx="49">
                  <c:v>42849</c:v>
                </c:pt>
                <c:pt idx="50">
                  <c:v>42856</c:v>
                </c:pt>
                <c:pt idx="51">
                  <c:v>42863</c:v>
                </c:pt>
                <c:pt idx="52">
                  <c:v>42870</c:v>
                </c:pt>
                <c:pt idx="53">
                  <c:v>42877</c:v>
                </c:pt>
                <c:pt idx="54">
                  <c:v>42885</c:v>
                </c:pt>
                <c:pt idx="55">
                  <c:v>42891</c:v>
                </c:pt>
                <c:pt idx="56">
                  <c:v>42898</c:v>
                </c:pt>
                <c:pt idx="57">
                  <c:v>42905</c:v>
                </c:pt>
                <c:pt idx="58">
                  <c:v>42912</c:v>
                </c:pt>
                <c:pt idx="59">
                  <c:v>42919</c:v>
                </c:pt>
                <c:pt idx="60">
                  <c:v>42926</c:v>
                </c:pt>
                <c:pt idx="61">
                  <c:v>42933</c:v>
                </c:pt>
                <c:pt idx="62">
                  <c:v>42940</c:v>
                </c:pt>
                <c:pt idx="63">
                  <c:v>42947</c:v>
                </c:pt>
                <c:pt idx="64">
                  <c:v>42954</c:v>
                </c:pt>
                <c:pt idx="65">
                  <c:v>42961</c:v>
                </c:pt>
                <c:pt idx="66">
                  <c:v>42968</c:v>
                </c:pt>
                <c:pt idx="67">
                  <c:v>42975</c:v>
                </c:pt>
                <c:pt idx="68">
                  <c:v>42983</c:v>
                </c:pt>
                <c:pt idx="69">
                  <c:v>42989</c:v>
                </c:pt>
                <c:pt idx="70">
                  <c:v>42996</c:v>
                </c:pt>
                <c:pt idx="71">
                  <c:v>43003</c:v>
                </c:pt>
                <c:pt idx="72">
                  <c:v>43010</c:v>
                </c:pt>
                <c:pt idx="73">
                  <c:v>43017</c:v>
                </c:pt>
                <c:pt idx="74">
                  <c:v>43024</c:v>
                </c:pt>
                <c:pt idx="75">
                  <c:v>43031</c:v>
                </c:pt>
                <c:pt idx="76">
                  <c:v>43038</c:v>
                </c:pt>
                <c:pt idx="77">
                  <c:v>43045</c:v>
                </c:pt>
                <c:pt idx="78">
                  <c:v>43052</c:v>
                </c:pt>
                <c:pt idx="79">
                  <c:v>43059</c:v>
                </c:pt>
                <c:pt idx="80">
                  <c:v>43066</c:v>
                </c:pt>
                <c:pt idx="81">
                  <c:v>43073</c:v>
                </c:pt>
                <c:pt idx="82">
                  <c:v>43080</c:v>
                </c:pt>
                <c:pt idx="83">
                  <c:v>43087</c:v>
                </c:pt>
                <c:pt idx="84">
                  <c:v>43095</c:v>
                </c:pt>
                <c:pt idx="85">
                  <c:v>43102</c:v>
                </c:pt>
                <c:pt idx="86">
                  <c:v>43108</c:v>
                </c:pt>
                <c:pt idx="87">
                  <c:v>43116</c:v>
                </c:pt>
                <c:pt idx="88">
                  <c:v>43122</c:v>
                </c:pt>
                <c:pt idx="89">
                  <c:v>43129</c:v>
                </c:pt>
                <c:pt idx="90">
                  <c:v>43136</c:v>
                </c:pt>
                <c:pt idx="91">
                  <c:v>43143</c:v>
                </c:pt>
                <c:pt idx="92">
                  <c:v>43151</c:v>
                </c:pt>
                <c:pt idx="93">
                  <c:v>43157</c:v>
                </c:pt>
                <c:pt idx="94">
                  <c:v>43164</c:v>
                </c:pt>
                <c:pt idx="95">
                  <c:v>43171</c:v>
                </c:pt>
                <c:pt idx="96">
                  <c:v>43178</c:v>
                </c:pt>
                <c:pt idx="97">
                  <c:v>43185</c:v>
                </c:pt>
                <c:pt idx="98">
                  <c:v>43192</c:v>
                </c:pt>
                <c:pt idx="99">
                  <c:v>43199</c:v>
                </c:pt>
                <c:pt idx="100">
                  <c:v>43206</c:v>
                </c:pt>
                <c:pt idx="101">
                  <c:v>43213</c:v>
                </c:pt>
                <c:pt idx="102">
                  <c:v>43220</c:v>
                </c:pt>
                <c:pt idx="103">
                  <c:v>43227</c:v>
                </c:pt>
                <c:pt idx="104">
                  <c:v>43234</c:v>
                </c:pt>
                <c:pt idx="105">
                  <c:v>43241</c:v>
                </c:pt>
                <c:pt idx="106">
                  <c:v>43249</c:v>
                </c:pt>
                <c:pt idx="107">
                  <c:v>43255</c:v>
                </c:pt>
                <c:pt idx="108">
                  <c:v>43262</c:v>
                </c:pt>
                <c:pt idx="109">
                  <c:v>43269</c:v>
                </c:pt>
                <c:pt idx="110">
                  <c:v>43276</c:v>
                </c:pt>
                <c:pt idx="111">
                  <c:v>43283</c:v>
                </c:pt>
                <c:pt idx="112">
                  <c:v>43290</c:v>
                </c:pt>
                <c:pt idx="113">
                  <c:v>43297</c:v>
                </c:pt>
                <c:pt idx="114">
                  <c:v>43304</c:v>
                </c:pt>
                <c:pt idx="115">
                  <c:v>43311</c:v>
                </c:pt>
                <c:pt idx="116">
                  <c:v>43318</c:v>
                </c:pt>
                <c:pt idx="117">
                  <c:v>43325</c:v>
                </c:pt>
                <c:pt idx="118">
                  <c:v>43332</c:v>
                </c:pt>
                <c:pt idx="119">
                  <c:v>43339</c:v>
                </c:pt>
                <c:pt idx="120">
                  <c:v>43347</c:v>
                </c:pt>
                <c:pt idx="121">
                  <c:v>43353</c:v>
                </c:pt>
                <c:pt idx="122">
                  <c:v>43360</c:v>
                </c:pt>
                <c:pt idx="123">
                  <c:v>43367</c:v>
                </c:pt>
                <c:pt idx="124">
                  <c:v>43374</c:v>
                </c:pt>
                <c:pt idx="125">
                  <c:v>43381</c:v>
                </c:pt>
                <c:pt idx="126">
                  <c:v>43388</c:v>
                </c:pt>
                <c:pt idx="127">
                  <c:v>43395</c:v>
                </c:pt>
                <c:pt idx="128">
                  <c:v>43402</c:v>
                </c:pt>
                <c:pt idx="129">
                  <c:v>43409</c:v>
                </c:pt>
                <c:pt idx="130">
                  <c:v>43416</c:v>
                </c:pt>
                <c:pt idx="131">
                  <c:v>43423</c:v>
                </c:pt>
                <c:pt idx="132">
                  <c:v>43430</c:v>
                </c:pt>
                <c:pt idx="133">
                  <c:v>43437</c:v>
                </c:pt>
                <c:pt idx="134">
                  <c:v>43444</c:v>
                </c:pt>
                <c:pt idx="135">
                  <c:v>43451</c:v>
                </c:pt>
                <c:pt idx="136">
                  <c:v>43458</c:v>
                </c:pt>
                <c:pt idx="137">
                  <c:v>43465</c:v>
                </c:pt>
                <c:pt idx="138">
                  <c:v>43472</c:v>
                </c:pt>
                <c:pt idx="139">
                  <c:v>43479</c:v>
                </c:pt>
                <c:pt idx="140">
                  <c:v>43487</c:v>
                </c:pt>
                <c:pt idx="141">
                  <c:v>43493</c:v>
                </c:pt>
                <c:pt idx="142">
                  <c:v>43500</c:v>
                </c:pt>
                <c:pt idx="143">
                  <c:v>43507</c:v>
                </c:pt>
                <c:pt idx="144">
                  <c:v>43515</c:v>
                </c:pt>
                <c:pt idx="145">
                  <c:v>43521</c:v>
                </c:pt>
                <c:pt idx="146">
                  <c:v>43528</c:v>
                </c:pt>
                <c:pt idx="147">
                  <c:v>43535</c:v>
                </c:pt>
                <c:pt idx="148">
                  <c:v>43542</c:v>
                </c:pt>
                <c:pt idx="149">
                  <c:v>43549</c:v>
                </c:pt>
                <c:pt idx="150">
                  <c:v>43556</c:v>
                </c:pt>
                <c:pt idx="151">
                  <c:v>43563</c:v>
                </c:pt>
                <c:pt idx="152">
                  <c:v>43570</c:v>
                </c:pt>
                <c:pt idx="153">
                  <c:v>43577</c:v>
                </c:pt>
                <c:pt idx="154">
                  <c:v>43584</c:v>
                </c:pt>
                <c:pt idx="155">
                  <c:v>43591</c:v>
                </c:pt>
                <c:pt idx="156">
                  <c:v>43598</c:v>
                </c:pt>
                <c:pt idx="157">
                  <c:v>43605</c:v>
                </c:pt>
                <c:pt idx="158">
                  <c:v>43613</c:v>
                </c:pt>
                <c:pt idx="159">
                  <c:v>43619</c:v>
                </c:pt>
                <c:pt idx="160">
                  <c:v>43626</c:v>
                </c:pt>
                <c:pt idx="161">
                  <c:v>43633</c:v>
                </c:pt>
                <c:pt idx="162">
                  <c:v>43640</c:v>
                </c:pt>
                <c:pt idx="163">
                  <c:v>43647</c:v>
                </c:pt>
                <c:pt idx="164">
                  <c:v>43654</c:v>
                </c:pt>
                <c:pt idx="165">
                  <c:v>43661</c:v>
                </c:pt>
                <c:pt idx="166">
                  <c:v>43668</c:v>
                </c:pt>
                <c:pt idx="167">
                  <c:v>43675</c:v>
                </c:pt>
                <c:pt idx="168">
                  <c:v>43682</c:v>
                </c:pt>
                <c:pt idx="169">
                  <c:v>43689</c:v>
                </c:pt>
                <c:pt idx="170">
                  <c:v>43696</c:v>
                </c:pt>
                <c:pt idx="171">
                  <c:v>43703</c:v>
                </c:pt>
                <c:pt idx="172">
                  <c:v>43711</c:v>
                </c:pt>
                <c:pt idx="173">
                  <c:v>43717</c:v>
                </c:pt>
                <c:pt idx="174">
                  <c:v>43724</c:v>
                </c:pt>
                <c:pt idx="175">
                  <c:v>43731</c:v>
                </c:pt>
                <c:pt idx="176">
                  <c:v>43738</c:v>
                </c:pt>
                <c:pt idx="177">
                  <c:v>43745</c:v>
                </c:pt>
                <c:pt idx="178">
                  <c:v>43752</c:v>
                </c:pt>
                <c:pt idx="179">
                  <c:v>43759</c:v>
                </c:pt>
                <c:pt idx="180">
                  <c:v>43766</c:v>
                </c:pt>
                <c:pt idx="181">
                  <c:v>43773</c:v>
                </c:pt>
                <c:pt idx="182">
                  <c:v>43780</c:v>
                </c:pt>
                <c:pt idx="183">
                  <c:v>43787</c:v>
                </c:pt>
                <c:pt idx="184">
                  <c:v>43794</c:v>
                </c:pt>
                <c:pt idx="185">
                  <c:v>43801</c:v>
                </c:pt>
                <c:pt idx="186">
                  <c:v>43808</c:v>
                </c:pt>
                <c:pt idx="187">
                  <c:v>43815</c:v>
                </c:pt>
                <c:pt idx="188">
                  <c:v>43822</c:v>
                </c:pt>
                <c:pt idx="189">
                  <c:v>43829</c:v>
                </c:pt>
                <c:pt idx="190">
                  <c:v>43836</c:v>
                </c:pt>
                <c:pt idx="191">
                  <c:v>43843</c:v>
                </c:pt>
                <c:pt idx="192">
                  <c:v>43851</c:v>
                </c:pt>
                <c:pt idx="193">
                  <c:v>43857</c:v>
                </c:pt>
                <c:pt idx="194">
                  <c:v>43864</c:v>
                </c:pt>
                <c:pt idx="195">
                  <c:v>43871</c:v>
                </c:pt>
                <c:pt idx="196">
                  <c:v>43879</c:v>
                </c:pt>
                <c:pt idx="197">
                  <c:v>43885</c:v>
                </c:pt>
                <c:pt idx="198">
                  <c:v>43892</c:v>
                </c:pt>
                <c:pt idx="199">
                  <c:v>43899</c:v>
                </c:pt>
                <c:pt idx="200">
                  <c:v>43906</c:v>
                </c:pt>
                <c:pt idx="201">
                  <c:v>43913</c:v>
                </c:pt>
                <c:pt idx="202">
                  <c:v>43920</c:v>
                </c:pt>
                <c:pt idx="203">
                  <c:v>43927</c:v>
                </c:pt>
                <c:pt idx="204">
                  <c:v>43934</c:v>
                </c:pt>
                <c:pt idx="205">
                  <c:v>43941</c:v>
                </c:pt>
                <c:pt idx="206">
                  <c:v>43948</c:v>
                </c:pt>
                <c:pt idx="207">
                  <c:v>43955</c:v>
                </c:pt>
                <c:pt idx="208">
                  <c:v>43962</c:v>
                </c:pt>
                <c:pt idx="209">
                  <c:v>43969</c:v>
                </c:pt>
                <c:pt idx="210">
                  <c:v>43977</c:v>
                </c:pt>
                <c:pt idx="211">
                  <c:v>43983</c:v>
                </c:pt>
                <c:pt idx="212">
                  <c:v>43990</c:v>
                </c:pt>
                <c:pt idx="213">
                  <c:v>43997</c:v>
                </c:pt>
                <c:pt idx="214">
                  <c:v>44004</c:v>
                </c:pt>
                <c:pt idx="215">
                  <c:v>44011</c:v>
                </c:pt>
                <c:pt idx="216">
                  <c:v>44018</c:v>
                </c:pt>
                <c:pt idx="217">
                  <c:v>44025</c:v>
                </c:pt>
                <c:pt idx="218">
                  <c:v>44032</c:v>
                </c:pt>
                <c:pt idx="219">
                  <c:v>44039</c:v>
                </c:pt>
                <c:pt idx="220">
                  <c:v>44046</c:v>
                </c:pt>
                <c:pt idx="221">
                  <c:v>44053</c:v>
                </c:pt>
                <c:pt idx="222">
                  <c:v>44060</c:v>
                </c:pt>
                <c:pt idx="223">
                  <c:v>44067</c:v>
                </c:pt>
                <c:pt idx="224">
                  <c:v>44074</c:v>
                </c:pt>
                <c:pt idx="225">
                  <c:v>44082</c:v>
                </c:pt>
                <c:pt idx="226">
                  <c:v>44088</c:v>
                </c:pt>
                <c:pt idx="227">
                  <c:v>44095</c:v>
                </c:pt>
                <c:pt idx="228">
                  <c:v>44102</c:v>
                </c:pt>
                <c:pt idx="229">
                  <c:v>44109</c:v>
                </c:pt>
                <c:pt idx="230">
                  <c:v>44116</c:v>
                </c:pt>
                <c:pt idx="231">
                  <c:v>44123</c:v>
                </c:pt>
                <c:pt idx="232">
                  <c:v>44130</c:v>
                </c:pt>
                <c:pt idx="233">
                  <c:v>44137</c:v>
                </c:pt>
                <c:pt idx="234">
                  <c:v>44144</c:v>
                </c:pt>
                <c:pt idx="235">
                  <c:v>44151</c:v>
                </c:pt>
                <c:pt idx="236">
                  <c:v>44158</c:v>
                </c:pt>
                <c:pt idx="237">
                  <c:v>44165</c:v>
                </c:pt>
                <c:pt idx="238">
                  <c:v>44172</c:v>
                </c:pt>
                <c:pt idx="239">
                  <c:v>44179</c:v>
                </c:pt>
                <c:pt idx="240">
                  <c:v>44186</c:v>
                </c:pt>
                <c:pt idx="241">
                  <c:v>44193</c:v>
                </c:pt>
                <c:pt idx="242">
                  <c:v>44200</c:v>
                </c:pt>
                <c:pt idx="243">
                  <c:v>44207</c:v>
                </c:pt>
                <c:pt idx="244">
                  <c:v>44215</c:v>
                </c:pt>
                <c:pt idx="245">
                  <c:v>44221</c:v>
                </c:pt>
                <c:pt idx="246">
                  <c:v>44228</c:v>
                </c:pt>
                <c:pt idx="247">
                  <c:v>44235</c:v>
                </c:pt>
                <c:pt idx="248">
                  <c:v>44243</c:v>
                </c:pt>
                <c:pt idx="249">
                  <c:v>44249</c:v>
                </c:pt>
                <c:pt idx="250">
                  <c:v>44256</c:v>
                </c:pt>
                <c:pt idx="251">
                  <c:v>44263</c:v>
                </c:pt>
                <c:pt idx="252">
                  <c:v>44270</c:v>
                </c:pt>
                <c:pt idx="253">
                  <c:v>44277</c:v>
                </c:pt>
                <c:pt idx="254">
                  <c:v>44284</c:v>
                </c:pt>
                <c:pt idx="255">
                  <c:v>44291</c:v>
                </c:pt>
                <c:pt idx="256">
                  <c:v>44298</c:v>
                </c:pt>
                <c:pt idx="257">
                  <c:v>44305</c:v>
                </c:pt>
                <c:pt idx="258">
                  <c:v>44312</c:v>
                </c:pt>
                <c:pt idx="259">
                  <c:v>44319</c:v>
                </c:pt>
                <c:pt idx="260">
                  <c:v>44326</c:v>
                </c:pt>
                <c:pt idx="261">
                  <c:v>44333</c:v>
                </c:pt>
                <c:pt idx="262">
                  <c:v>44340</c:v>
                </c:pt>
                <c:pt idx="263">
                  <c:v>44348</c:v>
                </c:pt>
                <c:pt idx="264">
                  <c:v>44354</c:v>
                </c:pt>
                <c:pt idx="265">
                  <c:v>44361</c:v>
                </c:pt>
                <c:pt idx="266">
                  <c:v>44368</c:v>
                </c:pt>
                <c:pt idx="267">
                  <c:v>44375</c:v>
                </c:pt>
                <c:pt idx="268">
                  <c:v>44383</c:v>
                </c:pt>
                <c:pt idx="269">
                  <c:v>44389</c:v>
                </c:pt>
                <c:pt idx="270">
                  <c:v>44396</c:v>
                </c:pt>
                <c:pt idx="271">
                  <c:v>44403</c:v>
                </c:pt>
                <c:pt idx="272">
                  <c:v>44410</c:v>
                </c:pt>
                <c:pt idx="273">
                  <c:v>44417</c:v>
                </c:pt>
                <c:pt idx="274">
                  <c:v>44424</c:v>
                </c:pt>
                <c:pt idx="275">
                  <c:v>44431</c:v>
                </c:pt>
                <c:pt idx="276">
                  <c:v>44438</c:v>
                </c:pt>
                <c:pt idx="277">
                  <c:v>44446</c:v>
                </c:pt>
                <c:pt idx="278">
                  <c:v>44452</c:v>
                </c:pt>
                <c:pt idx="279">
                  <c:v>44459</c:v>
                </c:pt>
                <c:pt idx="280">
                  <c:v>44466</c:v>
                </c:pt>
                <c:pt idx="281">
                  <c:v>44473</c:v>
                </c:pt>
                <c:pt idx="282">
                  <c:v>44480</c:v>
                </c:pt>
                <c:pt idx="283">
                  <c:v>44487</c:v>
                </c:pt>
                <c:pt idx="284">
                  <c:v>44494</c:v>
                </c:pt>
                <c:pt idx="285">
                  <c:v>44501</c:v>
                </c:pt>
                <c:pt idx="286">
                  <c:v>44508</c:v>
                </c:pt>
                <c:pt idx="287">
                  <c:v>44515</c:v>
                </c:pt>
                <c:pt idx="288">
                  <c:v>44522</c:v>
                </c:pt>
                <c:pt idx="289">
                  <c:v>44529</c:v>
                </c:pt>
                <c:pt idx="290">
                  <c:v>44536</c:v>
                </c:pt>
                <c:pt idx="291">
                  <c:v>44543</c:v>
                </c:pt>
                <c:pt idx="292">
                  <c:v>44550</c:v>
                </c:pt>
                <c:pt idx="293">
                  <c:v>44557</c:v>
                </c:pt>
                <c:pt idx="294">
                  <c:v>44564</c:v>
                </c:pt>
                <c:pt idx="295">
                  <c:v>44571</c:v>
                </c:pt>
                <c:pt idx="296">
                  <c:v>44579</c:v>
                </c:pt>
                <c:pt idx="297">
                  <c:v>44585</c:v>
                </c:pt>
                <c:pt idx="298">
                  <c:v>44592</c:v>
                </c:pt>
                <c:pt idx="299">
                  <c:v>44599</c:v>
                </c:pt>
                <c:pt idx="300">
                  <c:v>44606</c:v>
                </c:pt>
                <c:pt idx="301">
                  <c:v>44614</c:v>
                </c:pt>
                <c:pt idx="302">
                  <c:v>44620</c:v>
                </c:pt>
                <c:pt idx="303">
                  <c:v>44627</c:v>
                </c:pt>
                <c:pt idx="304">
                  <c:v>44634</c:v>
                </c:pt>
                <c:pt idx="305">
                  <c:v>44641</c:v>
                </c:pt>
                <c:pt idx="306">
                  <c:v>44648</c:v>
                </c:pt>
                <c:pt idx="307">
                  <c:v>44655</c:v>
                </c:pt>
                <c:pt idx="308">
                  <c:v>44662</c:v>
                </c:pt>
                <c:pt idx="309">
                  <c:v>44669</c:v>
                </c:pt>
                <c:pt idx="310">
                  <c:v>44676</c:v>
                </c:pt>
                <c:pt idx="311">
                  <c:v>44683</c:v>
                </c:pt>
                <c:pt idx="312">
                  <c:v>44690</c:v>
                </c:pt>
                <c:pt idx="313">
                  <c:v>44697</c:v>
                </c:pt>
                <c:pt idx="314">
                  <c:v>44704</c:v>
                </c:pt>
                <c:pt idx="315">
                  <c:v>44712</c:v>
                </c:pt>
                <c:pt idx="316">
                  <c:v>44718</c:v>
                </c:pt>
                <c:pt idx="317">
                  <c:v>44725</c:v>
                </c:pt>
                <c:pt idx="318">
                  <c:v>44733</c:v>
                </c:pt>
                <c:pt idx="319">
                  <c:v>44739</c:v>
                </c:pt>
                <c:pt idx="320">
                  <c:v>44747</c:v>
                </c:pt>
                <c:pt idx="321">
                  <c:v>44753</c:v>
                </c:pt>
                <c:pt idx="322">
                  <c:v>44760</c:v>
                </c:pt>
                <c:pt idx="323">
                  <c:v>44767</c:v>
                </c:pt>
                <c:pt idx="324">
                  <c:v>44774</c:v>
                </c:pt>
                <c:pt idx="325">
                  <c:v>44781</c:v>
                </c:pt>
                <c:pt idx="326">
                  <c:v>44788</c:v>
                </c:pt>
                <c:pt idx="327">
                  <c:v>44795</c:v>
                </c:pt>
                <c:pt idx="328">
                  <c:v>44802</c:v>
                </c:pt>
                <c:pt idx="329">
                  <c:v>44810</c:v>
                </c:pt>
                <c:pt idx="330">
                  <c:v>44816</c:v>
                </c:pt>
                <c:pt idx="331">
                  <c:v>44823</c:v>
                </c:pt>
                <c:pt idx="332">
                  <c:v>44830</c:v>
                </c:pt>
                <c:pt idx="333">
                  <c:v>44837</c:v>
                </c:pt>
                <c:pt idx="334">
                  <c:v>44844</c:v>
                </c:pt>
                <c:pt idx="335">
                  <c:v>44851</c:v>
                </c:pt>
                <c:pt idx="336">
                  <c:v>44858</c:v>
                </c:pt>
                <c:pt idx="337">
                  <c:v>44865</c:v>
                </c:pt>
                <c:pt idx="338">
                  <c:v>44872</c:v>
                </c:pt>
                <c:pt idx="339">
                  <c:v>44879</c:v>
                </c:pt>
                <c:pt idx="340">
                  <c:v>44886</c:v>
                </c:pt>
                <c:pt idx="341">
                  <c:v>44893</c:v>
                </c:pt>
                <c:pt idx="342">
                  <c:v>44900</c:v>
                </c:pt>
                <c:pt idx="343">
                  <c:v>44907</c:v>
                </c:pt>
                <c:pt idx="344">
                  <c:v>44914</c:v>
                </c:pt>
                <c:pt idx="345">
                  <c:v>44922</c:v>
                </c:pt>
                <c:pt idx="346">
                  <c:v>44929</c:v>
                </c:pt>
                <c:pt idx="347">
                  <c:v>44935</c:v>
                </c:pt>
                <c:pt idx="348">
                  <c:v>44943</c:v>
                </c:pt>
                <c:pt idx="349">
                  <c:v>44949</c:v>
                </c:pt>
                <c:pt idx="350">
                  <c:v>44956</c:v>
                </c:pt>
                <c:pt idx="351">
                  <c:v>44963</c:v>
                </c:pt>
                <c:pt idx="352">
                  <c:v>44970</c:v>
                </c:pt>
                <c:pt idx="353">
                  <c:v>44978</c:v>
                </c:pt>
                <c:pt idx="354">
                  <c:v>44984</c:v>
                </c:pt>
                <c:pt idx="355">
                  <c:v>44991</c:v>
                </c:pt>
                <c:pt idx="356">
                  <c:v>44998</c:v>
                </c:pt>
                <c:pt idx="357">
                  <c:v>45005</c:v>
                </c:pt>
                <c:pt idx="358">
                  <c:v>45012</c:v>
                </c:pt>
                <c:pt idx="359">
                  <c:v>45019</c:v>
                </c:pt>
                <c:pt idx="360">
                  <c:v>45026</c:v>
                </c:pt>
                <c:pt idx="361">
                  <c:v>45033</c:v>
                </c:pt>
                <c:pt idx="362">
                  <c:v>45040</c:v>
                </c:pt>
                <c:pt idx="363">
                  <c:v>45047</c:v>
                </c:pt>
                <c:pt idx="364">
                  <c:v>45054</c:v>
                </c:pt>
                <c:pt idx="365">
                  <c:v>45061</c:v>
                </c:pt>
                <c:pt idx="366">
                  <c:v>45068</c:v>
                </c:pt>
                <c:pt idx="367">
                  <c:v>45076</c:v>
                </c:pt>
                <c:pt idx="368">
                  <c:v>45082</c:v>
                </c:pt>
                <c:pt idx="369">
                  <c:v>45089</c:v>
                </c:pt>
                <c:pt idx="370">
                  <c:v>45097</c:v>
                </c:pt>
                <c:pt idx="371">
                  <c:v>45103</c:v>
                </c:pt>
                <c:pt idx="372">
                  <c:v>45110</c:v>
                </c:pt>
                <c:pt idx="373">
                  <c:v>45117</c:v>
                </c:pt>
                <c:pt idx="374">
                  <c:v>45124</c:v>
                </c:pt>
                <c:pt idx="375">
                  <c:v>45131</c:v>
                </c:pt>
                <c:pt idx="376">
                  <c:v>45138</c:v>
                </c:pt>
                <c:pt idx="377">
                  <c:v>45145</c:v>
                </c:pt>
                <c:pt idx="378">
                  <c:v>45152</c:v>
                </c:pt>
                <c:pt idx="379">
                  <c:v>45159</c:v>
                </c:pt>
                <c:pt idx="380">
                  <c:v>45166</c:v>
                </c:pt>
                <c:pt idx="381">
                  <c:v>45174</c:v>
                </c:pt>
                <c:pt idx="382">
                  <c:v>45180</c:v>
                </c:pt>
                <c:pt idx="383">
                  <c:v>45187</c:v>
                </c:pt>
                <c:pt idx="384">
                  <c:v>45194</c:v>
                </c:pt>
                <c:pt idx="385">
                  <c:v>45201</c:v>
                </c:pt>
                <c:pt idx="386">
                  <c:v>45208</c:v>
                </c:pt>
                <c:pt idx="387">
                  <c:v>45215</c:v>
                </c:pt>
                <c:pt idx="388">
                  <c:v>45222</c:v>
                </c:pt>
                <c:pt idx="389">
                  <c:v>45229</c:v>
                </c:pt>
                <c:pt idx="390">
                  <c:v>45236</c:v>
                </c:pt>
                <c:pt idx="391">
                  <c:v>45243</c:v>
                </c:pt>
                <c:pt idx="392">
                  <c:v>45250</c:v>
                </c:pt>
                <c:pt idx="393">
                  <c:v>45257</c:v>
                </c:pt>
                <c:pt idx="394">
                  <c:v>45264</c:v>
                </c:pt>
                <c:pt idx="395">
                  <c:v>45271</c:v>
                </c:pt>
                <c:pt idx="396">
                  <c:v>45278</c:v>
                </c:pt>
                <c:pt idx="397">
                  <c:v>45286</c:v>
                </c:pt>
                <c:pt idx="398">
                  <c:v>45293</c:v>
                </c:pt>
                <c:pt idx="399">
                  <c:v>45299</c:v>
                </c:pt>
                <c:pt idx="400">
                  <c:v>45307</c:v>
                </c:pt>
                <c:pt idx="401">
                  <c:v>45313</c:v>
                </c:pt>
                <c:pt idx="402">
                  <c:v>45320</c:v>
                </c:pt>
                <c:pt idx="403">
                  <c:v>45327</c:v>
                </c:pt>
                <c:pt idx="404">
                  <c:v>45334</c:v>
                </c:pt>
                <c:pt idx="405">
                  <c:v>45342</c:v>
                </c:pt>
                <c:pt idx="406">
                  <c:v>45348</c:v>
                </c:pt>
                <c:pt idx="407">
                  <c:v>45355</c:v>
                </c:pt>
                <c:pt idx="408">
                  <c:v>45362</c:v>
                </c:pt>
                <c:pt idx="409">
                  <c:v>45369</c:v>
                </c:pt>
                <c:pt idx="410">
                  <c:v>45376</c:v>
                </c:pt>
                <c:pt idx="411">
                  <c:v>45383</c:v>
                </c:pt>
                <c:pt idx="412">
                  <c:v>45390</c:v>
                </c:pt>
                <c:pt idx="413">
                  <c:v>45397</c:v>
                </c:pt>
                <c:pt idx="414">
                  <c:v>45404</c:v>
                </c:pt>
                <c:pt idx="415">
                  <c:v>45411</c:v>
                </c:pt>
                <c:pt idx="416">
                  <c:v>45418</c:v>
                </c:pt>
                <c:pt idx="417">
                  <c:v>45425</c:v>
                </c:pt>
                <c:pt idx="418">
                  <c:v>45432</c:v>
                </c:pt>
                <c:pt idx="419">
                  <c:v>45440</c:v>
                </c:pt>
                <c:pt idx="420">
                  <c:v>45446</c:v>
                </c:pt>
                <c:pt idx="421">
                  <c:v>45453</c:v>
                </c:pt>
                <c:pt idx="422">
                  <c:v>45460</c:v>
                </c:pt>
                <c:pt idx="423">
                  <c:v>45467</c:v>
                </c:pt>
                <c:pt idx="424">
                  <c:v>45474</c:v>
                </c:pt>
                <c:pt idx="425">
                  <c:v>45481</c:v>
                </c:pt>
                <c:pt idx="426">
                  <c:v>45488</c:v>
                </c:pt>
                <c:pt idx="427">
                  <c:v>45495</c:v>
                </c:pt>
                <c:pt idx="428">
                  <c:v>45502</c:v>
                </c:pt>
                <c:pt idx="429">
                  <c:v>45509</c:v>
                </c:pt>
                <c:pt idx="430">
                  <c:v>45516</c:v>
                </c:pt>
                <c:pt idx="431">
                  <c:v>45523</c:v>
                </c:pt>
                <c:pt idx="432">
                  <c:v>45530</c:v>
                </c:pt>
                <c:pt idx="433">
                  <c:v>45538</c:v>
                </c:pt>
                <c:pt idx="434">
                  <c:v>45544</c:v>
                </c:pt>
                <c:pt idx="435">
                  <c:v>45551</c:v>
                </c:pt>
                <c:pt idx="436">
                  <c:v>45558</c:v>
                </c:pt>
                <c:pt idx="437">
                  <c:v>45565</c:v>
                </c:pt>
                <c:pt idx="438">
                  <c:v>45572</c:v>
                </c:pt>
                <c:pt idx="439">
                  <c:v>45579</c:v>
                </c:pt>
                <c:pt idx="440">
                  <c:v>45586</c:v>
                </c:pt>
                <c:pt idx="441">
                  <c:v>45593</c:v>
                </c:pt>
                <c:pt idx="442">
                  <c:v>45600</c:v>
                </c:pt>
                <c:pt idx="443">
                  <c:v>45607</c:v>
                </c:pt>
                <c:pt idx="444">
                  <c:v>45614</c:v>
                </c:pt>
                <c:pt idx="445">
                  <c:v>45621</c:v>
                </c:pt>
                <c:pt idx="446">
                  <c:v>45628</c:v>
                </c:pt>
                <c:pt idx="447">
                  <c:v>45635</c:v>
                </c:pt>
                <c:pt idx="448">
                  <c:v>45642</c:v>
                </c:pt>
                <c:pt idx="449">
                  <c:v>45649</c:v>
                </c:pt>
                <c:pt idx="450">
                  <c:v>45656</c:v>
                </c:pt>
                <c:pt idx="451">
                  <c:v>45663</c:v>
                </c:pt>
                <c:pt idx="452">
                  <c:v>45670</c:v>
                </c:pt>
                <c:pt idx="453">
                  <c:v>45678</c:v>
                </c:pt>
                <c:pt idx="454">
                  <c:v>45684</c:v>
                </c:pt>
                <c:pt idx="455">
                  <c:v>45691</c:v>
                </c:pt>
                <c:pt idx="456">
                  <c:v>45698</c:v>
                </c:pt>
                <c:pt idx="457">
                  <c:v>45706</c:v>
                </c:pt>
                <c:pt idx="458">
                  <c:v>45712</c:v>
                </c:pt>
                <c:pt idx="459">
                  <c:v>45719</c:v>
                </c:pt>
                <c:pt idx="460">
                  <c:v>45726</c:v>
                </c:pt>
                <c:pt idx="461">
                  <c:v>45733</c:v>
                </c:pt>
                <c:pt idx="462">
                  <c:v>45740</c:v>
                </c:pt>
                <c:pt idx="463">
                  <c:v>45747</c:v>
                </c:pt>
                <c:pt idx="464">
                  <c:v>45754</c:v>
                </c:pt>
                <c:pt idx="465">
                  <c:v>45761</c:v>
                </c:pt>
                <c:pt idx="466">
                  <c:v>45768</c:v>
                </c:pt>
                <c:pt idx="467">
                  <c:v>45775</c:v>
                </c:pt>
                <c:pt idx="468">
                  <c:v>45782</c:v>
                </c:pt>
                <c:pt idx="469">
                  <c:v>45789</c:v>
                </c:pt>
                <c:pt idx="470">
                  <c:v>45796</c:v>
                </c:pt>
                <c:pt idx="471">
                  <c:v>45804</c:v>
                </c:pt>
                <c:pt idx="472">
                  <c:v>45810</c:v>
                </c:pt>
                <c:pt idx="473">
                  <c:v>45817</c:v>
                </c:pt>
                <c:pt idx="474">
                  <c:v>45824</c:v>
                </c:pt>
                <c:pt idx="475">
                  <c:v>45831</c:v>
                </c:pt>
                <c:pt idx="476">
                  <c:v>45838</c:v>
                </c:pt>
                <c:pt idx="477">
                  <c:v>45845</c:v>
                </c:pt>
                <c:pt idx="478">
                  <c:v>45852</c:v>
                </c:pt>
                <c:pt idx="479">
                  <c:v>45859</c:v>
                </c:pt>
                <c:pt idx="480">
                  <c:v>45866</c:v>
                </c:pt>
                <c:pt idx="481">
                  <c:v>45873</c:v>
                </c:pt>
                <c:pt idx="482">
                  <c:v>45880</c:v>
                </c:pt>
                <c:pt idx="483">
                  <c:v>45887</c:v>
                </c:pt>
                <c:pt idx="484">
                  <c:v>45894</c:v>
                </c:pt>
                <c:pt idx="485">
                  <c:v>45902</c:v>
                </c:pt>
                <c:pt idx="486">
                  <c:v>45908</c:v>
                </c:pt>
                <c:pt idx="487">
                  <c:v>45915</c:v>
                </c:pt>
                <c:pt idx="488">
                  <c:v>45922</c:v>
                </c:pt>
                <c:pt idx="489">
                  <c:v>45929</c:v>
                </c:pt>
                <c:pt idx="490">
                  <c:v>45936</c:v>
                </c:pt>
                <c:pt idx="491">
                  <c:v>45943</c:v>
                </c:pt>
                <c:pt idx="492">
                  <c:v>45950</c:v>
                </c:pt>
                <c:pt idx="493">
                  <c:v>45957</c:v>
                </c:pt>
                <c:pt idx="494">
                  <c:v>45964</c:v>
                </c:pt>
                <c:pt idx="495">
                  <c:v>45971</c:v>
                </c:pt>
                <c:pt idx="496">
                  <c:v>45978</c:v>
                </c:pt>
                <c:pt idx="497">
                  <c:v>45985</c:v>
                </c:pt>
                <c:pt idx="498">
                  <c:v>45992</c:v>
                </c:pt>
                <c:pt idx="499">
                  <c:v>45999</c:v>
                </c:pt>
                <c:pt idx="500">
                  <c:v>46006</c:v>
                </c:pt>
                <c:pt idx="501">
                  <c:v>46013</c:v>
                </c:pt>
                <c:pt idx="502">
                  <c:v>46020</c:v>
                </c:pt>
                <c:pt idx="503">
                  <c:v>46027</c:v>
                </c:pt>
                <c:pt idx="504">
                  <c:v>46034</c:v>
                </c:pt>
                <c:pt idx="505">
                  <c:v>46042</c:v>
                </c:pt>
                <c:pt idx="506">
                  <c:v>46048</c:v>
                </c:pt>
                <c:pt idx="507">
                  <c:v>46055</c:v>
                </c:pt>
                <c:pt idx="508">
                  <c:v>46062</c:v>
                </c:pt>
                <c:pt idx="509">
                  <c:v>46070</c:v>
                </c:pt>
                <c:pt idx="510">
                  <c:v>46076</c:v>
                </c:pt>
                <c:pt idx="511">
                  <c:v>46083</c:v>
                </c:pt>
                <c:pt idx="512">
                  <c:v>46090</c:v>
                </c:pt>
                <c:pt idx="513">
                  <c:v>46097</c:v>
                </c:pt>
                <c:pt idx="514">
                  <c:v>46104</c:v>
                </c:pt>
                <c:pt idx="515">
                  <c:v>46111</c:v>
                </c:pt>
                <c:pt idx="516">
                  <c:v>46118</c:v>
                </c:pt>
                <c:pt idx="517">
                  <c:v>46125</c:v>
                </c:pt>
                <c:pt idx="518">
                  <c:v>46132</c:v>
                </c:pt>
                <c:pt idx="519">
                  <c:v>46139</c:v>
                </c:pt>
                <c:pt idx="520">
                  <c:v>46146</c:v>
                </c:pt>
                <c:pt idx="521">
                  <c:v>46153</c:v>
                </c:pt>
              </c:numCache>
            </c:numRef>
          </c:cat>
          <c:val>
            <c:numRef>
              <c:f>'Stock History'!$S$14:$S$535</c:f>
              <c:numCache>
                <c:formatCode>_([$$-409]* #,##0_);_([$$-409]* \(#,##0\);_([$$-409]* "-"??_);_(@_)</c:formatCode>
                <c:ptCount val="522"/>
                <c:pt idx="0">
                  <c:v>1.1083000000000001</c:v>
                </c:pt>
                <c:pt idx="1">
                  <c:v>1.1475</c:v>
                </c:pt>
                <c:pt idx="2">
                  <c:v>1.1619999999999999</c:v>
                </c:pt>
                <c:pt idx="3">
                  <c:v>1.155</c:v>
                </c:pt>
                <c:pt idx="4">
                  <c:v>1.1679999999999999</c:v>
                </c:pt>
                <c:pt idx="5">
                  <c:v>1.1432</c:v>
                </c:pt>
                <c:pt idx="6">
                  <c:v>1.1665000000000001</c:v>
                </c:pt>
                <c:pt idx="7">
                  <c:v>1.2713000000000001</c:v>
                </c:pt>
                <c:pt idx="8">
                  <c:v>1.3174999999999999</c:v>
                </c:pt>
                <c:pt idx="9">
                  <c:v>1.3668</c:v>
                </c:pt>
                <c:pt idx="10">
                  <c:v>1.4275</c:v>
                </c:pt>
                <c:pt idx="11">
                  <c:v>1.4550000000000001</c:v>
                </c:pt>
                <c:pt idx="12">
                  <c:v>1.5760000000000001</c:v>
                </c:pt>
                <c:pt idx="13">
                  <c:v>1.5565</c:v>
                </c:pt>
                <c:pt idx="14">
                  <c:v>1.5508</c:v>
                </c:pt>
                <c:pt idx="15">
                  <c:v>1.5632999999999999</c:v>
                </c:pt>
                <c:pt idx="16">
                  <c:v>1.488</c:v>
                </c:pt>
                <c:pt idx="17">
                  <c:v>1.571</c:v>
                </c:pt>
                <c:pt idx="18">
                  <c:v>1.6237999999999999</c:v>
                </c:pt>
                <c:pt idx="19">
                  <c:v>1.7130000000000001</c:v>
                </c:pt>
                <c:pt idx="20">
                  <c:v>1.6713</c:v>
                </c:pt>
                <c:pt idx="21">
                  <c:v>1.6497999999999999</c:v>
                </c:pt>
                <c:pt idx="22">
                  <c:v>1.6884999999999999</c:v>
                </c:pt>
                <c:pt idx="23">
                  <c:v>1.764</c:v>
                </c:pt>
                <c:pt idx="24">
                  <c:v>1.6893</c:v>
                </c:pt>
                <c:pt idx="25">
                  <c:v>2.1993</c:v>
                </c:pt>
                <c:pt idx="26">
                  <c:v>2.3340000000000001</c:v>
                </c:pt>
                <c:pt idx="27">
                  <c:v>2.3540000000000001</c:v>
                </c:pt>
                <c:pt idx="28">
                  <c:v>2.2113</c:v>
                </c:pt>
                <c:pt idx="29">
                  <c:v>2.2955000000000001</c:v>
                </c:pt>
                <c:pt idx="30">
                  <c:v>2.5103</c:v>
                </c:pt>
                <c:pt idx="31">
                  <c:v>2.7444999999999999</c:v>
                </c:pt>
                <c:pt idx="32">
                  <c:v>2.6684999999999999</c:v>
                </c:pt>
                <c:pt idx="33">
                  <c:v>2.5775000000000001</c:v>
                </c:pt>
                <c:pt idx="34">
                  <c:v>2.5857999999999999</c:v>
                </c:pt>
                <c:pt idx="35">
                  <c:v>2.6002999999999998</c:v>
                </c:pt>
                <c:pt idx="36">
                  <c:v>2.7942999999999998</c:v>
                </c:pt>
                <c:pt idx="37">
                  <c:v>2.8595000000000002</c:v>
                </c:pt>
                <c:pt idx="38">
                  <c:v>2.8405</c:v>
                </c:pt>
                <c:pt idx="39">
                  <c:v>2.6808000000000001</c:v>
                </c:pt>
                <c:pt idx="40">
                  <c:v>2.5365000000000002</c:v>
                </c:pt>
                <c:pt idx="41">
                  <c:v>2.4607999999999999</c:v>
                </c:pt>
                <c:pt idx="42">
                  <c:v>2.4780000000000002</c:v>
                </c:pt>
                <c:pt idx="43">
                  <c:v>2.6518000000000002</c:v>
                </c:pt>
                <c:pt idx="44">
                  <c:v>2.6867999999999999</c:v>
                </c:pt>
                <c:pt idx="45">
                  <c:v>2.7233000000000001</c:v>
                </c:pt>
                <c:pt idx="46">
                  <c:v>2.5083000000000002</c:v>
                </c:pt>
                <c:pt idx="47">
                  <c:v>2.3873000000000002</c:v>
                </c:pt>
                <c:pt idx="48">
                  <c:v>2.5419999999999998</c:v>
                </c:pt>
                <c:pt idx="49">
                  <c:v>2.6074999999999999</c:v>
                </c:pt>
                <c:pt idx="50">
                  <c:v>2.5964999999999998</c:v>
                </c:pt>
                <c:pt idx="51">
                  <c:v>3.1972999999999998</c:v>
                </c:pt>
                <c:pt idx="52">
                  <c:v>3.4</c:v>
                </c:pt>
                <c:pt idx="53">
                  <c:v>3.5459999999999998</c:v>
                </c:pt>
                <c:pt idx="54">
                  <c:v>3.5910000000000002</c:v>
                </c:pt>
                <c:pt idx="55">
                  <c:v>3.74</c:v>
                </c:pt>
                <c:pt idx="56">
                  <c:v>3.7905000000000002</c:v>
                </c:pt>
                <c:pt idx="57">
                  <c:v>3.8458000000000001</c:v>
                </c:pt>
                <c:pt idx="58">
                  <c:v>3.6139999999999999</c:v>
                </c:pt>
                <c:pt idx="59">
                  <c:v>3.669</c:v>
                </c:pt>
                <c:pt idx="60">
                  <c:v>4.1238000000000001</c:v>
                </c:pt>
                <c:pt idx="61">
                  <c:v>4.2024999999999997</c:v>
                </c:pt>
                <c:pt idx="62">
                  <c:v>4.1097999999999999</c:v>
                </c:pt>
                <c:pt idx="63">
                  <c:v>4.1802999999999999</c:v>
                </c:pt>
                <c:pt idx="64">
                  <c:v>3.899</c:v>
                </c:pt>
                <c:pt idx="65">
                  <c:v>4.0374999999999996</c:v>
                </c:pt>
                <c:pt idx="66">
                  <c:v>4.0952999999999999</c:v>
                </c:pt>
                <c:pt idx="67">
                  <c:v>4.2614999999999998</c:v>
                </c:pt>
                <c:pt idx="68">
                  <c:v>4.0922999999999998</c:v>
                </c:pt>
                <c:pt idx="69">
                  <c:v>4.5027999999999997</c:v>
                </c:pt>
                <c:pt idx="70">
                  <c:v>4.4749999999999996</c:v>
                </c:pt>
                <c:pt idx="71">
                  <c:v>4.4692999999999996</c:v>
                </c:pt>
                <c:pt idx="72">
                  <c:v>4.5324999999999998</c:v>
                </c:pt>
                <c:pt idx="73">
                  <c:v>4.8647999999999998</c:v>
                </c:pt>
                <c:pt idx="74">
                  <c:v>4.9225000000000003</c:v>
                </c:pt>
                <c:pt idx="75">
                  <c:v>5.0465</c:v>
                </c:pt>
                <c:pt idx="76">
                  <c:v>5.2172999999999998</c:v>
                </c:pt>
                <c:pt idx="77">
                  <c:v>5.4035000000000002</c:v>
                </c:pt>
                <c:pt idx="78">
                  <c:v>5.2839999999999998</c:v>
                </c:pt>
                <c:pt idx="79">
                  <c:v>5.4240000000000004</c:v>
                </c:pt>
                <c:pt idx="80">
                  <c:v>4.9420000000000002</c:v>
                </c:pt>
                <c:pt idx="81">
                  <c:v>4.7873000000000001</c:v>
                </c:pt>
                <c:pt idx="82">
                  <c:v>4.7889999999999997</c:v>
                </c:pt>
                <c:pt idx="83">
                  <c:v>4.8818000000000001</c:v>
                </c:pt>
                <c:pt idx="84">
                  <c:v>4.8375000000000004</c:v>
                </c:pt>
                <c:pt idx="85">
                  <c:v>5.3849999999999998</c:v>
                </c:pt>
                <c:pt idx="86">
                  <c:v>5.5744999999999996</c:v>
                </c:pt>
                <c:pt idx="87">
                  <c:v>5.7527999999999997</c:v>
                </c:pt>
                <c:pt idx="88">
                  <c:v>6.0833000000000004</c:v>
                </c:pt>
                <c:pt idx="89">
                  <c:v>5.8380000000000001</c:v>
                </c:pt>
                <c:pt idx="90">
                  <c:v>5.8019999999999996</c:v>
                </c:pt>
                <c:pt idx="91">
                  <c:v>6.0960000000000001</c:v>
                </c:pt>
                <c:pt idx="92">
                  <c:v>6.1482999999999999</c:v>
                </c:pt>
                <c:pt idx="93">
                  <c:v>5.9135</c:v>
                </c:pt>
                <c:pt idx="94">
                  <c:v>6.1333000000000002</c:v>
                </c:pt>
                <c:pt idx="95">
                  <c:v>6.2619999999999996</c:v>
                </c:pt>
                <c:pt idx="96">
                  <c:v>5.8243</c:v>
                </c:pt>
                <c:pt idx="97">
                  <c:v>5.7897999999999996</c:v>
                </c:pt>
                <c:pt idx="98">
                  <c:v>5.3563000000000001</c:v>
                </c:pt>
                <c:pt idx="99">
                  <c:v>5.7874999999999996</c:v>
                </c:pt>
                <c:pt idx="100">
                  <c:v>5.7178000000000004</c:v>
                </c:pt>
                <c:pt idx="101">
                  <c:v>5.6582999999999997</c:v>
                </c:pt>
                <c:pt idx="102">
                  <c:v>5.9764999999999997</c:v>
                </c:pt>
                <c:pt idx="103">
                  <c:v>6.3632999999999997</c:v>
                </c:pt>
                <c:pt idx="104">
                  <c:v>6.1485000000000003</c:v>
                </c:pt>
                <c:pt idx="105">
                  <c:v>6.2320000000000002</c:v>
                </c:pt>
                <c:pt idx="106">
                  <c:v>6.4405000000000001</c:v>
                </c:pt>
                <c:pt idx="107">
                  <c:v>6.5570000000000004</c:v>
                </c:pt>
                <c:pt idx="108">
                  <c:v>6.6315</c:v>
                </c:pt>
                <c:pt idx="109">
                  <c:v>6.2737999999999996</c:v>
                </c:pt>
                <c:pt idx="110">
                  <c:v>5.9225000000000003</c:v>
                </c:pt>
                <c:pt idx="111">
                  <c:v>6.1833</c:v>
                </c:pt>
                <c:pt idx="112">
                  <c:v>6.2329999999999997</c:v>
                </c:pt>
                <c:pt idx="113">
                  <c:v>6.2723000000000004</c:v>
                </c:pt>
                <c:pt idx="114">
                  <c:v>6.3005000000000004</c:v>
                </c:pt>
                <c:pt idx="115">
                  <c:v>6.3025000000000002</c:v>
                </c:pt>
                <c:pt idx="116">
                  <c:v>6.3697999999999997</c:v>
                </c:pt>
                <c:pt idx="117">
                  <c:v>6.1204999999999998</c:v>
                </c:pt>
                <c:pt idx="118">
                  <c:v>6.8055000000000003</c:v>
                </c:pt>
                <c:pt idx="119">
                  <c:v>7.0170000000000003</c:v>
                </c:pt>
                <c:pt idx="120">
                  <c:v>6.7965</c:v>
                </c:pt>
                <c:pt idx="121">
                  <c:v>6.9108000000000001</c:v>
                </c:pt>
                <c:pt idx="122">
                  <c:v>6.5862999999999996</c:v>
                </c:pt>
                <c:pt idx="123">
                  <c:v>7.0255000000000001</c:v>
                </c:pt>
                <c:pt idx="124">
                  <c:v>6.7465000000000002</c:v>
                </c:pt>
                <c:pt idx="125">
                  <c:v>6.1635</c:v>
                </c:pt>
                <c:pt idx="126">
                  <c:v>5.7293000000000003</c:v>
                </c:pt>
                <c:pt idx="127">
                  <c:v>4.9573</c:v>
                </c:pt>
                <c:pt idx="128">
                  <c:v>5.3730000000000002</c:v>
                </c:pt>
                <c:pt idx="129">
                  <c:v>5.1417999999999999</c:v>
                </c:pt>
                <c:pt idx="130">
                  <c:v>4.1108000000000002</c:v>
                </c:pt>
                <c:pt idx="131">
                  <c:v>3.625</c:v>
                </c:pt>
                <c:pt idx="132">
                  <c:v>4.0857999999999999</c:v>
                </c:pt>
                <c:pt idx="133">
                  <c:v>3.6903000000000001</c:v>
                </c:pt>
                <c:pt idx="134">
                  <c:v>3.6613000000000002</c:v>
                </c:pt>
                <c:pt idx="135">
                  <c:v>3.2393000000000001</c:v>
                </c:pt>
                <c:pt idx="136">
                  <c:v>3.3412999999999999</c:v>
                </c:pt>
                <c:pt idx="137">
                  <c:v>3.4047999999999998</c:v>
                </c:pt>
                <c:pt idx="138">
                  <c:v>3.7208000000000001</c:v>
                </c:pt>
                <c:pt idx="139">
                  <c:v>3.9232999999999998</c:v>
                </c:pt>
                <c:pt idx="140">
                  <c:v>4.0038</c:v>
                </c:pt>
                <c:pt idx="141">
                  <c:v>3.6183000000000001</c:v>
                </c:pt>
                <c:pt idx="142">
                  <c:v>3.7042999999999999</c:v>
                </c:pt>
                <c:pt idx="143">
                  <c:v>3.9335</c:v>
                </c:pt>
                <c:pt idx="144">
                  <c:v>3.9798</c:v>
                </c:pt>
                <c:pt idx="145">
                  <c:v>3.9113000000000002</c:v>
                </c:pt>
                <c:pt idx="146">
                  <c:v>3.766</c:v>
                </c:pt>
                <c:pt idx="147">
                  <c:v>4.2453000000000003</c:v>
                </c:pt>
                <c:pt idx="148">
                  <c:v>4.4375</c:v>
                </c:pt>
                <c:pt idx="149">
                  <c:v>4.4889999999999999</c:v>
                </c:pt>
                <c:pt idx="150">
                  <c:v>4.7737999999999996</c:v>
                </c:pt>
                <c:pt idx="151">
                  <c:v>4.7503000000000002</c:v>
                </c:pt>
                <c:pt idx="152">
                  <c:v>4.6574999999999998</c:v>
                </c:pt>
                <c:pt idx="153">
                  <c:v>4.4523000000000001</c:v>
                </c:pt>
                <c:pt idx="154">
                  <c:v>4.5751999999999997</c:v>
                </c:pt>
                <c:pt idx="155">
                  <c:v>4.2205000000000004</c:v>
                </c:pt>
                <c:pt idx="156">
                  <c:v>3.9133</c:v>
                </c:pt>
                <c:pt idx="157">
                  <c:v>3.6288</c:v>
                </c:pt>
                <c:pt idx="158">
                  <c:v>3.3864999999999998</c:v>
                </c:pt>
                <c:pt idx="159">
                  <c:v>3.6375000000000002</c:v>
                </c:pt>
                <c:pt idx="160">
                  <c:v>3.6160000000000001</c:v>
                </c:pt>
                <c:pt idx="161">
                  <c:v>3.794</c:v>
                </c:pt>
                <c:pt idx="162">
                  <c:v>4.1056999999999997</c:v>
                </c:pt>
                <c:pt idx="163">
                  <c:v>4.0057999999999998</c:v>
                </c:pt>
                <c:pt idx="164">
                  <c:v>4.1902999999999997</c:v>
                </c:pt>
                <c:pt idx="165">
                  <c:v>4.2110000000000003</c:v>
                </c:pt>
                <c:pt idx="166">
                  <c:v>4.3768000000000002</c:v>
                </c:pt>
                <c:pt idx="167">
                  <c:v>4.0297999999999998</c:v>
                </c:pt>
                <c:pt idx="168">
                  <c:v>3.8544999999999998</c:v>
                </c:pt>
                <c:pt idx="169">
                  <c:v>3.9889999999999999</c:v>
                </c:pt>
                <c:pt idx="170">
                  <c:v>4.0609999999999999</c:v>
                </c:pt>
                <c:pt idx="171">
                  <c:v>4.1878000000000002</c:v>
                </c:pt>
                <c:pt idx="172">
                  <c:v>4.4663000000000004</c:v>
                </c:pt>
                <c:pt idx="173">
                  <c:v>4.5484999999999998</c:v>
                </c:pt>
                <c:pt idx="174">
                  <c:v>4.3173000000000004</c:v>
                </c:pt>
                <c:pt idx="175">
                  <c:v>4.2939999999999996</c:v>
                </c:pt>
                <c:pt idx="176">
                  <c:v>4.5492999999999997</c:v>
                </c:pt>
                <c:pt idx="177">
                  <c:v>4.6497999999999999</c:v>
                </c:pt>
                <c:pt idx="178">
                  <c:v>4.7622999999999998</c:v>
                </c:pt>
                <c:pt idx="179">
                  <c:v>5.1135000000000002</c:v>
                </c:pt>
                <c:pt idx="180">
                  <c:v>5.0648</c:v>
                </c:pt>
                <c:pt idx="181">
                  <c:v>5.1944999999999997</c:v>
                </c:pt>
                <c:pt idx="182">
                  <c:v>5.1048</c:v>
                </c:pt>
                <c:pt idx="183">
                  <c:v>5.2723000000000004</c:v>
                </c:pt>
                <c:pt idx="184">
                  <c:v>5.4184999999999999</c:v>
                </c:pt>
                <c:pt idx="185">
                  <c:v>5.3042999999999996</c:v>
                </c:pt>
                <c:pt idx="186">
                  <c:v>5.5998000000000001</c:v>
                </c:pt>
                <c:pt idx="187">
                  <c:v>5.9843000000000002</c:v>
                </c:pt>
                <c:pt idx="188">
                  <c:v>5.9218000000000002</c:v>
                </c:pt>
                <c:pt idx="189">
                  <c:v>5.9017999999999997</c:v>
                </c:pt>
                <c:pt idx="190">
                  <c:v>6.1079999999999997</c:v>
                </c:pt>
                <c:pt idx="191">
                  <c:v>6.2320000000000002</c:v>
                </c:pt>
                <c:pt idx="192">
                  <c:v>6.2619999999999996</c:v>
                </c:pt>
                <c:pt idx="193">
                  <c:v>5.9108000000000001</c:v>
                </c:pt>
                <c:pt idx="194">
                  <c:v>6.2897999999999996</c:v>
                </c:pt>
                <c:pt idx="195">
                  <c:v>7.2447999999999997</c:v>
                </c:pt>
                <c:pt idx="196">
                  <c:v>7.3517999999999999</c:v>
                </c:pt>
                <c:pt idx="197">
                  <c:v>6.7518000000000002</c:v>
                </c:pt>
                <c:pt idx="198">
                  <c:v>6.6509999999999998</c:v>
                </c:pt>
                <c:pt idx="199">
                  <c:v>6.0209999999999999</c:v>
                </c:pt>
                <c:pt idx="200">
                  <c:v>5.1437999999999997</c:v>
                </c:pt>
                <c:pt idx="201">
                  <c:v>6.3182999999999998</c:v>
                </c:pt>
                <c:pt idx="202">
                  <c:v>6.0978000000000003</c:v>
                </c:pt>
                <c:pt idx="203">
                  <c:v>6.5738000000000003</c:v>
                </c:pt>
                <c:pt idx="204">
                  <c:v>7.3079999999999998</c:v>
                </c:pt>
                <c:pt idx="205">
                  <c:v>7.2397999999999998</c:v>
                </c:pt>
                <c:pt idx="206">
                  <c:v>7.0694999999999997</c:v>
                </c:pt>
                <c:pt idx="207">
                  <c:v>7.8125</c:v>
                </c:pt>
                <c:pt idx="208">
                  <c:v>8.4908000000000001</c:v>
                </c:pt>
                <c:pt idx="209">
                  <c:v>9.0263000000000009</c:v>
                </c:pt>
                <c:pt idx="210">
                  <c:v>8.8755000000000006</c:v>
                </c:pt>
                <c:pt idx="211">
                  <c:v>8.92</c:v>
                </c:pt>
                <c:pt idx="212">
                  <c:v>8.9324999999999992</c:v>
                </c:pt>
                <c:pt idx="213">
                  <c:v>9.2613000000000003</c:v>
                </c:pt>
                <c:pt idx="214">
                  <c:v>9.1549999999999994</c:v>
                </c:pt>
                <c:pt idx="215">
                  <c:v>9.6122999999999994</c:v>
                </c:pt>
                <c:pt idx="216">
                  <c:v>10.4793</c:v>
                </c:pt>
                <c:pt idx="217">
                  <c:v>10.201499999999999</c:v>
                </c:pt>
                <c:pt idx="218">
                  <c:v>10.1945</c:v>
                </c:pt>
                <c:pt idx="219">
                  <c:v>10.614800000000001</c:v>
                </c:pt>
                <c:pt idx="220">
                  <c:v>11.1995</c:v>
                </c:pt>
                <c:pt idx="221">
                  <c:v>11.564</c:v>
                </c:pt>
                <c:pt idx="222">
                  <c:v>12.6835</c:v>
                </c:pt>
                <c:pt idx="223">
                  <c:v>13.1478</c:v>
                </c:pt>
                <c:pt idx="224">
                  <c:v>12.6225</c:v>
                </c:pt>
                <c:pt idx="225">
                  <c:v>12.1645</c:v>
                </c:pt>
                <c:pt idx="226">
                  <c:v>12.189299999999999</c:v>
                </c:pt>
                <c:pt idx="227">
                  <c:v>12.873799999999999</c:v>
                </c:pt>
                <c:pt idx="228">
                  <c:v>13.0623</c:v>
                </c:pt>
                <c:pt idx="229">
                  <c:v>13.7628</c:v>
                </c:pt>
                <c:pt idx="230">
                  <c:v>13.811500000000001</c:v>
                </c:pt>
                <c:pt idx="231">
                  <c:v>13.590299999999999</c:v>
                </c:pt>
                <c:pt idx="232">
                  <c:v>12.534000000000001</c:v>
                </c:pt>
                <c:pt idx="233">
                  <c:v>14.561999999999999</c:v>
                </c:pt>
                <c:pt idx="234">
                  <c:v>13.297000000000001</c:v>
                </c:pt>
                <c:pt idx="235">
                  <c:v>13.0878</c:v>
                </c:pt>
                <c:pt idx="236">
                  <c:v>13.2613</c:v>
                </c:pt>
                <c:pt idx="237">
                  <c:v>13.558299999999999</c:v>
                </c:pt>
                <c:pt idx="238">
                  <c:v>13.013299999999999</c:v>
                </c:pt>
                <c:pt idx="239">
                  <c:v>13.272</c:v>
                </c:pt>
                <c:pt idx="240">
                  <c:v>12.9938</c:v>
                </c:pt>
                <c:pt idx="241">
                  <c:v>13.055</c:v>
                </c:pt>
                <c:pt idx="242">
                  <c:v>13.2768</c:v>
                </c:pt>
                <c:pt idx="243">
                  <c:v>12.859500000000001</c:v>
                </c:pt>
                <c:pt idx="244">
                  <c:v>13.7125</c:v>
                </c:pt>
                <c:pt idx="245">
                  <c:v>12.989800000000001</c:v>
                </c:pt>
                <c:pt idx="246">
                  <c:v>13.590999999999999</c:v>
                </c:pt>
                <c:pt idx="247">
                  <c:v>14.9613</c:v>
                </c:pt>
                <c:pt idx="248">
                  <c:v>14.926500000000001</c:v>
                </c:pt>
                <c:pt idx="249">
                  <c:v>13.714499999999999</c:v>
                </c:pt>
                <c:pt idx="250">
                  <c:v>12.461499999999999</c:v>
                </c:pt>
                <c:pt idx="251">
                  <c:v>12.856</c:v>
                </c:pt>
                <c:pt idx="252">
                  <c:v>12.845800000000001</c:v>
                </c:pt>
                <c:pt idx="253">
                  <c:v>12.8393</c:v>
                </c:pt>
                <c:pt idx="254">
                  <c:v>13.8118</c:v>
                </c:pt>
                <c:pt idx="255">
                  <c:v>14.4</c:v>
                </c:pt>
                <c:pt idx="256">
                  <c:v>15.9125</c:v>
                </c:pt>
                <c:pt idx="257">
                  <c:v>15.2653</c:v>
                </c:pt>
                <c:pt idx="258">
                  <c:v>15.009499999999999</c:v>
                </c:pt>
                <c:pt idx="259">
                  <c:v>14.8123</c:v>
                </c:pt>
                <c:pt idx="260">
                  <c:v>14.243</c:v>
                </c:pt>
                <c:pt idx="261">
                  <c:v>14.9918</c:v>
                </c:pt>
                <c:pt idx="262">
                  <c:v>16.244499999999999</c:v>
                </c:pt>
                <c:pt idx="263">
                  <c:v>17.578299999999999</c:v>
                </c:pt>
                <c:pt idx="264">
                  <c:v>17.825299999999999</c:v>
                </c:pt>
                <c:pt idx="265">
                  <c:v>18.6387</c:v>
                </c:pt>
                <c:pt idx="266">
                  <c:v>19.030999999999999</c:v>
                </c:pt>
                <c:pt idx="267">
                  <c:v>20.486999999999998</c:v>
                </c:pt>
                <c:pt idx="268">
                  <c:v>20.0503</c:v>
                </c:pt>
                <c:pt idx="269">
                  <c:v>18.161000000000001</c:v>
                </c:pt>
                <c:pt idx="270">
                  <c:v>19.558</c:v>
                </c:pt>
                <c:pt idx="271">
                  <c:v>19.498999999999999</c:v>
                </c:pt>
                <c:pt idx="272">
                  <c:v>20.366</c:v>
                </c:pt>
                <c:pt idx="273">
                  <c:v>20.187999999999999</c:v>
                </c:pt>
                <c:pt idx="274">
                  <c:v>20.815999999999999</c:v>
                </c:pt>
                <c:pt idx="275">
                  <c:v>22.635999999999999</c:v>
                </c:pt>
                <c:pt idx="276">
                  <c:v>22.843</c:v>
                </c:pt>
                <c:pt idx="277">
                  <c:v>22.478000000000002</c:v>
                </c:pt>
                <c:pt idx="278">
                  <c:v>21.9</c:v>
                </c:pt>
                <c:pt idx="279">
                  <c:v>22.081</c:v>
                </c:pt>
                <c:pt idx="280">
                  <c:v>20.742000000000001</c:v>
                </c:pt>
                <c:pt idx="281">
                  <c:v>20.831</c:v>
                </c:pt>
                <c:pt idx="282">
                  <c:v>21.861999999999998</c:v>
                </c:pt>
                <c:pt idx="283">
                  <c:v>22.725999999999999</c:v>
                </c:pt>
                <c:pt idx="284">
                  <c:v>25.567</c:v>
                </c:pt>
                <c:pt idx="285">
                  <c:v>29.751999999999999</c:v>
                </c:pt>
                <c:pt idx="286">
                  <c:v>30.39</c:v>
                </c:pt>
                <c:pt idx="287">
                  <c:v>32.984999999999999</c:v>
                </c:pt>
                <c:pt idx="288">
                  <c:v>31.503</c:v>
                </c:pt>
                <c:pt idx="289">
                  <c:v>30.693000000000001</c:v>
                </c:pt>
                <c:pt idx="290">
                  <c:v>30.198</c:v>
                </c:pt>
                <c:pt idx="291">
                  <c:v>27.800999999999998</c:v>
                </c:pt>
                <c:pt idx="292">
                  <c:v>29.64</c:v>
                </c:pt>
                <c:pt idx="293">
                  <c:v>29.411000000000001</c:v>
                </c:pt>
                <c:pt idx="294">
                  <c:v>27.247</c:v>
                </c:pt>
                <c:pt idx="295">
                  <c:v>26.942</c:v>
                </c:pt>
                <c:pt idx="296">
                  <c:v>23.373999999999999</c:v>
                </c:pt>
                <c:pt idx="297">
                  <c:v>22.84</c:v>
                </c:pt>
                <c:pt idx="298">
                  <c:v>24.318999999999999</c:v>
                </c:pt>
                <c:pt idx="299">
                  <c:v>23.949000000000002</c:v>
                </c:pt>
                <c:pt idx="300">
                  <c:v>23.641999999999999</c:v>
                </c:pt>
                <c:pt idx="301">
                  <c:v>24.157</c:v>
                </c:pt>
                <c:pt idx="302">
                  <c:v>22.936</c:v>
                </c:pt>
                <c:pt idx="303">
                  <c:v>22.1</c:v>
                </c:pt>
                <c:pt idx="304">
                  <c:v>26.452999999999999</c:v>
                </c:pt>
                <c:pt idx="305">
                  <c:v>27.692</c:v>
                </c:pt>
                <c:pt idx="306">
                  <c:v>26.712</c:v>
                </c:pt>
                <c:pt idx="307">
                  <c:v>23.119</c:v>
                </c:pt>
                <c:pt idx="308">
                  <c:v>21.257999999999999</c:v>
                </c:pt>
                <c:pt idx="309">
                  <c:v>19.515000000000001</c:v>
                </c:pt>
                <c:pt idx="310">
                  <c:v>18.547000000000001</c:v>
                </c:pt>
                <c:pt idx="311">
                  <c:v>18.675000000000001</c:v>
                </c:pt>
                <c:pt idx="312">
                  <c:v>17.706</c:v>
                </c:pt>
                <c:pt idx="313">
                  <c:v>16.693999999999999</c:v>
                </c:pt>
                <c:pt idx="314">
                  <c:v>18.811</c:v>
                </c:pt>
                <c:pt idx="315">
                  <c:v>18.72</c:v>
                </c:pt>
                <c:pt idx="316">
                  <c:v>16.974</c:v>
                </c:pt>
                <c:pt idx="317">
                  <c:v>15.88</c:v>
                </c:pt>
                <c:pt idx="318">
                  <c:v>17.126000000000001</c:v>
                </c:pt>
                <c:pt idx="319">
                  <c:v>14.523</c:v>
                </c:pt>
                <c:pt idx="320">
                  <c:v>15.837999999999999</c:v>
                </c:pt>
                <c:pt idx="321">
                  <c:v>15.762</c:v>
                </c:pt>
                <c:pt idx="322">
                  <c:v>17.318999999999999</c:v>
                </c:pt>
                <c:pt idx="323">
                  <c:v>18.163</c:v>
                </c:pt>
                <c:pt idx="324">
                  <c:v>18.989000000000001</c:v>
                </c:pt>
                <c:pt idx="325">
                  <c:v>18.709</c:v>
                </c:pt>
                <c:pt idx="326">
                  <c:v>17.849</c:v>
                </c:pt>
                <c:pt idx="327">
                  <c:v>16.260000000000002</c:v>
                </c:pt>
                <c:pt idx="328">
                  <c:v>13.647</c:v>
                </c:pt>
                <c:pt idx="329">
                  <c:v>14.387</c:v>
                </c:pt>
                <c:pt idx="330">
                  <c:v>13.198</c:v>
                </c:pt>
                <c:pt idx="331">
                  <c:v>12.516</c:v>
                </c:pt>
                <c:pt idx="332">
                  <c:v>12.138999999999999</c:v>
                </c:pt>
                <c:pt idx="333">
                  <c:v>12.076000000000001</c:v>
                </c:pt>
                <c:pt idx="334">
                  <c:v>11.227</c:v>
                </c:pt>
                <c:pt idx="335">
                  <c:v>12.465999999999999</c:v>
                </c:pt>
                <c:pt idx="336">
                  <c:v>13.834</c:v>
                </c:pt>
                <c:pt idx="337">
                  <c:v>14.156000000000001</c:v>
                </c:pt>
                <c:pt idx="338">
                  <c:v>16.327000000000002</c:v>
                </c:pt>
                <c:pt idx="339">
                  <c:v>15.409000000000001</c:v>
                </c:pt>
                <c:pt idx="340">
                  <c:v>16.27</c:v>
                </c:pt>
                <c:pt idx="341">
                  <c:v>16.876000000000001</c:v>
                </c:pt>
                <c:pt idx="342">
                  <c:v>17.001000000000001</c:v>
                </c:pt>
                <c:pt idx="343">
                  <c:v>16.571000000000002</c:v>
                </c:pt>
                <c:pt idx="344">
                  <c:v>15.206</c:v>
                </c:pt>
                <c:pt idx="345">
                  <c:v>14.614000000000001</c:v>
                </c:pt>
                <c:pt idx="346">
                  <c:v>14.859</c:v>
                </c:pt>
                <c:pt idx="347">
                  <c:v>16.899000000000001</c:v>
                </c:pt>
                <c:pt idx="348">
                  <c:v>17.838999999999999</c:v>
                </c:pt>
                <c:pt idx="349">
                  <c:v>20.364999999999998</c:v>
                </c:pt>
                <c:pt idx="350">
                  <c:v>21.1</c:v>
                </c:pt>
                <c:pt idx="351">
                  <c:v>21.265000000000001</c:v>
                </c:pt>
                <c:pt idx="352">
                  <c:v>21.388000000000002</c:v>
                </c:pt>
                <c:pt idx="353">
                  <c:v>23.286000000000001</c:v>
                </c:pt>
                <c:pt idx="354">
                  <c:v>23.89</c:v>
                </c:pt>
                <c:pt idx="355">
                  <c:v>22.965</c:v>
                </c:pt>
                <c:pt idx="356">
                  <c:v>25.725000000000001</c:v>
                </c:pt>
                <c:pt idx="357">
                  <c:v>26.779</c:v>
                </c:pt>
                <c:pt idx="358">
                  <c:v>27.777000000000001</c:v>
                </c:pt>
                <c:pt idx="359">
                  <c:v>27.036999999999999</c:v>
                </c:pt>
                <c:pt idx="360">
                  <c:v>26.757999999999999</c:v>
                </c:pt>
                <c:pt idx="361">
                  <c:v>27.119</c:v>
                </c:pt>
                <c:pt idx="362">
                  <c:v>27.748999999999999</c:v>
                </c:pt>
                <c:pt idx="363">
                  <c:v>28.68</c:v>
                </c:pt>
                <c:pt idx="364">
                  <c:v>28.34</c:v>
                </c:pt>
                <c:pt idx="365">
                  <c:v>31.263999999999999</c:v>
                </c:pt>
                <c:pt idx="366">
                  <c:v>38.945999999999998</c:v>
                </c:pt>
                <c:pt idx="367">
                  <c:v>39.326999999999998</c:v>
                </c:pt>
                <c:pt idx="368">
                  <c:v>38.770000000000003</c:v>
                </c:pt>
                <c:pt idx="369">
                  <c:v>42.692</c:v>
                </c:pt>
                <c:pt idx="370">
                  <c:v>42.209000000000003</c:v>
                </c:pt>
                <c:pt idx="371">
                  <c:v>42.302</c:v>
                </c:pt>
                <c:pt idx="372">
                  <c:v>42.503</c:v>
                </c:pt>
                <c:pt idx="373">
                  <c:v>45.469000000000001</c:v>
                </c:pt>
                <c:pt idx="374">
                  <c:v>44.308999999999997</c:v>
                </c:pt>
                <c:pt idx="375">
                  <c:v>46.75</c:v>
                </c:pt>
                <c:pt idx="376">
                  <c:v>44.68</c:v>
                </c:pt>
                <c:pt idx="377">
                  <c:v>40.854999999999997</c:v>
                </c:pt>
                <c:pt idx="378">
                  <c:v>43.298999999999999</c:v>
                </c:pt>
                <c:pt idx="379">
                  <c:v>46.018000000000001</c:v>
                </c:pt>
                <c:pt idx="380">
                  <c:v>48.509</c:v>
                </c:pt>
                <c:pt idx="381">
                  <c:v>45.572000000000003</c:v>
                </c:pt>
                <c:pt idx="382">
                  <c:v>43.9</c:v>
                </c:pt>
                <c:pt idx="383">
                  <c:v>41.61</c:v>
                </c:pt>
                <c:pt idx="384">
                  <c:v>43.499000000000002</c:v>
                </c:pt>
                <c:pt idx="385">
                  <c:v>45.762</c:v>
                </c:pt>
                <c:pt idx="386">
                  <c:v>45.460999999999999</c:v>
                </c:pt>
                <c:pt idx="387">
                  <c:v>41.387</c:v>
                </c:pt>
                <c:pt idx="388">
                  <c:v>40.5</c:v>
                </c:pt>
                <c:pt idx="389">
                  <c:v>45.005000000000003</c:v>
                </c:pt>
                <c:pt idx="390">
                  <c:v>48.335000000000001</c:v>
                </c:pt>
                <c:pt idx="391">
                  <c:v>49.298000000000002</c:v>
                </c:pt>
                <c:pt idx="392">
                  <c:v>47.776000000000003</c:v>
                </c:pt>
                <c:pt idx="393">
                  <c:v>46.765000000000001</c:v>
                </c:pt>
                <c:pt idx="394">
                  <c:v>47.506</c:v>
                </c:pt>
                <c:pt idx="395">
                  <c:v>48.89</c:v>
                </c:pt>
                <c:pt idx="396">
                  <c:v>48.83</c:v>
                </c:pt>
                <c:pt idx="397">
                  <c:v>49.521999999999998</c:v>
                </c:pt>
                <c:pt idx="398">
                  <c:v>49.097000000000001</c:v>
                </c:pt>
                <c:pt idx="399">
                  <c:v>54.71</c:v>
                </c:pt>
                <c:pt idx="400">
                  <c:v>59.491</c:v>
                </c:pt>
                <c:pt idx="401">
                  <c:v>61.030999999999999</c:v>
                </c:pt>
                <c:pt idx="402">
                  <c:v>66.16</c:v>
                </c:pt>
                <c:pt idx="403">
                  <c:v>72.132999999999996</c:v>
                </c:pt>
                <c:pt idx="404">
                  <c:v>72.613</c:v>
                </c:pt>
                <c:pt idx="405">
                  <c:v>78.816999999999993</c:v>
                </c:pt>
                <c:pt idx="406">
                  <c:v>82.278999999999996</c:v>
                </c:pt>
                <c:pt idx="407">
                  <c:v>87.528000000000006</c:v>
                </c:pt>
                <c:pt idx="408">
                  <c:v>87.836500000000001</c:v>
                </c:pt>
                <c:pt idx="409">
                  <c:v>94.289000000000001</c:v>
                </c:pt>
                <c:pt idx="410">
                  <c:v>90.355999999999995</c:v>
                </c:pt>
                <c:pt idx="411">
                  <c:v>88.007999999999996</c:v>
                </c:pt>
                <c:pt idx="412">
                  <c:v>88.186000000000007</c:v>
                </c:pt>
                <c:pt idx="413">
                  <c:v>76.2</c:v>
                </c:pt>
                <c:pt idx="414">
                  <c:v>87.734999999999999</c:v>
                </c:pt>
                <c:pt idx="415">
                  <c:v>88.789000000000001</c:v>
                </c:pt>
                <c:pt idx="416">
                  <c:v>89.878</c:v>
                </c:pt>
                <c:pt idx="417">
                  <c:v>92.478999999999999</c:v>
                </c:pt>
                <c:pt idx="418">
                  <c:v>106.46899999999999</c:v>
                </c:pt>
                <c:pt idx="419">
                  <c:v>109.633</c:v>
                </c:pt>
                <c:pt idx="420">
                  <c:v>120.88800000000001</c:v>
                </c:pt>
                <c:pt idx="421">
                  <c:v>131.88</c:v>
                </c:pt>
                <c:pt idx="422">
                  <c:v>126.57</c:v>
                </c:pt>
                <c:pt idx="423">
                  <c:v>123.54</c:v>
                </c:pt>
                <c:pt idx="424">
                  <c:v>125.83</c:v>
                </c:pt>
                <c:pt idx="425">
                  <c:v>129.24</c:v>
                </c:pt>
                <c:pt idx="426">
                  <c:v>117.93</c:v>
                </c:pt>
                <c:pt idx="427">
                  <c:v>113.06</c:v>
                </c:pt>
                <c:pt idx="428">
                  <c:v>107.27</c:v>
                </c:pt>
                <c:pt idx="429">
                  <c:v>104.75</c:v>
                </c:pt>
                <c:pt idx="430">
                  <c:v>124.58</c:v>
                </c:pt>
                <c:pt idx="431">
                  <c:v>129.37</c:v>
                </c:pt>
                <c:pt idx="432">
                  <c:v>119.37</c:v>
                </c:pt>
                <c:pt idx="433">
                  <c:v>102.83</c:v>
                </c:pt>
                <c:pt idx="434">
                  <c:v>119.1</c:v>
                </c:pt>
                <c:pt idx="435">
                  <c:v>116</c:v>
                </c:pt>
                <c:pt idx="436">
                  <c:v>121.4</c:v>
                </c:pt>
                <c:pt idx="437">
                  <c:v>124.92</c:v>
                </c:pt>
                <c:pt idx="438">
                  <c:v>134.80000000000001</c:v>
                </c:pt>
                <c:pt idx="439">
                  <c:v>138</c:v>
                </c:pt>
                <c:pt idx="440">
                  <c:v>141.54</c:v>
                </c:pt>
                <c:pt idx="441">
                  <c:v>135.4</c:v>
                </c:pt>
                <c:pt idx="442">
                  <c:v>147.63</c:v>
                </c:pt>
                <c:pt idx="443">
                  <c:v>141.97999999999999</c:v>
                </c:pt>
                <c:pt idx="444">
                  <c:v>141.94999999999999</c:v>
                </c:pt>
                <c:pt idx="445">
                  <c:v>138.25</c:v>
                </c:pt>
                <c:pt idx="446">
                  <c:v>142.44</c:v>
                </c:pt>
                <c:pt idx="447">
                  <c:v>134.25</c:v>
                </c:pt>
                <c:pt idx="448">
                  <c:v>134.69999999999999</c:v>
                </c:pt>
                <c:pt idx="449">
                  <c:v>137.01</c:v>
                </c:pt>
                <c:pt idx="450">
                  <c:v>144.47</c:v>
                </c:pt>
                <c:pt idx="451">
                  <c:v>135.91</c:v>
                </c:pt>
                <c:pt idx="452">
                  <c:v>137.71</c:v>
                </c:pt>
                <c:pt idx="453">
                  <c:v>142.62</c:v>
                </c:pt>
                <c:pt idx="454">
                  <c:v>120.07</c:v>
                </c:pt>
                <c:pt idx="455">
                  <c:v>129.84</c:v>
                </c:pt>
                <c:pt idx="456">
                  <c:v>138.85</c:v>
                </c:pt>
                <c:pt idx="457">
                  <c:v>134.43</c:v>
                </c:pt>
                <c:pt idx="458">
                  <c:v>124.92</c:v>
                </c:pt>
                <c:pt idx="459">
                  <c:v>112.69</c:v>
                </c:pt>
                <c:pt idx="460">
                  <c:v>121.67</c:v>
                </c:pt>
                <c:pt idx="461">
                  <c:v>117.7</c:v>
                </c:pt>
                <c:pt idx="462">
                  <c:v>109.67</c:v>
                </c:pt>
                <c:pt idx="463">
                  <c:v>94.31</c:v>
                </c:pt>
                <c:pt idx="464">
                  <c:v>110.93</c:v>
                </c:pt>
                <c:pt idx="465">
                  <c:v>101.49</c:v>
                </c:pt>
                <c:pt idx="466">
                  <c:v>111.01</c:v>
                </c:pt>
                <c:pt idx="467">
                  <c:v>114.5</c:v>
                </c:pt>
                <c:pt idx="468">
                  <c:v>116.65</c:v>
                </c:pt>
                <c:pt idx="469">
                  <c:v>135.4</c:v>
                </c:pt>
                <c:pt idx="470">
                  <c:v>131.29</c:v>
                </c:pt>
                <c:pt idx="471">
                  <c:v>135.13</c:v>
                </c:pt>
                <c:pt idx="472">
                  <c:v>141.72</c:v>
                </c:pt>
                <c:pt idx="473">
                  <c:v>141.97</c:v>
                </c:pt>
                <c:pt idx="474">
                  <c:v>143.85</c:v>
                </c:pt>
                <c:pt idx="475">
                  <c:v>157.75</c:v>
                </c:pt>
                <c:pt idx="476">
                  <c:v>159.34</c:v>
                </c:pt>
                <c:pt idx="477">
                  <c:v>164.92</c:v>
                </c:pt>
                <c:pt idx="478">
                  <c:v>172.41</c:v>
                </c:pt>
                <c:pt idx="479">
                  <c:v>173.5</c:v>
                </c:pt>
                <c:pt idx="480">
                  <c:v>173.72</c:v>
                </c:pt>
                <c:pt idx="481">
                  <c:v>182.7</c:v>
                </c:pt>
                <c:pt idx="482">
                  <c:v>180.45</c:v>
                </c:pt>
                <c:pt idx="483">
                  <c:v>177.99</c:v>
                </c:pt>
                <c:pt idx="484">
                  <c:v>174.18</c:v>
                </c:pt>
                <c:pt idx="485">
                  <c:v>167.02</c:v>
                </c:pt>
                <c:pt idx="486">
                  <c:v>177.82</c:v>
                </c:pt>
                <c:pt idx="487">
                  <c:v>176.67</c:v>
                </c:pt>
                <c:pt idx="488">
                  <c:v>178.19</c:v>
                </c:pt>
                <c:pt idx="489">
                  <c:v>187.62</c:v>
                </c:pt>
                <c:pt idx="490">
                  <c:v>183.16</c:v>
                </c:pt>
                <c:pt idx="491">
                  <c:v>183.22</c:v>
                </c:pt>
                <c:pt idx="492">
                  <c:v>186.26</c:v>
                </c:pt>
                <c:pt idx="493">
                  <c:v>202.49</c:v>
                </c:pt>
                <c:pt idx="494">
                  <c:v>188.15</c:v>
                </c:pt>
                <c:pt idx="495">
                  <c:v>190.17</c:v>
                </c:pt>
                <c:pt idx="496">
                  <c:v>178.88</c:v>
                </c:pt>
                <c:pt idx="497">
                  <c:v>177</c:v>
                </c:pt>
                <c:pt idx="498">
                  <c:v>182.41</c:v>
                </c:pt>
                <c:pt idx="499">
                  <c:v>175.02</c:v>
                </c:pt>
                <c:pt idx="500">
                  <c:v>180.99</c:v>
                </c:pt>
                <c:pt idx="501">
                  <c:v>190.53</c:v>
                </c:pt>
                <c:pt idx="502">
                  <c:v>188.85</c:v>
                </c:pt>
                <c:pt idx="503">
                  <c:v>184.86</c:v>
                </c:pt>
                <c:pt idx="504">
                  <c:v>186.23</c:v>
                </c:pt>
                <c:pt idx="505">
                  <c:v>187.67</c:v>
                </c:pt>
                <c:pt idx="506">
                  <c:v>191.13</c:v>
                </c:pt>
                <c:pt idx="507">
                  <c:v>185.41</c:v>
                </c:pt>
                <c:pt idx="508">
                  <c:v>182.81</c:v>
                </c:pt>
                <c:pt idx="509">
                  <c:v>189.82</c:v>
                </c:pt>
                <c:pt idx="510">
                  <c:v>177.19</c:v>
                </c:pt>
                <c:pt idx="511">
                  <c:v>177.82</c:v>
                </c:pt>
                <c:pt idx="512">
                  <c:v>180.25</c:v>
                </c:pt>
                <c:pt idx="513">
                  <c:v>172.7</c:v>
                </c:pt>
                <c:pt idx="514">
                  <c:v>167.52</c:v>
                </c:pt>
                <c:pt idx="515">
                  <c:v>177.39</c:v>
                </c:pt>
                <c:pt idx="516">
                  <c:v>188.63</c:v>
                </c:pt>
                <c:pt idx="517">
                  <c:v>201.68</c:v>
                </c:pt>
                <c:pt idx="518">
                  <c:v>208.27</c:v>
                </c:pt>
                <c:pt idx="519">
                  <c:v>198.45</c:v>
                </c:pt>
                <c:pt idx="520">
                  <c:v>215.2</c:v>
                </c:pt>
                <c:pt idx="521">
                  <c:v>225.32</c:v>
                </c:pt>
              </c:numCache>
            </c:numRef>
          </c:val>
          <c:smooth val="0"/>
          <c:extLst>
            <c:ext xmlns:c16="http://schemas.microsoft.com/office/drawing/2014/chart" uri="{C3380CC4-5D6E-409C-BE32-E72D297353CC}">
              <c16:uniqueId val="{00000000-E47D-4018-B27D-112757007802}"/>
            </c:ext>
          </c:extLst>
        </c:ser>
        <c:dLbls>
          <c:showLegendKey val="0"/>
          <c:showVal val="0"/>
          <c:showCatName val="0"/>
          <c:showSerName val="0"/>
          <c:showPercent val="0"/>
          <c:showBubbleSize val="0"/>
        </c:dLbls>
        <c:smooth val="0"/>
        <c:axId val="87108271"/>
        <c:axId val="87098671"/>
      </c:lineChart>
      <c:dateAx>
        <c:axId val="87108271"/>
        <c:scaling>
          <c:orientation val="minMax"/>
        </c:scaling>
        <c:delete val="0"/>
        <c:axPos val="b"/>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098671"/>
        <c:crosses val="autoZero"/>
        <c:auto val="1"/>
        <c:lblOffset val="100"/>
        <c:baseTimeUnit val="days"/>
      </c:dateAx>
      <c:valAx>
        <c:axId val="870986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10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Google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'Stock History'!$AA$13</c:f>
              <c:strCache>
                <c:ptCount val="1"/>
                <c:pt idx="0">
                  <c:v> Close </c:v>
                </c:pt>
              </c:strCache>
            </c:strRef>
          </c:tx>
          <c:spPr>
            <a:ln w="22225" cap="rnd">
              <a:solidFill>
                <a:schemeClr val="accent1"/>
              </a:solidFill>
            </a:ln>
            <a:effectLst>
              <a:glow rad="139700">
                <a:schemeClr val="accent1">
                  <a:satMod val="175000"/>
                  <a:alpha val="14000"/>
                </a:schemeClr>
              </a:glow>
            </a:effectLst>
          </c:spPr>
          <c:marker>
            <c:symbol val="none"/>
          </c:marker>
          <c:cat>
            <c:numRef>
              <c:f>'Stock History'!$Z$14:$Z$535</c:f>
              <c:numCache>
                <c:formatCode>m/d/yyyy</c:formatCode>
                <c:ptCount val="522"/>
                <c:pt idx="0">
                  <c:v>42506</c:v>
                </c:pt>
                <c:pt idx="1">
                  <c:v>42513</c:v>
                </c:pt>
                <c:pt idx="2">
                  <c:v>42521</c:v>
                </c:pt>
                <c:pt idx="3">
                  <c:v>42527</c:v>
                </c:pt>
                <c:pt idx="4">
                  <c:v>42534</c:v>
                </c:pt>
                <c:pt idx="5">
                  <c:v>42541</c:v>
                </c:pt>
                <c:pt idx="6">
                  <c:v>42548</c:v>
                </c:pt>
                <c:pt idx="7">
                  <c:v>42556</c:v>
                </c:pt>
                <c:pt idx="8">
                  <c:v>42562</c:v>
                </c:pt>
                <c:pt idx="9">
                  <c:v>42569</c:v>
                </c:pt>
                <c:pt idx="10">
                  <c:v>42576</c:v>
                </c:pt>
                <c:pt idx="11">
                  <c:v>42583</c:v>
                </c:pt>
                <c:pt idx="12">
                  <c:v>42590</c:v>
                </c:pt>
                <c:pt idx="13">
                  <c:v>42597</c:v>
                </c:pt>
                <c:pt idx="14">
                  <c:v>42604</c:v>
                </c:pt>
                <c:pt idx="15">
                  <c:v>42611</c:v>
                </c:pt>
                <c:pt idx="16">
                  <c:v>42619</c:v>
                </c:pt>
                <c:pt idx="17">
                  <c:v>42625</c:v>
                </c:pt>
                <c:pt idx="18">
                  <c:v>42632</c:v>
                </c:pt>
                <c:pt idx="19">
                  <c:v>42639</c:v>
                </c:pt>
                <c:pt idx="20">
                  <c:v>42646</c:v>
                </c:pt>
                <c:pt idx="21">
                  <c:v>42653</c:v>
                </c:pt>
                <c:pt idx="22">
                  <c:v>42660</c:v>
                </c:pt>
                <c:pt idx="23">
                  <c:v>42667</c:v>
                </c:pt>
                <c:pt idx="24">
                  <c:v>42674</c:v>
                </c:pt>
                <c:pt idx="25">
                  <c:v>42681</c:v>
                </c:pt>
                <c:pt idx="26">
                  <c:v>42688</c:v>
                </c:pt>
                <c:pt idx="27">
                  <c:v>42695</c:v>
                </c:pt>
                <c:pt idx="28">
                  <c:v>42702</c:v>
                </c:pt>
                <c:pt idx="29">
                  <c:v>42709</c:v>
                </c:pt>
                <c:pt idx="30">
                  <c:v>42716</c:v>
                </c:pt>
                <c:pt idx="31">
                  <c:v>42723</c:v>
                </c:pt>
                <c:pt idx="32">
                  <c:v>42731</c:v>
                </c:pt>
                <c:pt idx="33">
                  <c:v>42738</c:v>
                </c:pt>
                <c:pt idx="34">
                  <c:v>42744</c:v>
                </c:pt>
                <c:pt idx="35">
                  <c:v>42752</c:v>
                </c:pt>
                <c:pt idx="36">
                  <c:v>42758</c:v>
                </c:pt>
                <c:pt idx="37">
                  <c:v>42765</c:v>
                </c:pt>
                <c:pt idx="38">
                  <c:v>42772</c:v>
                </c:pt>
                <c:pt idx="39">
                  <c:v>42779</c:v>
                </c:pt>
                <c:pt idx="40">
                  <c:v>42787</c:v>
                </c:pt>
                <c:pt idx="41">
                  <c:v>42793</c:v>
                </c:pt>
                <c:pt idx="42">
                  <c:v>42800</c:v>
                </c:pt>
                <c:pt idx="43">
                  <c:v>42807</c:v>
                </c:pt>
                <c:pt idx="44">
                  <c:v>42814</c:v>
                </c:pt>
                <c:pt idx="45">
                  <c:v>42821</c:v>
                </c:pt>
                <c:pt idx="46">
                  <c:v>42828</c:v>
                </c:pt>
                <c:pt idx="47">
                  <c:v>42835</c:v>
                </c:pt>
                <c:pt idx="48">
                  <c:v>42842</c:v>
                </c:pt>
                <c:pt idx="49">
                  <c:v>42849</c:v>
                </c:pt>
                <c:pt idx="50">
                  <c:v>42856</c:v>
                </c:pt>
                <c:pt idx="51">
                  <c:v>42863</c:v>
                </c:pt>
                <c:pt idx="52">
                  <c:v>42870</c:v>
                </c:pt>
                <c:pt idx="53">
                  <c:v>42877</c:v>
                </c:pt>
                <c:pt idx="54">
                  <c:v>42885</c:v>
                </c:pt>
                <c:pt idx="55">
                  <c:v>42891</c:v>
                </c:pt>
                <c:pt idx="56">
                  <c:v>42898</c:v>
                </c:pt>
                <c:pt idx="57">
                  <c:v>42905</c:v>
                </c:pt>
                <c:pt idx="58">
                  <c:v>42912</c:v>
                </c:pt>
                <c:pt idx="59">
                  <c:v>42919</c:v>
                </c:pt>
                <c:pt idx="60">
                  <c:v>42926</c:v>
                </c:pt>
                <c:pt idx="61">
                  <c:v>42933</c:v>
                </c:pt>
                <c:pt idx="62">
                  <c:v>42940</c:v>
                </c:pt>
                <c:pt idx="63">
                  <c:v>42947</c:v>
                </c:pt>
                <c:pt idx="64">
                  <c:v>42954</c:v>
                </c:pt>
                <c:pt idx="65">
                  <c:v>42961</c:v>
                </c:pt>
                <c:pt idx="66">
                  <c:v>42968</c:v>
                </c:pt>
                <c:pt idx="67">
                  <c:v>42975</c:v>
                </c:pt>
                <c:pt idx="68">
                  <c:v>42983</c:v>
                </c:pt>
                <c:pt idx="69">
                  <c:v>42989</c:v>
                </c:pt>
                <c:pt idx="70">
                  <c:v>42996</c:v>
                </c:pt>
                <c:pt idx="71">
                  <c:v>43003</c:v>
                </c:pt>
                <c:pt idx="72">
                  <c:v>43010</c:v>
                </c:pt>
                <c:pt idx="73">
                  <c:v>43017</c:v>
                </c:pt>
                <c:pt idx="74">
                  <c:v>43024</c:v>
                </c:pt>
                <c:pt idx="75">
                  <c:v>43031</c:v>
                </c:pt>
                <c:pt idx="76">
                  <c:v>43038</c:v>
                </c:pt>
                <c:pt idx="77">
                  <c:v>43045</c:v>
                </c:pt>
                <c:pt idx="78">
                  <c:v>43052</c:v>
                </c:pt>
                <c:pt idx="79">
                  <c:v>43059</c:v>
                </c:pt>
                <c:pt idx="80">
                  <c:v>43066</c:v>
                </c:pt>
                <c:pt idx="81">
                  <c:v>43073</c:v>
                </c:pt>
                <c:pt idx="82">
                  <c:v>43080</c:v>
                </c:pt>
                <c:pt idx="83">
                  <c:v>43087</c:v>
                </c:pt>
                <c:pt idx="84">
                  <c:v>43095</c:v>
                </c:pt>
                <c:pt idx="85">
                  <c:v>43102</c:v>
                </c:pt>
                <c:pt idx="86">
                  <c:v>43108</c:v>
                </c:pt>
                <c:pt idx="87">
                  <c:v>43116</c:v>
                </c:pt>
                <c:pt idx="88">
                  <c:v>43122</c:v>
                </c:pt>
                <c:pt idx="89">
                  <c:v>43129</c:v>
                </c:pt>
                <c:pt idx="90">
                  <c:v>43136</c:v>
                </c:pt>
                <c:pt idx="91">
                  <c:v>43143</c:v>
                </c:pt>
                <c:pt idx="92">
                  <c:v>43151</c:v>
                </c:pt>
                <c:pt idx="93">
                  <c:v>43157</c:v>
                </c:pt>
                <c:pt idx="94">
                  <c:v>43164</c:v>
                </c:pt>
                <c:pt idx="95">
                  <c:v>43171</c:v>
                </c:pt>
                <c:pt idx="96">
                  <c:v>43178</c:v>
                </c:pt>
                <c:pt idx="97">
                  <c:v>43185</c:v>
                </c:pt>
                <c:pt idx="98">
                  <c:v>43192</c:v>
                </c:pt>
                <c:pt idx="99">
                  <c:v>43199</c:v>
                </c:pt>
                <c:pt idx="100">
                  <c:v>43206</c:v>
                </c:pt>
                <c:pt idx="101">
                  <c:v>43213</c:v>
                </c:pt>
                <c:pt idx="102">
                  <c:v>43220</c:v>
                </c:pt>
                <c:pt idx="103">
                  <c:v>43227</c:v>
                </c:pt>
                <c:pt idx="104">
                  <c:v>43234</c:v>
                </c:pt>
                <c:pt idx="105">
                  <c:v>43241</c:v>
                </c:pt>
                <c:pt idx="106">
                  <c:v>43249</c:v>
                </c:pt>
                <c:pt idx="107">
                  <c:v>43255</c:v>
                </c:pt>
                <c:pt idx="108">
                  <c:v>43262</c:v>
                </c:pt>
                <c:pt idx="109">
                  <c:v>43269</c:v>
                </c:pt>
                <c:pt idx="110">
                  <c:v>43276</c:v>
                </c:pt>
                <c:pt idx="111">
                  <c:v>43283</c:v>
                </c:pt>
                <c:pt idx="112">
                  <c:v>43290</c:v>
                </c:pt>
                <c:pt idx="113">
                  <c:v>43297</c:v>
                </c:pt>
                <c:pt idx="114">
                  <c:v>43304</c:v>
                </c:pt>
                <c:pt idx="115">
                  <c:v>43311</c:v>
                </c:pt>
                <c:pt idx="116">
                  <c:v>43318</c:v>
                </c:pt>
                <c:pt idx="117">
                  <c:v>43325</c:v>
                </c:pt>
                <c:pt idx="118">
                  <c:v>43332</c:v>
                </c:pt>
                <c:pt idx="119">
                  <c:v>43339</c:v>
                </c:pt>
                <c:pt idx="120">
                  <c:v>43347</c:v>
                </c:pt>
                <c:pt idx="121">
                  <c:v>43353</c:v>
                </c:pt>
                <c:pt idx="122">
                  <c:v>43360</c:v>
                </c:pt>
                <c:pt idx="123">
                  <c:v>43367</c:v>
                </c:pt>
                <c:pt idx="124">
                  <c:v>43374</c:v>
                </c:pt>
                <c:pt idx="125">
                  <c:v>43381</c:v>
                </c:pt>
                <c:pt idx="126">
                  <c:v>43388</c:v>
                </c:pt>
                <c:pt idx="127">
                  <c:v>43395</c:v>
                </c:pt>
                <c:pt idx="128">
                  <c:v>43402</c:v>
                </c:pt>
                <c:pt idx="129">
                  <c:v>43409</c:v>
                </c:pt>
                <c:pt idx="130">
                  <c:v>43416</c:v>
                </c:pt>
                <c:pt idx="131">
                  <c:v>43423</c:v>
                </c:pt>
                <c:pt idx="132">
                  <c:v>43430</c:v>
                </c:pt>
                <c:pt idx="133">
                  <c:v>43437</c:v>
                </c:pt>
                <c:pt idx="134">
                  <c:v>43444</c:v>
                </c:pt>
                <c:pt idx="135">
                  <c:v>43451</c:v>
                </c:pt>
                <c:pt idx="136">
                  <c:v>43458</c:v>
                </c:pt>
                <c:pt idx="137">
                  <c:v>43465</c:v>
                </c:pt>
                <c:pt idx="138">
                  <c:v>43472</c:v>
                </c:pt>
                <c:pt idx="139">
                  <c:v>43479</c:v>
                </c:pt>
                <c:pt idx="140">
                  <c:v>43487</c:v>
                </c:pt>
                <c:pt idx="141">
                  <c:v>43493</c:v>
                </c:pt>
                <c:pt idx="142">
                  <c:v>43500</c:v>
                </c:pt>
                <c:pt idx="143">
                  <c:v>43507</c:v>
                </c:pt>
                <c:pt idx="144">
                  <c:v>43515</c:v>
                </c:pt>
                <c:pt idx="145">
                  <c:v>43521</c:v>
                </c:pt>
                <c:pt idx="146">
                  <c:v>43528</c:v>
                </c:pt>
                <c:pt idx="147">
                  <c:v>43535</c:v>
                </c:pt>
                <c:pt idx="148">
                  <c:v>43542</c:v>
                </c:pt>
                <c:pt idx="149">
                  <c:v>43549</c:v>
                </c:pt>
                <c:pt idx="150">
                  <c:v>43556</c:v>
                </c:pt>
                <c:pt idx="151">
                  <c:v>43563</c:v>
                </c:pt>
                <c:pt idx="152">
                  <c:v>43570</c:v>
                </c:pt>
                <c:pt idx="153">
                  <c:v>43577</c:v>
                </c:pt>
                <c:pt idx="154">
                  <c:v>43584</c:v>
                </c:pt>
                <c:pt idx="155">
                  <c:v>43591</c:v>
                </c:pt>
                <c:pt idx="156">
                  <c:v>43598</c:v>
                </c:pt>
                <c:pt idx="157">
                  <c:v>43605</c:v>
                </c:pt>
                <c:pt idx="158">
                  <c:v>43613</c:v>
                </c:pt>
                <c:pt idx="159">
                  <c:v>43619</c:v>
                </c:pt>
                <c:pt idx="160">
                  <c:v>43626</c:v>
                </c:pt>
                <c:pt idx="161">
                  <c:v>43633</c:v>
                </c:pt>
                <c:pt idx="162">
                  <c:v>43640</c:v>
                </c:pt>
                <c:pt idx="163">
                  <c:v>43647</c:v>
                </c:pt>
                <c:pt idx="164">
                  <c:v>43654</c:v>
                </c:pt>
                <c:pt idx="165">
                  <c:v>43661</c:v>
                </c:pt>
                <c:pt idx="166">
                  <c:v>43668</c:v>
                </c:pt>
                <c:pt idx="167">
                  <c:v>43675</c:v>
                </c:pt>
                <c:pt idx="168">
                  <c:v>43682</c:v>
                </c:pt>
                <c:pt idx="169">
                  <c:v>43689</c:v>
                </c:pt>
                <c:pt idx="170">
                  <c:v>43696</c:v>
                </c:pt>
                <c:pt idx="171">
                  <c:v>43703</c:v>
                </c:pt>
                <c:pt idx="172">
                  <c:v>43711</c:v>
                </c:pt>
                <c:pt idx="173">
                  <c:v>43717</c:v>
                </c:pt>
                <c:pt idx="174">
                  <c:v>43724</c:v>
                </c:pt>
                <c:pt idx="175">
                  <c:v>43731</c:v>
                </c:pt>
                <c:pt idx="176">
                  <c:v>43738</c:v>
                </c:pt>
                <c:pt idx="177">
                  <c:v>43745</c:v>
                </c:pt>
                <c:pt idx="178">
                  <c:v>43752</c:v>
                </c:pt>
                <c:pt idx="179">
                  <c:v>43759</c:v>
                </c:pt>
                <c:pt idx="180">
                  <c:v>43766</c:v>
                </c:pt>
                <c:pt idx="181">
                  <c:v>43773</c:v>
                </c:pt>
                <c:pt idx="182">
                  <c:v>43780</c:v>
                </c:pt>
                <c:pt idx="183">
                  <c:v>43787</c:v>
                </c:pt>
                <c:pt idx="184">
                  <c:v>43794</c:v>
                </c:pt>
                <c:pt idx="185">
                  <c:v>43801</c:v>
                </c:pt>
                <c:pt idx="186">
                  <c:v>43808</c:v>
                </c:pt>
                <c:pt idx="187">
                  <c:v>43815</c:v>
                </c:pt>
                <c:pt idx="188">
                  <c:v>43822</c:v>
                </c:pt>
                <c:pt idx="189">
                  <c:v>43829</c:v>
                </c:pt>
                <c:pt idx="190">
                  <c:v>43836</c:v>
                </c:pt>
                <c:pt idx="191">
                  <c:v>43843</c:v>
                </c:pt>
                <c:pt idx="192">
                  <c:v>43851</c:v>
                </c:pt>
                <c:pt idx="193">
                  <c:v>43857</c:v>
                </c:pt>
                <c:pt idx="194">
                  <c:v>43864</c:v>
                </c:pt>
                <c:pt idx="195">
                  <c:v>43871</c:v>
                </c:pt>
                <c:pt idx="196">
                  <c:v>43879</c:v>
                </c:pt>
                <c:pt idx="197">
                  <c:v>43885</c:v>
                </c:pt>
                <c:pt idx="198">
                  <c:v>43892</c:v>
                </c:pt>
                <c:pt idx="199">
                  <c:v>43899</c:v>
                </c:pt>
                <c:pt idx="200">
                  <c:v>43906</c:v>
                </c:pt>
                <c:pt idx="201">
                  <c:v>43913</c:v>
                </c:pt>
                <c:pt idx="202">
                  <c:v>43920</c:v>
                </c:pt>
                <c:pt idx="203">
                  <c:v>43927</c:v>
                </c:pt>
                <c:pt idx="204">
                  <c:v>43934</c:v>
                </c:pt>
                <c:pt idx="205">
                  <c:v>43941</c:v>
                </c:pt>
                <c:pt idx="206">
                  <c:v>43948</c:v>
                </c:pt>
                <c:pt idx="207">
                  <c:v>43955</c:v>
                </c:pt>
                <c:pt idx="208">
                  <c:v>43962</c:v>
                </c:pt>
                <c:pt idx="209">
                  <c:v>43969</c:v>
                </c:pt>
                <c:pt idx="210">
                  <c:v>43977</c:v>
                </c:pt>
                <c:pt idx="211">
                  <c:v>43983</c:v>
                </c:pt>
                <c:pt idx="212">
                  <c:v>43990</c:v>
                </c:pt>
                <c:pt idx="213">
                  <c:v>43997</c:v>
                </c:pt>
                <c:pt idx="214">
                  <c:v>44004</c:v>
                </c:pt>
                <c:pt idx="215">
                  <c:v>44011</c:v>
                </c:pt>
                <c:pt idx="216">
                  <c:v>44018</c:v>
                </c:pt>
                <c:pt idx="217">
                  <c:v>44025</c:v>
                </c:pt>
                <c:pt idx="218">
                  <c:v>44032</c:v>
                </c:pt>
                <c:pt idx="219">
                  <c:v>44039</c:v>
                </c:pt>
                <c:pt idx="220">
                  <c:v>44046</c:v>
                </c:pt>
                <c:pt idx="221">
                  <c:v>44053</c:v>
                </c:pt>
                <c:pt idx="222">
                  <c:v>44060</c:v>
                </c:pt>
                <c:pt idx="223">
                  <c:v>44067</c:v>
                </c:pt>
                <c:pt idx="224">
                  <c:v>44074</c:v>
                </c:pt>
                <c:pt idx="225">
                  <c:v>44082</c:v>
                </c:pt>
                <c:pt idx="226">
                  <c:v>44088</c:v>
                </c:pt>
                <c:pt idx="227">
                  <c:v>44095</c:v>
                </c:pt>
                <c:pt idx="228">
                  <c:v>44102</c:v>
                </c:pt>
                <c:pt idx="229">
                  <c:v>44109</c:v>
                </c:pt>
                <c:pt idx="230">
                  <c:v>44116</c:v>
                </c:pt>
                <c:pt idx="231">
                  <c:v>44123</c:v>
                </c:pt>
                <c:pt idx="232">
                  <c:v>44130</c:v>
                </c:pt>
                <c:pt idx="233">
                  <c:v>44137</c:v>
                </c:pt>
                <c:pt idx="234">
                  <c:v>44144</c:v>
                </c:pt>
                <c:pt idx="235">
                  <c:v>44151</c:v>
                </c:pt>
                <c:pt idx="236">
                  <c:v>44158</c:v>
                </c:pt>
                <c:pt idx="237">
                  <c:v>44165</c:v>
                </c:pt>
                <c:pt idx="238">
                  <c:v>44172</c:v>
                </c:pt>
                <c:pt idx="239">
                  <c:v>44179</c:v>
                </c:pt>
                <c:pt idx="240">
                  <c:v>44186</c:v>
                </c:pt>
                <c:pt idx="241">
                  <c:v>44193</c:v>
                </c:pt>
                <c:pt idx="242">
                  <c:v>44200</c:v>
                </c:pt>
                <c:pt idx="243">
                  <c:v>44207</c:v>
                </c:pt>
                <c:pt idx="244">
                  <c:v>44215</c:v>
                </c:pt>
                <c:pt idx="245">
                  <c:v>44221</c:v>
                </c:pt>
                <c:pt idx="246">
                  <c:v>44228</c:v>
                </c:pt>
                <c:pt idx="247">
                  <c:v>44235</c:v>
                </c:pt>
                <c:pt idx="248">
                  <c:v>44243</c:v>
                </c:pt>
                <c:pt idx="249">
                  <c:v>44249</c:v>
                </c:pt>
                <c:pt idx="250">
                  <c:v>44256</c:v>
                </c:pt>
                <c:pt idx="251">
                  <c:v>44263</c:v>
                </c:pt>
                <c:pt idx="252">
                  <c:v>44270</c:v>
                </c:pt>
                <c:pt idx="253">
                  <c:v>44277</c:v>
                </c:pt>
                <c:pt idx="254">
                  <c:v>44284</c:v>
                </c:pt>
                <c:pt idx="255">
                  <c:v>44291</c:v>
                </c:pt>
                <c:pt idx="256">
                  <c:v>44298</c:v>
                </c:pt>
                <c:pt idx="257">
                  <c:v>44305</c:v>
                </c:pt>
                <c:pt idx="258">
                  <c:v>44312</c:v>
                </c:pt>
                <c:pt idx="259">
                  <c:v>44319</c:v>
                </c:pt>
                <c:pt idx="260">
                  <c:v>44326</c:v>
                </c:pt>
                <c:pt idx="261">
                  <c:v>44333</c:v>
                </c:pt>
                <c:pt idx="262">
                  <c:v>44340</c:v>
                </c:pt>
                <c:pt idx="263">
                  <c:v>44348</c:v>
                </c:pt>
                <c:pt idx="264">
                  <c:v>44354</c:v>
                </c:pt>
                <c:pt idx="265">
                  <c:v>44361</c:v>
                </c:pt>
                <c:pt idx="266">
                  <c:v>44368</c:v>
                </c:pt>
                <c:pt idx="267">
                  <c:v>44375</c:v>
                </c:pt>
                <c:pt idx="268">
                  <c:v>44383</c:v>
                </c:pt>
                <c:pt idx="269">
                  <c:v>44389</c:v>
                </c:pt>
                <c:pt idx="270">
                  <c:v>44396</c:v>
                </c:pt>
                <c:pt idx="271">
                  <c:v>44403</c:v>
                </c:pt>
                <c:pt idx="272">
                  <c:v>44410</c:v>
                </c:pt>
                <c:pt idx="273">
                  <c:v>44417</c:v>
                </c:pt>
                <c:pt idx="274">
                  <c:v>44424</c:v>
                </c:pt>
                <c:pt idx="275">
                  <c:v>44431</c:v>
                </c:pt>
                <c:pt idx="276">
                  <c:v>44438</c:v>
                </c:pt>
                <c:pt idx="277">
                  <c:v>44446</c:v>
                </c:pt>
                <c:pt idx="278">
                  <c:v>44452</c:v>
                </c:pt>
                <c:pt idx="279">
                  <c:v>44459</c:v>
                </c:pt>
                <c:pt idx="280">
                  <c:v>44466</c:v>
                </c:pt>
                <c:pt idx="281">
                  <c:v>44473</c:v>
                </c:pt>
                <c:pt idx="282">
                  <c:v>44480</c:v>
                </c:pt>
                <c:pt idx="283">
                  <c:v>44487</c:v>
                </c:pt>
                <c:pt idx="284">
                  <c:v>44494</c:v>
                </c:pt>
                <c:pt idx="285">
                  <c:v>44501</c:v>
                </c:pt>
                <c:pt idx="286">
                  <c:v>44508</c:v>
                </c:pt>
                <c:pt idx="287">
                  <c:v>44515</c:v>
                </c:pt>
                <c:pt idx="288">
                  <c:v>44522</c:v>
                </c:pt>
                <c:pt idx="289">
                  <c:v>44529</c:v>
                </c:pt>
                <c:pt idx="290">
                  <c:v>44536</c:v>
                </c:pt>
                <c:pt idx="291">
                  <c:v>44543</c:v>
                </c:pt>
                <c:pt idx="292">
                  <c:v>44550</c:v>
                </c:pt>
                <c:pt idx="293">
                  <c:v>44557</c:v>
                </c:pt>
                <c:pt idx="294">
                  <c:v>44564</c:v>
                </c:pt>
                <c:pt idx="295">
                  <c:v>44571</c:v>
                </c:pt>
                <c:pt idx="296">
                  <c:v>44579</c:v>
                </c:pt>
                <c:pt idx="297">
                  <c:v>44585</c:v>
                </c:pt>
                <c:pt idx="298">
                  <c:v>44592</c:v>
                </c:pt>
                <c:pt idx="299">
                  <c:v>44599</c:v>
                </c:pt>
                <c:pt idx="300">
                  <c:v>44606</c:v>
                </c:pt>
                <c:pt idx="301">
                  <c:v>44614</c:v>
                </c:pt>
                <c:pt idx="302">
                  <c:v>44620</c:v>
                </c:pt>
                <c:pt idx="303">
                  <c:v>44627</c:v>
                </c:pt>
                <c:pt idx="304">
                  <c:v>44634</c:v>
                </c:pt>
                <c:pt idx="305">
                  <c:v>44641</c:v>
                </c:pt>
                <c:pt idx="306">
                  <c:v>44648</c:v>
                </c:pt>
                <c:pt idx="307">
                  <c:v>44655</c:v>
                </c:pt>
                <c:pt idx="308">
                  <c:v>44662</c:v>
                </c:pt>
                <c:pt idx="309">
                  <c:v>44669</c:v>
                </c:pt>
                <c:pt idx="310">
                  <c:v>44676</c:v>
                </c:pt>
                <c:pt idx="311">
                  <c:v>44683</c:v>
                </c:pt>
                <c:pt idx="312">
                  <c:v>44690</c:v>
                </c:pt>
                <c:pt idx="313">
                  <c:v>44697</c:v>
                </c:pt>
                <c:pt idx="314">
                  <c:v>44704</c:v>
                </c:pt>
                <c:pt idx="315">
                  <c:v>44712</c:v>
                </c:pt>
                <c:pt idx="316">
                  <c:v>44718</c:v>
                </c:pt>
                <c:pt idx="317">
                  <c:v>44725</c:v>
                </c:pt>
                <c:pt idx="318">
                  <c:v>44733</c:v>
                </c:pt>
                <c:pt idx="319">
                  <c:v>44739</c:v>
                </c:pt>
                <c:pt idx="320">
                  <c:v>44747</c:v>
                </c:pt>
                <c:pt idx="321">
                  <c:v>44753</c:v>
                </c:pt>
                <c:pt idx="322">
                  <c:v>44760</c:v>
                </c:pt>
                <c:pt idx="323">
                  <c:v>44767</c:v>
                </c:pt>
                <c:pt idx="324">
                  <c:v>44774</c:v>
                </c:pt>
                <c:pt idx="325">
                  <c:v>44781</c:v>
                </c:pt>
                <c:pt idx="326">
                  <c:v>44788</c:v>
                </c:pt>
                <c:pt idx="327">
                  <c:v>44795</c:v>
                </c:pt>
                <c:pt idx="328">
                  <c:v>44802</c:v>
                </c:pt>
                <c:pt idx="329">
                  <c:v>44810</c:v>
                </c:pt>
                <c:pt idx="330">
                  <c:v>44816</c:v>
                </c:pt>
                <c:pt idx="331">
                  <c:v>44823</c:v>
                </c:pt>
                <c:pt idx="332">
                  <c:v>44830</c:v>
                </c:pt>
                <c:pt idx="333">
                  <c:v>44837</c:v>
                </c:pt>
                <c:pt idx="334">
                  <c:v>44844</c:v>
                </c:pt>
                <c:pt idx="335">
                  <c:v>44851</c:v>
                </c:pt>
                <c:pt idx="336">
                  <c:v>44858</c:v>
                </c:pt>
                <c:pt idx="337">
                  <c:v>44865</c:v>
                </c:pt>
                <c:pt idx="338">
                  <c:v>44872</c:v>
                </c:pt>
                <c:pt idx="339">
                  <c:v>44879</c:v>
                </c:pt>
                <c:pt idx="340">
                  <c:v>44886</c:v>
                </c:pt>
                <c:pt idx="341">
                  <c:v>44893</c:v>
                </c:pt>
                <c:pt idx="342">
                  <c:v>44900</c:v>
                </c:pt>
                <c:pt idx="343">
                  <c:v>44907</c:v>
                </c:pt>
                <c:pt idx="344">
                  <c:v>44914</c:v>
                </c:pt>
                <c:pt idx="345">
                  <c:v>44922</c:v>
                </c:pt>
                <c:pt idx="346">
                  <c:v>44929</c:v>
                </c:pt>
                <c:pt idx="347">
                  <c:v>44935</c:v>
                </c:pt>
                <c:pt idx="348">
                  <c:v>44943</c:v>
                </c:pt>
                <c:pt idx="349">
                  <c:v>44949</c:v>
                </c:pt>
                <c:pt idx="350">
                  <c:v>44956</c:v>
                </c:pt>
                <c:pt idx="351">
                  <c:v>44963</c:v>
                </c:pt>
                <c:pt idx="352">
                  <c:v>44970</c:v>
                </c:pt>
                <c:pt idx="353">
                  <c:v>44978</c:v>
                </c:pt>
                <c:pt idx="354">
                  <c:v>44984</c:v>
                </c:pt>
                <c:pt idx="355">
                  <c:v>44991</c:v>
                </c:pt>
                <c:pt idx="356">
                  <c:v>44998</c:v>
                </c:pt>
                <c:pt idx="357">
                  <c:v>45005</c:v>
                </c:pt>
                <c:pt idx="358">
                  <c:v>45012</c:v>
                </c:pt>
                <c:pt idx="359">
                  <c:v>45019</c:v>
                </c:pt>
                <c:pt idx="360">
                  <c:v>45026</c:v>
                </c:pt>
                <c:pt idx="361">
                  <c:v>45033</c:v>
                </c:pt>
                <c:pt idx="362">
                  <c:v>45040</c:v>
                </c:pt>
                <c:pt idx="363">
                  <c:v>45047</c:v>
                </c:pt>
                <c:pt idx="364">
                  <c:v>45054</c:v>
                </c:pt>
                <c:pt idx="365">
                  <c:v>45061</c:v>
                </c:pt>
                <c:pt idx="366">
                  <c:v>45068</c:v>
                </c:pt>
                <c:pt idx="367">
                  <c:v>45076</c:v>
                </c:pt>
                <c:pt idx="368">
                  <c:v>45082</c:v>
                </c:pt>
                <c:pt idx="369">
                  <c:v>45089</c:v>
                </c:pt>
                <c:pt idx="370">
                  <c:v>45097</c:v>
                </c:pt>
                <c:pt idx="371">
                  <c:v>45103</c:v>
                </c:pt>
                <c:pt idx="372">
                  <c:v>45110</c:v>
                </c:pt>
                <c:pt idx="373">
                  <c:v>45117</c:v>
                </c:pt>
                <c:pt idx="374">
                  <c:v>45124</c:v>
                </c:pt>
                <c:pt idx="375">
                  <c:v>45131</c:v>
                </c:pt>
                <c:pt idx="376">
                  <c:v>45138</c:v>
                </c:pt>
                <c:pt idx="377">
                  <c:v>45145</c:v>
                </c:pt>
                <c:pt idx="378">
                  <c:v>45152</c:v>
                </c:pt>
                <c:pt idx="379">
                  <c:v>45159</c:v>
                </c:pt>
                <c:pt idx="380">
                  <c:v>45166</c:v>
                </c:pt>
                <c:pt idx="381">
                  <c:v>45174</c:v>
                </c:pt>
                <c:pt idx="382">
                  <c:v>45180</c:v>
                </c:pt>
                <c:pt idx="383">
                  <c:v>45187</c:v>
                </c:pt>
                <c:pt idx="384">
                  <c:v>45194</c:v>
                </c:pt>
                <c:pt idx="385">
                  <c:v>45201</c:v>
                </c:pt>
                <c:pt idx="386">
                  <c:v>45208</c:v>
                </c:pt>
                <c:pt idx="387">
                  <c:v>45215</c:v>
                </c:pt>
                <c:pt idx="388">
                  <c:v>45222</c:v>
                </c:pt>
                <c:pt idx="389">
                  <c:v>45229</c:v>
                </c:pt>
                <c:pt idx="390">
                  <c:v>45236</c:v>
                </c:pt>
                <c:pt idx="391">
                  <c:v>45243</c:v>
                </c:pt>
                <c:pt idx="392">
                  <c:v>45250</c:v>
                </c:pt>
                <c:pt idx="393">
                  <c:v>45257</c:v>
                </c:pt>
                <c:pt idx="394">
                  <c:v>45264</c:v>
                </c:pt>
                <c:pt idx="395">
                  <c:v>45271</c:v>
                </c:pt>
                <c:pt idx="396">
                  <c:v>45278</c:v>
                </c:pt>
                <c:pt idx="397">
                  <c:v>45286</c:v>
                </c:pt>
                <c:pt idx="398">
                  <c:v>45293</c:v>
                </c:pt>
                <c:pt idx="399">
                  <c:v>45299</c:v>
                </c:pt>
                <c:pt idx="400">
                  <c:v>45307</c:v>
                </c:pt>
                <c:pt idx="401">
                  <c:v>45313</c:v>
                </c:pt>
                <c:pt idx="402">
                  <c:v>45320</c:v>
                </c:pt>
                <c:pt idx="403">
                  <c:v>45327</c:v>
                </c:pt>
                <c:pt idx="404">
                  <c:v>45334</c:v>
                </c:pt>
                <c:pt idx="405">
                  <c:v>45342</c:v>
                </c:pt>
                <c:pt idx="406">
                  <c:v>45348</c:v>
                </c:pt>
                <c:pt idx="407">
                  <c:v>45355</c:v>
                </c:pt>
                <c:pt idx="408">
                  <c:v>45362</c:v>
                </c:pt>
                <c:pt idx="409">
                  <c:v>45369</c:v>
                </c:pt>
                <c:pt idx="410">
                  <c:v>45376</c:v>
                </c:pt>
                <c:pt idx="411">
                  <c:v>45383</c:v>
                </c:pt>
                <c:pt idx="412">
                  <c:v>45390</c:v>
                </c:pt>
                <c:pt idx="413">
                  <c:v>45397</c:v>
                </c:pt>
                <c:pt idx="414">
                  <c:v>45404</c:v>
                </c:pt>
                <c:pt idx="415">
                  <c:v>45411</c:v>
                </c:pt>
                <c:pt idx="416">
                  <c:v>45418</c:v>
                </c:pt>
                <c:pt idx="417">
                  <c:v>45425</c:v>
                </c:pt>
                <c:pt idx="418">
                  <c:v>45432</c:v>
                </c:pt>
                <c:pt idx="419">
                  <c:v>45440</c:v>
                </c:pt>
                <c:pt idx="420">
                  <c:v>45446</c:v>
                </c:pt>
                <c:pt idx="421">
                  <c:v>45453</c:v>
                </c:pt>
                <c:pt idx="422">
                  <c:v>45460</c:v>
                </c:pt>
                <c:pt idx="423">
                  <c:v>45467</c:v>
                </c:pt>
                <c:pt idx="424">
                  <c:v>45474</c:v>
                </c:pt>
                <c:pt idx="425">
                  <c:v>45481</c:v>
                </c:pt>
                <c:pt idx="426">
                  <c:v>45488</c:v>
                </c:pt>
                <c:pt idx="427">
                  <c:v>45495</c:v>
                </c:pt>
                <c:pt idx="428">
                  <c:v>45502</c:v>
                </c:pt>
                <c:pt idx="429">
                  <c:v>45509</c:v>
                </c:pt>
                <c:pt idx="430">
                  <c:v>45516</c:v>
                </c:pt>
                <c:pt idx="431">
                  <c:v>45523</c:v>
                </c:pt>
                <c:pt idx="432">
                  <c:v>45530</c:v>
                </c:pt>
                <c:pt idx="433">
                  <c:v>45538</c:v>
                </c:pt>
                <c:pt idx="434">
                  <c:v>45544</c:v>
                </c:pt>
                <c:pt idx="435">
                  <c:v>45551</c:v>
                </c:pt>
                <c:pt idx="436">
                  <c:v>45558</c:v>
                </c:pt>
                <c:pt idx="437">
                  <c:v>45565</c:v>
                </c:pt>
                <c:pt idx="438">
                  <c:v>45572</c:v>
                </c:pt>
                <c:pt idx="439">
                  <c:v>45579</c:v>
                </c:pt>
                <c:pt idx="440">
                  <c:v>45586</c:v>
                </c:pt>
                <c:pt idx="441">
                  <c:v>45593</c:v>
                </c:pt>
                <c:pt idx="442">
                  <c:v>45600</c:v>
                </c:pt>
                <c:pt idx="443">
                  <c:v>45607</c:v>
                </c:pt>
                <c:pt idx="444">
                  <c:v>45614</c:v>
                </c:pt>
                <c:pt idx="445">
                  <c:v>45621</c:v>
                </c:pt>
                <c:pt idx="446">
                  <c:v>45628</c:v>
                </c:pt>
                <c:pt idx="447">
                  <c:v>45635</c:v>
                </c:pt>
                <c:pt idx="448">
                  <c:v>45642</c:v>
                </c:pt>
                <c:pt idx="449">
                  <c:v>45649</c:v>
                </c:pt>
                <c:pt idx="450">
                  <c:v>45656</c:v>
                </c:pt>
                <c:pt idx="451">
                  <c:v>45663</c:v>
                </c:pt>
                <c:pt idx="452">
                  <c:v>45670</c:v>
                </c:pt>
                <c:pt idx="453">
                  <c:v>45678</c:v>
                </c:pt>
                <c:pt idx="454">
                  <c:v>45684</c:v>
                </c:pt>
                <c:pt idx="455">
                  <c:v>45691</c:v>
                </c:pt>
                <c:pt idx="456">
                  <c:v>45698</c:v>
                </c:pt>
                <c:pt idx="457">
                  <c:v>45706</c:v>
                </c:pt>
                <c:pt idx="458">
                  <c:v>45712</c:v>
                </c:pt>
                <c:pt idx="459">
                  <c:v>45719</c:v>
                </c:pt>
                <c:pt idx="460">
                  <c:v>45726</c:v>
                </c:pt>
                <c:pt idx="461">
                  <c:v>45733</c:v>
                </c:pt>
                <c:pt idx="462">
                  <c:v>45740</c:v>
                </c:pt>
                <c:pt idx="463">
                  <c:v>45747</c:v>
                </c:pt>
                <c:pt idx="464">
                  <c:v>45754</c:v>
                </c:pt>
                <c:pt idx="465">
                  <c:v>45761</c:v>
                </c:pt>
                <c:pt idx="466">
                  <c:v>45768</c:v>
                </c:pt>
                <c:pt idx="467">
                  <c:v>45775</c:v>
                </c:pt>
                <c:pt idx="468">
                  <c:v>45782</c:v>
                </c:pt>
                <c:pt idx="469">
                  <c:v>45789</c:v>
                </c:pt>
                <c:pt idx="470">
                  <c:v>45796</c:v>
                </c:pt>
                <c:pt idx="471">
                  <c:v>45804</c:v>
                </c:pt>
                <c:pt idx="472">
                  <c:v>45810</c:v>
                </c:pt>
                <c:pt idx="473">
                  <c:v>45817</c:v>
                </c:pt>
                <c:pt idx="474">
                  <c:v>45824</c:v>
                </c:pt>
                <c:pt idx="475">
                  <c:v>45831</c:v>
                </c:pt>
                <c:pt idx="476">
                  <c:v>45838</c:v>
                </c:pt>
                <c:pt idx="477">
                  <c:v>45845</c:v>
                </c:pt>
                <c:pt idx="478">
                  <c:v>45852</c:v>
                </c:pt>
                <c:pt idx="479">
                  <c:v>45859</c:v>
                </c:pt>
                <c:pt idx="480">
                  <c:v>45866</c:v>
                </c:pt>
                <c:pt idx="481">
                  <c:v>45873</c:v>
                </c:pt>
                <c:pt idx="482">
                  <c:v>45880</c:v>
                </c:pt>
                <c:pt idx="483">
                  <c:v>45887</c:v>
                </c:pt>
                <c:pt idx="484">
                  <c:v>45894</c:v>
                </c:pt>
                <c:pt idx="485">
                  <c:v>45902</c:v>
                </c:pt>
                <c:pt idx="486">
                  <c:v>45908</c:v>
                </c:pt>
                <c:pt idx="487">
                  <c:v>45915</c:v>
                </c:pt>
                <c:pt idx="488">
                  <c:v>45922</c:v>
                </c:pt>
                <c:pt idx="489">
                  <c:v>45929</c:v>
                </c:pt>
                <c:pt idx="490">
                  <c:v>45936</c:v>
                </c:pt>
                <c:pt idx="491">
                  <c:v>45943</c:v>
                </c:pt>
                <c:pt idx="492">
                  <c:v>45950</c:v>
                </c:pt>
                <c:pt idx="493">
                  <c:v>45957</c:v>
                </c:pt>
                <c:pt idx="494">
                  <c:v>45964</c:v>
                </c:pt>
                <c:pt idx="495">
                  <c:v>45971</c:v>
                </c:pt>
                <c:pt idx="496">
                  <c:v>45978</c:v>
                </c:pt>
                <c:pt idx="497">
                  <c:v>45985</c:v>
                </c:pt>
                <c:pt idx="498">
                  <c:v>45992</c:v>
                </c:pt>
                <c:pt idx="499">
                  <c:v>45999</c:v>
                </c:pt>
                <c:pt idx="500">
                  <c:v>46006</c:v>
                </c:pt>
                <c:pt idx="501">
                  <c:v>46013</c:v>
                </c:pt>
                <c:pt idx="502">
                  <c:v>46020</c:v>
                </c:pt>
                <c:pt idx="503">
                  <c:v>46027</c:v>
                </c:pt>
                <c:pt idx="504">
                  <c:v>46034</c:v>
                </c:pt>
                <c:pt idx="505">
                  <c:v>46042</c:v>
                </c:pt>
                <c:pt idx="506">
                  <c:v>46048</c:v>
                </c:pt>
                <c:pt idx="507">
                  <c:v>46055</c:v>
                </c:pt>
                <c:pt idx="508">
                  <c:v>46062</c:v>
                </c:pt>
                <c:pt idx="509">
                  <c:v>46070</c:v>
                </c:pt>
                <c:pt idx="510">
                  <c:v>46076</c:v>
                </c:pt>
                <c:pt idx="511">
                  <c:v>46083</c:v>
                </c:pt>
                <c:pt idx="512">
                  <c:v>46090</c:v>
                </c:pt>
                <c:pt idx="513">
                  <c:v>46097</c:v>
                </c:pt>
                <c:pt idx="514">
                  <c:v>46104</c:v>
                </c:pt>
                <c:pt idx="515">
                  <c:v>46111</c:v>
                </c:pt>
                <c:pt idx="516">
                  <c:v>46118</c:v>
                </c:pt>
                <c:pt idx="517">
                  <c:v>46125</c:v>
                </c:pt>
                <c:pt idx="518">
                  <c:v>46132</c:v>
                </c:pt>
                <c:pt idx="519">
                  <c:v>46139</c:v>
                </c:pt>
                <c:pt idx="520">
                  <c:v>46146</c:v>
                </c:pt>
                <c:pt idx="521">
                  <c:v>46153</c:v>
                </c:pt>
              </c:numCache>
            </c:numRef>
          </c:cat>
          <c:val>
            <c:numRef>
              <c:f>'Stock History'!$AA$14:$AA$535</c:f>
              <c:numCache>
                <c:formatCode>_([$$-409]* #,##0_);_([$$-409]* \(#,##0\);_([$$-409]* "-"??_);_(@_)</c:formatCode>
                <c:ptCount val="522"/>
                <c:pt idx="0">
                  <c:v>35.487000000000002</c:v>
                </c:pt>
                <c:pt idx="1">
                  <c:v>36.633000000000003</c:v>
                </c:pt>
                <c:pt idx="2">
                  <c:v>36.116999999999997</c:v>
                </c:pt>
                <c:pt idx="3">
                  <c:v>35.970500000000001</c:v>
                </c:pt>
                <c:pt idx="4">
                  <c:v>34.585999999999999</c:v>
                </c:pt>
                <c:pt idx="5">
                  <c:v>33.761000000000003</c:v>
                </c:pt>
                <c:pt idx="6">
                  <c:v>34.960500000000003</c:v>
                </c:pt>
                <c:pt idx="7">
                  <c:v>35.281500000000001</c:v>
                </c:pt>
                <c:pt idx="8">
                  <c:v>35.9925</c:v>
                </c:pt>
                <c:pt idx="9">
                  <c:v>37.137</c:v>
                </c:pt>
                <c:pt idx="10">
                  <c:v>38.439500000000002</c:v>
                </c:pt>
                <c:pt idx="11">
                  <c:v>39.110999999999997</c:v>
                </c:pt>
                <c:pt idx="12">
                  <c:v>39.161000000000001</c:v>
                </c:pt>
                <c:pt idx="13">
                  <c:v>38.771000000000001</c:v>
                </c:pt>
                <c:pt idx="14">
                  <c:v>38.476999999999997</c:v>
                </c:pt>
                <c:pt idx="15">
                  <c:v>38.573</c:v>
                </c:pt>
                <c:pt idx="16">
                  <c:v>37.982999999999997</c:v>
                </c:pt>
                <c:pt idx="17">
                  <c:v>38.444000000000003</c:v>
                </c:pt>
                <c:pt idx="18">
                  <c:v>39.344999999999999</c:v>
                </c:pt>
                <c:pt idx="19">
                  <c:v>38.8645</c:v>
                </c:pt>
                <c:pt idx="20">
                  <c:v>38.753999999999998</c:v>
                </c:pt>
                <c:pt idx="21">
                  <c:v>38.926499999999997</c:v>
                </c:pt>
                <c:pt idx="22">
                  <c:v>39.968499999999999</c:v>
                </c:pt>
                <c:pt idx="23">
                  <c:v>39.768500000000003</c:v>
                </c:pt>
                <c:pt idx="24">
                  <c:v>38.100999999999999</c:v>
                </c:pt>
                <c:pt idx="25">
                  <c:v>37.701000000000001</c:v>
                </c:pt>
                <c:pt idx="26">
                  <c:v>38.027000000000001</c:v>
                </c:pt>
                <c:pt idx="27">
                  <c:v>38.084000000000003</c:v>
                </c:pt>
                <c:pt idx="28">
                  <c:v>37.524999999999999</c:v>
                </c:pt>
                <c:pt idx="29">
                  <c:v>39.464500000000001</c:v>
                </c:pt>
                <c:pt idx="30">
                  <c:v>39.54</c:v>
                </c:pt>
                <c:pt idx="31">
                  <c:v>39.4955</c:v>
                </c:pt>
                <c:pt idx="32">
                  <c:v>38.591000000000001</c:v>
                </c:pt>
                <c:pt idx="33">
                  <c:v>40.307499999999997</c:v>
                </c:pt>
                <c:pt idx="34">
                  <c:v>40.393999999999998</c:v>
                </c:pt>
                <c:pt idx="35">
                  <c:v>40.250999999999998</c:v>
                </c:pt>
                <c:pt idx="36">
                  <c:v>41.165500000000002</c:v>
                </c:pt>
                <c:pt idx="37">
                  <c:v>40.0745</c:v>
                </c:pt>
                <c:pt idx="38">
                  <c:v>40.683500000000002</c:v>
                </c:pt>
                <c:pt idx="39">
                  <c:v>41.403500000000001</c:v>
                </c:pt>
                <c:pt idx="40">
                  <c:v>41.432000000000002</c:v>
                </c:pt>
                <c:pt idx="41">
                  <c:v>41.454000000000001</c:v>
                </c:pt>
                <c:pt idx="42">
                  <c:v>42.162500000000001</c:v>
                </c:pt>
                <c:pt idx="43">
                  <c:v>42.606000000000002</c:v>
                </c:pt>
                <c:pt idx="44">
                  <c:v>40.721499999999999</c:v>
                </c:pt>
                <c:pt idx="45">
                  <c:v>41.478000000000002</c:v>
                </c:pt>
                <c:pt idx="46">
                  <c:v>41.233499999999999</c:v>
                </c:pt>
                <c:pt idx="47">
                  <c:v>41.177999999999997</c:v>
                </c:pt>
                <c:pt idx="48">
                  <c:v>42.159500000000001</c:v>
                </c:pt>
                <c:pt idx="49">
                  <c:v>45.298000000000002</c:v>
                </c:pt>
                <c:pt idx="50">
                  <c:v>46.356499999999997</c:v>
                </c:pt>
                <c:pt idx="51">
                  <c:v>46.610999999999997</c:v>
                </c:pt>
                <c:pt idx="52">
                  <c:v>46.700499999999998</c:v>
                </c:pt>
                <c:pt idx="53">
                  <c:v>48.573500000000003</c:v>
                </c:pt>
                <c:pt idx="54">
                  <c:v>48.78</c:v>
                </c:pt>
                <c:pt idx="55">
                  <c:v>47.491500000000002</c:v>
                </c:pt>
                <c:pt idx="56">
                  <c:v>46.988999999999997</c:v>
                </c:pt>
                <c:pt idx="57">
                  <c:v>48.279499999999999</c:v>
                </c:pt>
                <c:pt idx="58">
                  <c:v>45.436500000000002</c:v>
                </c:pt>
                <c:pt idx="59">
                  <c:v>45.929499999999997</c:v>
                </c:pt>
                <c:pt idx="60">
                  <c:v>47.799500000000002</c:v>
                </c:pt>
                <c:pt idx="61">
                  <c:v>48.646000000000001</c:v>
                </c:pt>
                <c:pt idx="62">
                  <c:v>47.076500000000003</c:v>
                </c:pt>
                <c:pt idx="63">
                  <c:v>46.398000000000003</c:v>
                </c:pt>
                <c:pt idx="64">
                  <c:v>45.719499999999996</c:v>
                </c:pt>
                <c:pt idx="65">
                  <c:v>45.533499999999997</c:v>
                </c:pt>
                <c:pt idx="66">
                  <c:v>45.794499999999999</c:v>
                </c:pt>
                <c:pt idx="67">
                  <c:v>46.866999999999997</c:v>
                </c:pt>
                <c:pt idx="68">
                  <c:v>46.325000000000003</c:v>
                </c:pt>
                <c:pt idx="69">
                  <c:v>46.014499999999998</c:v>
                </c:pt>
                <c:pt idx="70">
                  <c:v>46.426499999999997</c:v>
                </c:pt>
                <c:pt idx="71">
                  <c:v>47.955500000000001</c:v>
                </c:pt>
                <c:pt idx="72">
                  <c:v>48.944499999999998</c:v>
                </c:pt>
                <c:pt idx="73">
                  <c:v>49.484000000000002</c:v>
                </c:pt>
                <c:pt idx="74">
                  <c:v>49.41</c:v>
                </c:pt>
                <c:pt idx="75">
                  <c:v>50.963500000000003</c:v>
                </c:pt>
                <c:pt idx="76">
                  <c:v>51.624000000000002</c:v>
                </c:pt>
                <c:pt idx="77">
                  <c:v>51.403500000000001</c:v>
                </c:pt>
                <c:pt idx="78">
                  <c:v>50.954500000000003</c:v>
                </c:pt>
                <c:pt idx="79">
                  <c:v>52.030500000000004</c:v>
                </c:pt>
                <c:pt idx="80">
                  <c:v>50.508499999999998</c:v>
                </c:pt>
                <c:pt idx="81">
                  <c:v>51.852499999999999</c:v>
                </c:pt>
                <c:pt idx="82">
                  <c:v>53.209499999999998</c:v>
                </c:pt>
                <c:pt idx="83">
                  <c:v>53.006</c:v>
                </c:pt>
                <c:pt idx="84">
                  <c:v>52.32</c:v>
                </c:pt>
                <c:pt idx="85">
                  <c:v>55.111499999999999</c:v>
                </c:pt>
                <c:pt idx="86">
                  <c:v>56.113</c:v>
                </c:pt>
                <c:pt idx="87">
                  <c:v>56.875500000000002</c:v>
                </c:pt>
                <c:pt idx="88">
                  <c:v>58.792000000000002</c:v>
                </c:pt>
                <c:pt idx="89">
                  <c:v>55.594999999999999</c:v>
                </c:pt>
                <c:pt idx="90">
                  <c:v>51.889000000000003</c:v>
                </c:pt>
                <c:pt idx="91">
                  <c:v>54.74</c:v>
                </c:pt>
                <c:pt idx="92">
                  <c:v>56.339500000000001</c:v>
                </c:pt>
                <c:pt idx="93">
                  <c:v>53.945999999999998</c:v>
                </c:pt>
                <c:pt idx="94">
                  <c:v>58.002000000000002</c:v>
                </c:pt>
                <c:pt idx="95">
                  <c:v>56.786499999999997</c:v>
                </c:pt>
                <c:pt idx="96">
                  <c:v>51.078499999999998</c:v>
                </c:pt>
                <c:pt idx="97">
                  <c:v>51.589500000000001</c:v>
                </c:pt>
                <c:pt idx="98">
                  <c:v>50.351999999999997</c:v>
                </c:pt>
                <c:pt idx="99">
                  <c:v>51.463500000000003</c:v>
                </c:pt>
                <c:pt idx="100">
                  <c:v>53.648000000000003</c:v>
                </c:pt>
                <c:pt idx="101">
                  <c:v>51.502499999999998</c:v>
                </c:pt>
                <c:pt idx="102">
                  <c:v>52.410499999999999</c:v>
                </c:pt>
                <c:pt idx="103">
                  <c:v>54.912999999999997</c:v>
                </c:pt>
                <c:pt idx="104">
                  <c:v>53.317999999999998</c:v>
                </c:pt>
                <c:pt idx="105">
                  <c:v>53.783000000000001</c:v>
                </c:pt>
                <c:pt idx="106">
                  <c:v>55.975000000000001</c:v>
                </c:pt>
                <c:pt idx="107">
                  <c:v>56.043500000000002</c:v>
                </c:pt>
                <c:pt idx="108">
                  <c:v>57.613</c:v>
                </c:pt>
                <c:pt idx="109">
                  <c:v>57.774000000000001</c:v>
                </c:pt>
                <c:pt idx="110">
                  <c:v>55.782499999999999</c:v>
                </c:pt>
                <c:pt idx="111">
                  <c:v>57.008499999999998</c:v>
                </c:pt>
                <c:pt idx="112">
                  <c:v>59.441000000000003</c:v>
                </c:pt>
                <c:pt idx="113">
                  <c:v>59.2455</c:v>
                </c:pt>
                <c:pt idx="114">
                  <c:v>61.924999999999997</c:v>
                </c:pt>
                <c:pt idx="115">
                  <c:v>61.185499999999998</c:v>
                </c:pt>
                <c:pt idx="116">
                  <c:v>61.880499999999998</c:v>
                </c:pt>
                <c:pt idx="117">
                  <c:v>60.048000000000002</c:v>
                </c:pt>
                <c:pt idx="118">
                  <c:v>61.032499999999999</c:v>
                </c:pt>
                <c:pt idx="119">
                  <c:v>60.909500000000001</c:v>
                </c:pt>
                <c:pt idx="120">
                  <c:v>58.241500000000002</c:v>
                </c:pt>
                <c:pt idx="121">
                  <c:v>58.6265</c:v>
                </c:pt>
                <c:pt idx="122">
                  <c:v>58.304499999999997</c:v>
                </c:pt>
                <c:pt idx="123">
                  <c:v>59.673499999999997</c:v>
                </c:pt>
                <c:pt idx="124">
                  <c:v>57.8675</c:v>
                </c:pt>
                <c:pt idx="125">
                  <c:v>55.503999999999998</c:v>
                </c:pt>
                <c:pt idx="126">
                  <c:v>54.823</c:v>
                </c:pt>
                <c:pt idx="127">
                  <c:v>53.573500000000003</c:v>
                </c:pt>
                <c:pt idx="128">
                  <c:v>52.889499999999998</c:v>
                </c:pt>
                <c:pt idx="129">
                  <c:v>53.307499999999997</c:v>
                </c:pt>
                <c:pt idx="130">
                  <c:v>53.0745</c:v>
                </c:pt>
                <c:pt idx="131">
                  <c:v>51.194000000000003</c:v>
                </c:pt>
                <c:pt idx="132">
                  <c:v>54.721499999999999</c:v>
                </c:pt>
                <c:pt idx="133">
                  <c:v>51.829000000000001</c:v>
                </c:pt>
                <c:pt idx="134">
                  <c:v>52.104999999999997</c:v>
                </c:pt>
                <c:pt idx="135">
                  <c:v>48.976999999999997</c:v>
                </c:pt>
                <c:pt idx="136">
                  <c:v>51.853999999999999</c:v>
                </c:pt>
                <c:pt idx="137">
                  <c:v>53.535499999999999</c:v>
                </c:pt>
                <c:pt idx="138">
                  <c:v>52.859499999999997</c:v>
                </c:pt>
                <c:pt idx="139">
                  <c:v>54.912999999999997</c:v>
                </c:pt>
                <c:pt idx="140">
                  <c:v>54.549500000000002</c:v>
                </c:pt>
                <c:pt idx="141">
                  <c:v>55.537500000000001</c:v>
                </c:pt>
                <c:pt idx="142">
                  <c:v>54.753</c:v>
                </c:pt>
                <c:pt idx="143">
                  <c:v>55.682499999999997</c:v>
                </c:pt>
                <c:pt idx="144">
                  <c:v>55.518500000000003</c:v>
                </c:pt>
                <c:pt idx="145">
                  <c:v>57.049500000000002</c:v>
                </c:pt>
                <c:pt idx="146">
                  <c:v>57.116</c:v>
                </c:pt>
                <c:pt idx="147">
                  <c:v>59.222999999999999</c:v>
                </c:pt>
                <c:pt idx="148">
                  <c:v>60.274999999999999</c:v>
                </c:pt>
                <c:pt idx="149">
                  <c:v>58.665500000000002</c:v>
                </c:pt>
                <c:pt idx="150">
                  <c:v>60.357500000000002</c:v>
                </c:pt>
                <c:pt idx="151">
                  <c:v>60.893500000000003</c:v>
                </c:pt>
                <c:pt idx="152">
                  <c:v>61.8185</c:v>
                </c:pt>
                <c:pt idx="153">
                  <c:v>63.609000000000002</c:v>
                </c:pt>
                <c:pt idx="154">
                  <c:v>59.27</c:v>
                </c:pt>
                <c:pt idx="155">
                  <c:v>58.213500000000003</c:v>
                </c:pt>
                <c:pt idx="156">
                  <c:v>58.115000000000002</c:v>
                </c:pt>
                <c:pt idx="157">
                  <c:v>56.673499999999997</c:v>
                </c:pt>
                <c:pt idx="158">
                  <c:v>55.1815</c:v>
                </c:pt>
                <c:pt idx="159">
                  <c:v>53.302</c:v>
                </c:pt>
                <c:pt idx="160">
                  <c:v>54.267499999999998</c:v>
                </c:pt>
                <c:pt idx="161">
                  <c:v>56.094000000000001</c:v>
                </c:pt>
                <c:pt idx="162">
                  <c:v>54.045499999999997</c:v>
                </c:pt>
                <c:pt idx="163">
                  <c:v>56.579500000000003</c:v>
                </c:pt>
                <c:pt idx="164">
                  <c:v>57.244999999999997</c:v>
                </c:pt>
                <c:pt idx="165">
                  <c:v>56.505000000000003</c:v>
                </c:pt>
                <c:pt idx="166">
                  <c:v>62.520499999999998</c:v>
                </c:pt>
                <c:pt idx="167">
                  <c:v>59.6995</c:v>
                </c:pt>
                <c:pt idx="168">
                  <c:v>59.400500000000001</c:v>
                </c:pt>
                <c:pt idx="169">
                  <c:v>58.88</c:v>
                </c:pt>
                <c:pt idx="170">
                  <c:v>57.564500000000002</c:v>
                </c:pt>
                <c:pt idx="171">
                  <c:v>59.405000000000001</c:v>
                </c:pt>
                <c:pt idx="172">
                  <c:v>60.246499999999997</c:v>
                </c:pt>
                <c:pt idx="173">
                  <c:v>61.978000000000002</c:v>
                </c:pt>
                <c:pt idx="174">
                  <c:v>61.496499999999997</c:v>
                </c:pt>
                <c:pt idx="175">
                  <c:v>61.2545</c:v>
                </c:pt>
                <c:pt idx="176">
                  <c:v>60.45</c:v>
                </c:pt>
                <c:pt idx="177">
                  <c:v>60.772500000000001</c:v>
                </c:pt>
                <c:pt idx="178">
                  <c:v>62.274500000000003</c:v>
                </c:pt>
                <c:pt idx="179">
                  <c:v>63.256500000000003</c:v>
                </c:pt>
                <c:pt idx="180">
                  <c:v>63.686999999999998</c:v>
                </c:pt>
                <c:pt idx="181">
                  <c:v>65.5685</c:v>
                </c:pt>
                <c:pt idx="182">
                  <c:v>66.743499999999997</c:v>
                </c:pt>
                <c:pt idx="183">
                  <c:v>64.766999999999996</c:v>
                </c:pt>
                <c:pt idx="184">
                  <c:v>65.248000000000005</c:v>
                </c:pt>
                <c:pt idx="185">
                  <c:v>67.031000000000006</c:v>
                </c:pt>
                <c:pt idx="186">
                  <c:v>67.391499999999994</c:v>
                </c:pt>
                <c:pt idx="187">
                  <c:v>67.479500000000002</c:v>
                </c:pt>
                <c:pt idx="188">
                  <c:v>67.594499999999996</c:v>
                </c:pt>
                <c:pt idx="189">
                  <c:v>68.033000000000001</c:v>
                </c:pt>
                <c:pt idx="190">
                  <c:v>71.486500000000007</c:v>
                </c:pt>
                <c:pt idx="191">
                  <c:v>74.019499999999994</c:v>
                </c:pt>
                <c:pt idx="192">
                  <c:v>73.335499999999996</c:v>
                </c:pt>
                <c:pt idx="193">
                  <c:v>71.711500000000001</c:v>
                </c:pt>
                <c:pt idx="194">
                  <c:v>73.961500000000001</c:v>
                </c:pt>
                <c:pt idx="195">
                  <c:v>76.037000000000006</c:v>
                </c:pt>
                <c:pt idx="196">
                  <c:v>74.255499999999998</c:v>
                </c:pt>
                <c:pt idx="197">
                  <c:v>66.966499999999996</c:v>
                </c:pt>
                <c:pt idx="198">
                  <c:v>64.920500000000004</c:v>
                </c:pt>
                <c:pt idx="199">
                  <c:v>60.986499999999999</c:v>
                </c:pt>
                <c:pt idx="200">
                  <c:v>53.616</c:v>
                </c:pt>
                <c:pt idx="201">
                  <c:v>55.535499999999999</c:v>
                </c:pt>
                <c:pt idx="202">
                  <c:v>54.893999999999998</c:v>
                </c:pt>
                <c:pt idx="203">
                  <c:v>60.572499999999998</c:v>
                </c:pt>
                <c:pt idx="204">
                  <c:v>64.162499999999994</c:v>
                </c:pt>
                <c:pt idx="205">
                  <c:v>63.965499999999999</c:v>
                </c:pt>
                <c:pt idx="206">
                  <c:v>66.030500000000004</c:v>
                </c:pt>
                <c:pt idx="207">
                  <c:v>69.418499999999995</c:v>
                </c:pt>
                <c:pt idx="208">
                  <c:v>68.659499999999994</c:v>
                </c:pt>
                <c:pt idx="209">
                  <c:v>70.521000000000001</c:v>
                </c:pt>
                <c:pt idx="210">
                  <c:v>71.445999999999998</c:v>
                </c:pt>
                <c:pt idx="211">
                  <c:v>71.919499999999999</c:v>
                </c:pt>
                <c:pt idx="212">
                  <c:v>70.659000000000006</c:v>
                </c:pt>
                <c:pt idx="213">
                  <c:v>71.585999999999999</c:v>
                </c:pt>
                <c:pt idx="214">
                  <c:v>67.995000000000005</c:v>
                </c:pt>
                <c:pt idx="215">
                  <c:v>73.234999999999999</c:v>
                </c:pt>
                <c:pt idx="216">
                  <c:v>77.087000000000003</c:v>
                </c:pt>
                <c:pt idx="217">
                  <c:v>75.777500000000003</c:v>
                </c:pt>
                <c:pt idx="218">
                  <c:v>75.593500000000006</c:v>
                </c:pt>
                <c:pt idx="219">
                  <c:v>74.147999999999996</c:v>
                </c:pt>
                <c:pt idx="220">
                  <c:v>74.724500000000006</c:v>
                </c:pt>
                <c:pt idx="221">
                  <c:v>75.386499999999998</c:v>
                </c:pt>
                <c:pt idx="222">
                  <c:v>79.021000000000001</c:v>
                </c:pt>
                <c:pt idx="223">
                  <c:v>82.220500000000001</c:v>
                </c:pt>
                <c:pt idx="224">
                  <c:v>79.552000000000007</c:v>
                </c:pt>
                <c:pt idx="225">
                  <c:v>76.036000000000001</c:v>
                </c:pt>
                <c:pt idx="226">
                  <c:v>72.999499999999998</c:v>
                </c:pt>
                <c:pt idx="227">
                  <c:v>72.248000000000005</c:v>
                </c:pt>
                <c:pt idx="228">
                  <c:v>72.921000000000006</c:v>
                </c:pt>
                <c:pt idx="229">
                  <c:v>75.760999999999996</c:v>
                </c:pt>
                <c:pt idx="230">
                  <c:v>78.650499999999994</c:v>
                </c:pt>
                <c:pt idx="231">
                  <c:v>82.05</c:v>
                </c:pt>
                <c:pt idx="232">
                  <c:v>81.0505</c:v>
                </c:pt>
                <c:pt idx="233">
                  <c:v>88.087500000000006</c:v>
                </c:pt>
                <c:pt idx="234">
                  <c:v>88.850999999999999</c:v>
                </c:pt>
                <c:pt idx="235">
                  <c:v>87.109499999999997</c:v>
                </c:pt>
                <c:pt idx="236">
                  <c:v>89.659499999999994</c:v>
                </c:pt>
                <c:pt idx="237">
                  <c:v>91.399500000000003</c:v>
                </c:pt>
                <c:pt idx="238">
                  <c:v>89.088499999999996</c:v>
                </c:pt>
                <c:pt idx="239">
                  <c:v>86.5505</c:v>
                </c:pt>
                <c:pt idx="240">
                  <c:v>86.942499999999995</c:v>
                </c:pt>
                <c:pt idx="241">
                  <c:v>87.593999999999994</c:v>
                </c:pt>
                <c:pt idx="242">
                  <c:v>90.360500000000002</c:v>
                </c:pt>
                <c:pt idx="243">
                  <c:v>86.8095</c:v>
                </c:pt>
                <c:pt idx="244">
                  <c:v>95.052499999999995</c:v>
                </c:pt>
                <c:pt idx="245">
                  <c:v>91.787000000000006</c:v>
                </c:pt>
                <c:pt idx="246">
                  <c:v>104.9</c:v>
                </c:pt>
                <c:pt idx="247">
                  <c:v>105.2055</c:v>
                </c:pt>
                <c:pt idx="248">
                  <c:v>105.057</c:v>
                </c:pt>
                <c:pt idx="249">
                  <c:v>101.843</c:v>
                </c:pt>
                <c:pt idx="250">
                  <c:v>105.42700000000001</c:v>
                </c:pt>
                <c:pt idx="251">
                  <c:v>103.096</c:v>
                </c:pt>
                <c:pt idx="252">
                  <c:v>102.16</c:v>
                </c:pt>
                <c:pt idx="253">
                  <c:v>101.7775</c:v>
                </c:pt>
                <c:pt idx="254">
                  <c:v>106.8875</c:v>
                </c:pt>
                <c:pt idx="255">
                  <c:v>114.294</c:v>
                </c:pt>
                <c:pt idx="256">
                  <c:v>114.88800000000001</c:v>
                </c:pt>
                <c:pt idx="257">
                  <c:v>115.765</c:v>
                </c:pt>
                <c:pt idx="258">
                  <c:v>120.506</c:v>
                </c:pt>
                <c:pt idx="259">
                  <c:v>119.9345</c:v>
                </c:pt>
                <c:pt idx="260">
                  <c:v>115.80800000000001</c:v>
                </c:pt>
                <c:pt idx="261">
                  <c:v>117.255</c:v>
                </c:pt>
                <c:pt idx="262">
                  <c:v>120.578</c:v>
                </c:pt>
                <c:pt idx="263">
                  <c:v>122.58799999999999</c:v>
                </c:pt>
                <c:pt idx="264">
                  <c:v>125.6965</c:v>
                </c:pt>
                <c:pt idx="265">
                  <c:v>125.5675</c:v>
                </c:pt>
                <c:pt idx="266">
                  <c:v>126.995</c:v>
                </c:pt>
                <c:pt idx="267">
                  <c:v>128.71899999999999</c:v>
                </c:pt>
                <c:pt idx="268">
                  <c:v>129.5745</c:v>
                </c:pt>
                <c:pt idx="269">
                  <c:v>131.84549999999999</c:v>
                </c:pt>
                <c:pt idx="270">
                  <c:v>137.816</c:v>
                </c:pt>
                <c:pt idx="271">
                  <c:v>135.221</c:v>
                </c:pt>
                <c:pt idx="272">
                  <c:v>137.036</c:v>
                </c:pt>
                <c:pt idx="273">
                  <c:v>138.40600000000001</c:v>
                </c:pt>
                <c:pt idx="274">
                  <c:v>138.43700000000001</c:v>
                </c:pt>
                <c:pt idx="275">
                  <c:v>144.5505</c:v>
                </c:pt>
                <c:pt idx="276">
                  <c:v>144.77500000000001</c:v>
                </c:pt>
                <c:pt idx="277">
                  <c:v>141.92099999999999</c:v>
                </c:pt>
                <c:pt idx="278">
                  <c:v>141.46350000000001</c:v>
                </c:pt>
                <c:pt idx="279">
                  <c:v>142.63300000000001</c:v>
                </c:pt>
                <c:pt idx="280">
                  <c:v>136.46250000000001</c:v>
                </c:pt>
                <c:pt idx="281">
                  <c:v>140.05600000000001</c:v>
                </c:pt>
                <c:pt idx="282">
                  <c:v>141.67500000000001</c:v>
                </c:pt>
                <c:pt idx="283">
                  <c:v>138.625</c:v>
                </c:pt>
                <c:pt idx="284">
                  <c:v>148.2705</c:v>
                </c:pt>
                <c:pt idx="285">
                  <c:v>149.24100000000001</c:v>
                </c:pt>
                <c:pt idx="286">
                  <c:v>149.6455</c:v>
                </c:pt>
                <c:pt idx="287">
                  <c:v>149.95249999999999</c:v>
                </c:pt>
                <c:pt idx="288">
                  <c:v>142.80600000000001</c:v>
                </c:pt>
                <c:pt idx="289">
                  <c:v>142.5205</c:v>
                </c:pt>
                <c:pt idx="290">
                  <c:v>148.67500000000001</c:v>
                </c:pt>
                <c:pt idx="291">
                  <c:v>142.803</c:v>
                </c:pt>
                <c:pt idx="292">
                  <c:v>147.14250000000001</c:v>
                </c:pt>
                <c:pt idx="293">
                  <c:v>144.67949999999999</c:v>
                </c:pt>
                <c:pt idx="294">
                  <c:v>137.00450000000001</c:v>
                </c:pt>
                <c:pt idx="295">
                  <c:v>139.78649999999999</c:v>
                </c:pt>
                <c:pt idx="296">
                  <c:v>130.09200000000001</c:v>
                </c:pt>
                <c:pt idx="297">
                  <c:v>133.2895</c:v>
                </c:pt>
                <c:pt idx="298">
                  <c:v>143.01599999999999</c:v>
                </c:pt>
                <c:pt idx="299">
                  <c:v>134.13</c:v>
                </c:pt>
                <c:pt idx="300">
                  <c:v>130.4675</c:v>
                </c:pt>
                <c:pt idx="301">
                  <c:v>134.51949999999999</c:v>
                </c:pt>
                <c:pt idx="302">
                  <c:v>132.12200000000001</c:v>
                </c:pt>
                <c:pt idx="303">
                  <c:v>130.47550000000001</c:v>
                </c:pt>
                <c:pt idx="304">
                  <c:v>136.8015</c:v>
                </c:pt>
                <c:pt idx="305">
                  <c:v>141.5215</c:v>
                </c:pt>
                <c:pt idx="306">
                  <c:v>140.69999999999999</c:v>
                </c:pt>
                <c:pt idx="307">
                  <c:v>134.01050000000001</c:v>
                </c:pt>
                <c:pt idx="308">
                  <c:v>127.253</c:v>
                </c:pt>
                <c:pt idx="309">
                  <c:v>119.614</c:v>
                </c:pt>
                <c:pt idx="310">
                  <c:v>114.9665</c:v>
                </c:pt>
                <c:pt idx="311">
                  <c:v>115.66</c:v>
                </c:pt>
                <c:pt idx="312">
                  <c:v>116.5155</c:v>
                </c:pt>
                <c:pt idx="313">
                  <c:v>109.313</c:v>
                </c:pt>
                <c:pt idx="314">
                  <c:v>112.79900000000001</c:v>
                </c:pt>
                <c:pt idx="315">
                  <c:v>114.56399999999999</c:v>
                </c:pt>
                <c:pt idx="316">
                  <c:v>111.42749999999999</c:v>
                </c:pt>
                <c:pt idx="317">
                  <c:v>107.8655</c:v>
                </c:pt>
                <c:pt idx="318">
                  <c:v>118.538</c:v>
                </c:pt>
                <c:pt idx="319">
                  <c:v>109.081</c:v>
                </c:pt>
                <c:pt idx="320">
                  <c:v>120.16849999999999</c:v>
                </c:pt>
                <c:pt idx="321">
                  <c:v>112.767</c:v>
                </c:pt>
                <c:pt idx="322">
                  <c:v>108.36</c:v>
                </c:pt>
                <c:pt idx="323">
                  <c:v>116.64</c:v>
                </c:pt>
                <c:pt idx="324">
                  <c:v>118.22</c:v>
                </c:pt>
                <c:pt idx="325">
                  <c:v>122.65</c:v>
                </c:pt>
                <c:pt idx="326">
                  <c:v>118.12</c:v>
                </c:pt>
                <c:pt idx="327">
                  <c:v>111.3</c:v>
                </c:pt>
                <c:pt idx="328">
                  <c:v>108.68</c:v>
                </c:pt>
                <c:pt idx="329">
                  <c:v>111.78</c:v>
                </c:pt>
                <c:pt idx="330">
                  <c:v>103.63</c:v>
                </c:pt>
                <c:pt idx="331">
                  <c:v>99.17</c:v>
                </c:pt>
                <c:pt idx="332">
                  <c:v>96.15</c:v>
                </c:pt>
                <c:pt idx="333">
                  <c:v>99.57</c:v>
                </c:pt>
                <c:pt idx="334">
                  <c:v>97.18</c:v>
                </c:pt>
                <c:pt idx="335">
                  <c:v>101.48</c:v>
                </c:pt>
                <c:pt idx="336">
                  <c:v>96.58</c:v>
                </c:pt>
                <c:pt idx="337">
                  <c:v>86.7</c:v>
                </c:pt>
                <c:pt idx="338">
                  <c:v>96.73</c:v>
                </c:pt>
                <c:pt idx="339">
                  <c:v>97.8</c:v>
                </c:pt>
                <c:pt idx="340">
                  <c:v>97.6</c:v>
                </c:pt>
                <c:pt idx="341">
                  <c:v>100.83</c:v>
                </c:pt>
                <c:pt idx="342">
                  <c:v>93.07</c:v>
                </c:pt>
                <c:pt idx="343">
                  <c:v>90.86</c:v>
                </c:pt>
                <c:pt idx="344">
                  <c:v>89.81</c:v>
                </c:pt>
                <c:pt idx="345">
                  <c:v>88.73</c:v>
                </c:pt>
                <c:pt idx="346">
                  <c:v>88.16</c:v>
                </c:pt>
                <c:pt idx="347">
                  <c:v>92.8</c:v>
                </c:pt>
                <c:pt idx="348">
                  <c:v>99.28</c:v>
                </c:pt>
                <c:pt idx="349">
                  <c:v>100.71</c:v>
                </c:pt>
                <c:pt idx="350">
                  <c:v>105.22</c:v>
                </c:pt>
                <c:pt idx="351">
                  <c:v>94.86</c:v>
                </c:pt>
                <c:pt idx="352">
                  <c:v>94.59</c:v>
                </c:pt>
                <c:pt idx="353">
                  <c:v>89.35</c:v>
                </c:pt>
                <c:pt idx="354">
                  <c:v>94.02</c:v>
                </c:pt>
                <c:pt idx="355">
                  <c:v>91.01</c:v>
                </c:pt>
                <c:pt idx="356">
                  <c:v>102.46</c:v>
                </c:pt>
                <c:pt idx="357">
                  <c:v>106.06</c:v>
                </c:pt>
                <c:pt idx="358">
                  <c:v>104</c:v>
                </c:pt>
                <c:pt idx="359">
                  <c:v>108.9</c:v>
                </c:pt>
                <c:pt idx="360">
                  <c:v>109.46</c:v>
                </c:pt>
                <c:pt idx="361">
                  <c:v>105.91</c:v>
                </c:pt>
                <c:pt idx="362">
                  <c:v>108.22</c:v>
                </c:pt>
                <c:pt idx="363">
                  <c:v>106.215</c:v>
                </c:pt>
                <c:pt idx="364">
                  <c:v>117.92</c:v>
                </c:pt>
                <c:pt idx="365">
                  <c:v>123.25</c:v>
                </c:pt>
                <c:pt idx="366">
                  <c:v>125.43</c:v>
                </c:pt>
                <c:pt idx="367">
                  <c:v>125.23</c:v>
                </c:pt>
                <c:pt idx="368">
                  <c:v>122.87</c:v>
                </c:pt>
                <c:pt idx="369">
                  <c:v>124.06</c:v>
                </c:pt>
                <c:pt idx="370">
                  <c:v>123.02</c:v>
                </c:pt>
                <c:pt idx="371">
                  <c:v>120.97</c:v>
                </c:pt>
                <c:pt idx="372">
                  <c:v>120.14</c:v>
                </c:pt>
                <c:pt idx="373">
                  <c:v>125.7</c:v>
                </c:pt>
                <c:pt idx="374">
                  <c:v>120.31</c:v>
                </c:pt>
                <c:pt idx="375">
                  <c:v>133.01</c:v>
                </c:pt>
                <c:pt idx="376">
                  <c:v>128.54</c:v>
                </c:pt>
                <c:pt idx="377">
                  <c:v>130.16999999999999</c:v>
                </c:pt>
                <c:pt idx="378">
                  <c:v>128.11000000000001</c:v>
                </c:pt>
                <c:pt idx="379">
                  <c:v>130.69</c:v>
                </c:pt>
                <c:pt idx="380">
                  <c:v>136.80000000000001</c:v>
                </c:pt>
                <c:pt idx="381">
                  <c:v>137.19999999999999</c:v>
                </c:pt>
                <c:pt idx="382">
                  <c:v>138.30000000000001</c:v>
                </c:pt>
                <c:pt idx="383">
                  <c:v>131.25</c:v>
                </c:pt>
                <c:pt idx="384">
                  <c:v>131.85</c:v>
                </c:pt>
                <c:pt idx="385">
                  <c:v>138.72999999999999</c:v>
                </c:pt>
                <c:pt idx="386">
                  <c:v>138.58000000000001</c:v>
                </c:pt>
                <c:pt idx="387">
                  <c:v>136.74</c:v>
                </c:pt>
                <c:pt idx="388">
                  <c:v>123.4</c:v>
                </c:pt>
                <c:pt idx="389">
                  <c:v>130.37</c:v>
                </c:pt>
                <c:pt idx="390">
                  <c:v>134.06</c:v>
                </c:pt>
                <c:pt idx="391">
                  <c:v>136.94</c:v>
                </c:pt>
                <c:pt idx="392">
                  <c:v>138.22</c:v>
                </c:pt>
                <c:pt idx="393">
                  <c:v>133.32</c:v>
                </c:pt>
                <c:pt idx="394">
                  <c:v>136.63999999999999</c:v>
                </c:pt>
                <c:pt idx="395">
                  <c:v>133.84</c:v>
                </c:pt>
                <c:pt idx="396">
                  <c:v>142.72</c:v>
                </c:pt>
                <c:pt idx="397">
                  <c:v>140.93</c:v>
                </c:pt>
                <c:pt idx="398">
                  <c:v>137.38999999999999</c:v>
                </c:pt>
                <c:pt idx="399">
                  <c:v>144.24</c:v>
                </c:pt>
                <c:pt idx="400">
                  <c:v>147.97</c:v>
                </c:pt>
                <c:pt idx="401">
                  <c:v>153.79</c:v>
                </c:pt>
                <c:pt idx="402">
                  <c:v>143.54</c:v>
                </c:pt>
                <c:pt idx="403">
                  <c:v>150.22</c:v>
                </c:pt>
                <c:pt idx="404">
                  <c:v>141.76</c:v>
                </c:pt>
                <c:pt idx="405">
                  <c:v>145.29</c:v>
                </c:pt>
                <c:pt idx="406">
                  <c:v>138.08000000000001</c:v>
                </c:pt>
                <c:pt idx="407">
                  <c:v>136.29</c:v>
                </c:pt>
                <c:pt idx="408">
                  <c:v>142.16999999999999</c:v>
                </c:pt>
                <c:pt idx="409">
                  <c:v>151.77000000000001</c:v>
                </c:pt>
                <c:pt idx="410">
                  <c:v>152.26</c:v>
                </c:pt>
                <c:pt idx="411">
                  <c:v>153.94</c:v>
                </c:pt>
                <c:pt idx="412">
                  <c:v>159.19</c:v>
                </c:pt>
                <c:pt idx="413">
                  <c:v>155.72</c:v>
                </c:pt>
                <c:pt idx="414">
                  <c:v>173.69</c:v>
                </c:pt>
                <c:pt idx="415">
                  <c:v>168.99</c:v>
                </c:pt>
                <c:pt idx="416">
                  <c:v>170.29</c:v>
                </c:pt>
                <c:pt idx="417">
                  <c:v>177.29</c:v>
                </c:pt>
                <c:pt idx="418">
                  <c:v>176.33</c:v>
                </c:pt>
                <c:pt idx="419">
                  <c:v>173.96</c:v>
                </c:pt>
                <c:pt idx="420">
                  <c:v>175.95</c:v>
                </c:pt>
                <c:pt idx="421">
                  <c:v>178.37</c:v>
                </c:pt>
                <c:pt idx="422">
                  <c:v>180.26</c:v>
                </c:pt>
                <c:pt idx="423">
                  <c:v>183.42</c:v>
                </c:pt>
                <c:pt idx="424">
                  <c:v>191.96</c:v>
                </c:pt>
                <c:pt idx="425">
                  <c:v>186.78</c:v>
                </c:pt>
                <c:pt idx="426">
                  <c:v>179.39</c:v>
                </c:pt>
                <c:pt idx="427">
                  <c:v>168.68</c:v>
                </c:pt>
                <c:pt idx="428">
                  <c:v>168.4</c:v>
                </c:pt>
                <c:pt idx="429">
                  <c:v>165.39</c:v>
                </c:pt>
                <c:pt idx="430">
                  <c:v>164.74</c:v>
                </c:pt>
                <c:pt idx="431">
                  <c:v>167.43</c:v>
                </c:pt>
                <c:pt idx="432">
                  <c:v>165.11</c:v>
                </c:pt>
                <c:pt idx="433">
                  <c:v>152.13</c:v>
                </c:pt>
                <c:pt idx="434">
                  <c:v>158.37</c:v>
                </c:pt>
                <c:pt idx="435">
                  <c:v>164.64</c:v>
                </c:pt>
                <c:pt idx="436">
                  <c:v>165.29</c:v>
                </c:pt>
                <c:pt idx="437">
                  <c:v>168.56</c:v>
                </c:pt>
                <c:pt idx="438">
                  <c:v>164.52</c:v>
                </c:pt>
                <c:pt idx="439">
                  <c:v>165.05</c:v>
                </c:pt>
                <c:pt idx="440">
                  <c:v>166.99</c:v>
                </c:pt>
                <c:pt idx="441">
                  <c:v>172.65</c:v>
                </c:pt>
                <c:pt idx="442">
                  <c:v>179.86</c:v>
                </c:pt>
                <c:pt idx="443">
                  <c:v>173.89</c:v>
                </c:pt>
                <c:pt idx="444">
                  <c:v>166.57</c:v>
                </c:pt>
                <c:pt idx="445">
                  <c:v>170.49</c:v>
                </c:pt>
                <c:pt idx="446">
                  <c:v>176.49</c:v>
                </c:pt>
                <c:pt idx="447">
                  <c:v>191.38</c:v>
                </c:pt>
                <c:pt idx="448">
                  <c:v>192.96</c:v>
                </c:pt>
                <c:pt idx="449">
                  <c:v>194.04</c:v>
                </c:pt>
                <c:pt idx="450">
                  <c:v>193.13</c:v>
                </c:pt>
                <c:pt idx="451">
                  <c:v>193.17</c:v>
                </c:pt>
                <c:pt idx="452">
                  <c:v>197.55</c:v>
                </c:pt>
                <c:pt idx="453">
                  <c:v>201.9</c:v>
                </c:pt>
                <c:pt idx="454">
                  <c:v>205.6</c:v>
                </c:pt>
                <c:pt idx="455">
                  <c:v>187.14</c:v>
                </c:pt>
                <c:pt idx="456">
                  <c:v>186.87</c:v>
                </c:pt>
                <c:pt idx="457">
                  <c:v>181.58</c:v>
                </c:pt>
                <c:pt idx="458">
                  <c:v>172.22</c:v>
                </c:pt>
                <c:pt idx="459">
                  <c:v>175.75</c:v>
                </c:pt>
                <c:pt idx="460">
                  <c:v>167.62</c:v>
                </c:pt>
                <c:pt idx="461">
                  <c:v>166.25</c:v>
                </c:pt>
                <c:pt idx="462">
                  <c:v>156.06</c:v>
                </c:pt>
                <c:pt idx="463">
                  <c:v>147.74</c:v>
                </c:pt>
                <c:pt idx="464">
                  <c:v>159.4</c:v>
                </c:pt>
                <c:pt idx="465">
                  <c:v>153.36000000000001</c:v>
                </c:pt>
                <c:pt idx="466">
                  <c:v>163.85</c:v>
                </c:pt>
                <c:pt idx="467">
                  <c:v>165.81</c:v>
                </c:pt>
                <c:pt idx="468">
                  <c:v>154.38</c:v>
                </c:pt>
                <c:pt idx="469">
                  <c:v>167.43</c:v>
                </c:pt>
                <c:pt idx="470">
                  <c:v>169.59</c:v>
                </c:pt>
                <c:pt idx="471">
                  <c:v>172.85</c:v>
                </c:pt>
                <c:pt idx="472">
                  <c:v>174.92</c:v>
                </c:pt>
                <c:pt idx="473">
                  <c:v>175.88</c:v>
                </c:pt>
                <c:pt idx="474">
                  <c:v>167.73</c:v>
                </c:pt>
                <c:pt idx="475">
                  <c:v>178.27</c:v>
                </c:pt>
                <c:pt idx="476">
                  <c:v>180.55</c:v>
                </c:pt>
                <c:pt idx="477">
                  <c:v>181.31</c:v>
                </c:pt>
                <c:pt idx="478">
                  <c:v>185.94</c:v>
                </c:pt>
                <c:pt idx="479">
                  <c:v>194.08</c:v>
                </c:pt>
                <c:pt idx="480">
                  <c:v>189.95</c:v>
                </c:pt>
                <c:pt idx="481">
                  <c:v>202.09</c:v>
                </c:pt>
                <c:pt idx="482">
                  <c:v>204.91</c:v>
                </c:pt>
                <c:pt idx="483">
                  <c:v>206.72</c:v>
                </c:pt>
                <c:pt idx="484">
                  <c:v>213.53</c:v>
                </c:pt>
                <c:pt idx="485">
                  <c:v>235.17</c:v>
                </c:pt>
                <c:pt idx="486">
                  <c:v>241.38</c:v>
                </c:pt>
                <c:pt idx="487">
                  <c:v>255.24</c:v>
                </c:pt>
                <c:pt idx="488">
                  <c:v>247.18</c:v>
                </c:pt>
                <c:pt idx="489">
                  <c:v>246.45</c:v>
                </c:pt>
                <c:pt idx="490">
                  <c:v>237.49</c:v>
                </c:pt>
                <c:pt idx="491">
                  <c:v>253.79</c:v>
                </c:pt>
                <c:pt idx="492">
                  <c:v>260.51</c:v>
                </c:pt>
                <c:pt idx="493">
                  <c:v>281.82</c:v>
                </c:pt>
                <c:pt idx="494">
                  <c:v>279.7</c:v>
                </c:pt>
                <c:pt idx="495">
                  <c:v>276.98</c:v>
                </c:pt>
                <c:pt idx="496">
                  <c:v>299.64999999999998</c:v>
                </c:pt>
                <c:pt idx="497">
                  <c:v>320.12</c:v>
                </c:pt>
                <c:pt idx="498">
                  <c:v>322.08999999999997</c:v>
                </c:pt>
                <c:pt idx="499">
                  <c:v>310.52</c:v>
                </c:pt>
                <c:pt idx="500">
                  <c:v>308.61</c:v>
                </c:pt>
                <c:pt idx="501">
                  <c:v>314.95999999999998</c:v>
                </c:pt>
                <c:pt idx="502">
                  <c:v>315.32</c:v>
                </c:pt>
                <c:pt idx="503">
                  <c:v>329.14</c:v>
                </c:pt>
                <c:pt idx="504">
                  <c:v>330.34</c:v>
                </c:pt>
                <c:pt idx="505">
                  <c:v>328.43</c:v>
                </c:pt>
                <c:pt idx="506">
                  <c:v>338.53</c:v>
                </c:pt>
                <c:pt idx="507">
                  <c:v>323.10000000000002</c:v>
                </c:pt>
                <c:pt idx="508">
                  <c:v>306.02</c:v>
                </c:pt>
                <c:pt idx="509">
                  <c:v>314.89999999999998</c:v>
                </c:pt>
                <c:pt idx="510">
                  <c:v>311.43</c:v>
                </c:pt>
                <c:pt idx="511">
                  <c:v>298.3</c:v>
                </c:pt>
                <c:pt idx="512">
                  <c:v>301.45999999999998</c:v>
                </c:pt>
                <c:pt idx="513">
                  <c:v>298.79000000000002</c:v>
                </c:pt>
                <c:pt idx="514">
                  <c:v>273.76</c:v>
                </c:pt>
                <c:pt idx="515">
                  <c:v>294.45999999999998</c:v>
                </c:pt>
                <c:pt idx="516">
                  <c:v>315.72000000000003</c:v>
                </c:pt>
                <c:pt idx="517">
                  <c:v>339.4</c:v>
                </c:pt>
                <c:pt idx="518">
                  <c:v>342.32</c:v>
                </c:pt>
                <c:pt idx="519">
                  <c:v>383.22</c:v>
                </c:pt>
                <c:pt idx="520">
                  <c:v>397.05</c:v>
                </c:pt>
                <c:pt idx="521">
                  <c:v>393.32</c:v>
                </c:pt>
              </c:numCache>
            </c:numRef>
          </c:val>
          <c:smooth val="0"/>
          <c:extLst>
            <c:ext xmlns:c16="http://schemas.microsoft.com/office/drawing/2014/chart" uri="{C3380CC4-5D6E-409C-BE32-E72D297353CC}">
              <c16:uniqueId val="{00000000-6ACD-4CA2-B850-ED4D3E7BC09D}"/>
            </c:ext>
          </c:extLst>
        </c:ser>
        <c:dLbls>
          <c:showLegendKey val="0"/>
          <c:showVal val="0"/>
          <c:showCatName val="0"/>
          <c:showSerName val="0"/>
          <c:showPercent val="0"/>
          <c:showBubbleSize val="0"/>
        </c:dLbls>
        <c:smooth val="0"/>
        <c:axId val="87122191"/>
        <c:axId val="87105871"/>
      </c:lineChart>
      <c:dateAx>
        <c:axId val="87122191"/>
        <c:scaling>
          <c:orientation val="minMax"/>
        </c:scaling>
        <c:delete val="0"/>
        <c:axPos val="b"/>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105871"/>
        <c:crosses val="autoZero"/>
        <c:auto val="1"/>
        <c:lblOffset val="100"/>
        <c:baseTimeUnit val="days"/>
      </c:dateAx>
      <c:valAx>
        <c:axId val="871058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12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Meta</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'Stock History'!$AI$13</c:f>
              <c:strCache>
                <c:ptCount val="1"/>
                <c:pt idx="0">
                  <c:v>Close</c:v>
                </c:pt>
              </c:strCache>
            </c:strRef>
          </c:tx>
          <c:spPr>
            <a:ln w="22225" cap="rnd">
              <a:solidFill>
                <a:schemeClr val="accent1"/>
              </a:solidFill>
            </a:ln>
            <a:effectLst>
              <a:glow rad="139700">
                <a:schemeClr val="accent1">
                  <a:satMod val="175000"/>
                  <a:alpha val="14000"/>
                </a:schemeClr>
              </a:glow>
            </a:effectLst>
          </c:spPr>
          <c:marker>
            <c:symbol val="none"/>
          </c:marker>
          <c:cat>
            <c:numRef>
              <c:f>'Stock History'!$AH$14:$AH$535</c:f>
              <c:numCache>
                <c:formatCode>m/d/yyyy</c:formatCode>
                <c:ptCount val="522"/>
                <c:pt idx="0">
                  <c:v>42506</c:v>
                </c:pt>
                <c:pt idx="1">
                  <c:v>42513</c:v>
                </c:pt>
                <c:pt idx="2">
                  <c:v>42521</c:v>
                </c:pt>
                <c:pt idx="3">
                  <c:v>42527</c:v>
                </c:pt>
                <c:pt idx="4">
                  <c:v>42534</c:v>
                </c:pt>
                <c:pt idx="5">
                  <c:v>42541</c:v>
                </c:pt>
                <c:pt idx="6">
                  <c:v>42548</c:v>
                </c:pt>
                <c:pt idx="7">
                  <c:v>42556</c:v>
                </c:pt>
                <c:pt idx="8">
                  <c:v>42562</c:v>
                </c:pt>
                <c:pt idx="9">
                  <c:v>42569</c:v>
                </c:pt>
                <c:pt idx="10">
                  <c:v>42576</c:v>
                </c:pt>
                <c:pt idx="11">
                  <c:v>42583</c:v>
                </c:pt>
                <c:pt idx="12">
                  <c:v>42590</c:v>
                </c:pt>
                <c:pt idx="13">
                  <c:v>42597</c:v>
                </c:pt>
                <c:pt idx="14">
                  <c:v>42604</c:v>
                </c:pt>
                <c:pt idx="15">
                  <c:v>42611</c:v>
                </c:pt>
                <c:pt idx="16">
                  <c:v>42619</c:v>
                </c:pt>
                <c:pt idx="17">
                  <c:v>42625</c:v>
                </c:pt>
                <c:pt idx="18">
                  <c:v>42632</c:v>
                </c:pt>
                <c:pt idx="19">
                  <c:v>42639</c:v>
                </c:pt>
                <c:pt idx="20">
                  <c:v>42646</c:v>
                </c:pt>
                <c:pt idx="21">
                  <c:v>42653</c:v>
                </c:pt>
                <c:pt idx="22">
                  <c:v>42660</c:v>
                </c:pt>
                <c:pt idx="23">
                  <c:v>42667</c:v>
                </c:pt>
                <c:pt idx="24">
                  <c:v>42674</c:v>
                </c:pt>
                <c:pt idx="25">
                  <c:v>42681</c:v>
                </c:pt>
                <c:pt idx="26">
                  <c:v>42688</c:v>
                </c:pt>
                <c:pt idx="27">
                  <c:v>42695</c:v>
                </c:pt>
                <c:pt idx="28">
                  <c:v>42702</c:v>
                </c:pt>
                <c:pt idx="29">
                  <c:v>42709</c:v>
                </c:pt>
                <c:pt idx="30">
                  <c:v>42716</c:v>
                </c:pt>
                <c:pt idx="31">
                  <c:v>42723</c:v>
                </c:pt>
                <c:pt idx="32">
                  <c:v>42731</c:v>
                </c:pt>
                <c:pt idx="33">
                  <c:v>42738</c:v>
                </c:pt>
                <c:pt idx="34">
                  <c:v>42744</c:v>
                </c:pt>
                <c:pt idx="35">
                  <c:v>42752</c:v>
                </c:pt>
                <c:pt idx="36">
                  <c:v>42758</c:v>
                </c:pt>
                <c:pt idx="37">
                  <c:v>42765</c:v>
                </c:pt>
                <c:pt idx="38">
                  <c:v>42772</c:v>
                </c:pt>
                <c:pt idx="39">
                  <c:v>42779</c:v>
                </c:pt>
                <c:pt idx="40">
                  <c:v>42787</c:v>
                </c:pt>
                <c:pt idx="41">
                  <c:v>42793</c:v>
                </c:pt>
                <c:pt idx="42">
                  <c:v>42800</c:v>
                </c:pt>
                <c:pt idx="43">
                  <c:v>42807</c:v>
                </c:pt>
                <c:pt idx="44">
                  <c:v>42814</c:v>
                </c:pt>
                <c:pt idx="45">
                  <c:v>42821</c:v>
                </c:pt>
                <c:pt idx="46">
                  <c:v>42828</c:v>
                </c:pt>
                <c:pt idx="47">
                  <c:v>42835</c:v>
                </c:pt>
                <c:pt idx="48">
                  <c:v>42842</c:v>
                </c:pt>
                <c:pt idx="49">
                  <c:v>42849</c:v>
                </c:pt>
                <c:pt idx="50">
                  <c:v>42856</c:v>
                </c:pt>
                <c:pt idx="51">
                  <c:v>42863</c:v>
                </c:pt>
                <c:pt idx="52">
                  <c:v>42870</c:v>
                </c:pt>
                <c:pt idx="53">
                  <c:v>42877</c:v>
                </c:pt>
                <c:pt idx="54">
                  <c:v>42885</c:v>
                </c:pt>
                <c:pt idx="55">
                  <c:v>42891</c:v>
                </c:pt>
                <c:pt idx="56">
                  <c:v>42898</c:v>
                </c:pt>
                <c:pt idx="57">
                  <c:v>42905</c:v>
                </c:pt>
                <c:pt idx="58">
                  <c:v>42912</c:v>
                </c:pt>
                <c:pt idx="59">
                  <c:v>42919</c:v>
                </c:pt>
                <c:pt idx="60">
                  <c:v>42926</c:v>
                </c:pt>
                <c:pt idx="61">
                  <c:v>42933</c:v>
                </c:pt>
                <c:pt idx="62">
                  <c:v>42940</c:v>
                </c:pt>
                <c:pt idx="63">
                  <c:v>42947</c:v>
                </c:pt>
                <c:pt idx="64">
                  <c:v>42954</c:v>
                </c:pt>
                <c:pt idx="65">
                  <c:v>42961</c:v>
                </c:pt>
                <c:pt idx="66">
                  <c:v>42968</c:v>
                </c:pt>
                <c:pt idx="67">
                  <c:v>42975</c:v>
                </c:pt>
                <c:pt idx="68">
                  <c:v>42983</c:v>
                </c:pt>
                <c:pt idx="69">
                  <c:v>42989</c:v>
                </c:pt>
                <c:pt idx="70">
                  <c:v>42996</c:v>
                </c:pt>
                <c:pt idx="71">
                  <c:v>43003</c:v>
                </c:pt>
                <c:pt idx="72">
                  <c:v>43010</c:v>
                </c:pt>
                <c:pt idx="73">
                  <c:v>43017</c:v>
                </c:pt>
                <c:pt idx="74">
                  <c:v>43024</c:v>
                </c:pt>
                <c:pt idx="75">
                  <c:v>43031</c:v>
                </c:pt>
                <c:pt idx="76">
                  <c:v>43038</c:v>
                </c:pt>
                <c:pt idx="77">
                  <c:v>43045</c:v>
                </c:pt>
                <c:pt idx="78">
                  <c:v>43052</c:v>
                </c:pt>
                <c:pt idx="79">
                  <c:v>43059</c:v>
                </c:pt>
                <c:pt idx="80">
                  <c:v>43066</c:v>
                </c:pt>
                <c:pt idx="81">
                  <c:v>43073</c:v>
                </c:pt>
                <c:pt idx="82">
                  <c:v>43080</c:v>
                </c:pt>
                <c:pt idx="83">
                  <c:v>43087</c:v>
                </c:pt>
                <c:pt idx="84">
                  <c:v>43095</c:v>
                </c:pt>
                <c:pt idx="85">
                  <c:v>43102</c:v>
                </c:pt>
                <c:pt idx="86">
                  <c:v>43108</c:v>
                </c:pt>
                <c:pt idx="87">
                  <c:v>43116</c:v>
                </c:pt>
                <c:pt idx="88">
                  <c:v>43122</c:v>
                </c:pt>
                <c:pt idx="89">
                  <c:v>43129</c:v>
                </c:pt>
                <c:pt idx="90">
                  <c:v>43136</c:v>
                </c:pt>
                <c:pt idx="91">
                  <c:v>43143</c:v>
                </c:pt>
                <c:pt idx="92">
                  <c:v>43151</c:v>
                </c:pt>
                <c:pt idx="93">
                  <c:v>43157</c:v>
                </c:pt>
                <c:pt idx="94">
                  <c:v>43164</c:v>
                </c:pt>
                <c:pt idx="95">
                  <c:v>43171</c:v>
                </c:pt>
                <c:pt idx="96">
                  <c:v>43178</c:v>
                </c:pt>
                <c:pt idx="97">
                  <c:v>43185</c:v>
                </c:pt>
                <c:pt idx="98">
                  <c:v>43192</c:v>
                </c:pt>
                <c:pt idx="99">
                  <c:v>43199</c:v>
                </c:pt>
                <c:pt idx="100">
                  <c:v>43206</c:v>
                </c:pt>
                <c:pt idx="101">
                  <c:v>43213</c:v>
                </c:pt>
                <c:pt idx="102">
                  <c:v>43220</c:v>
                </c:pt>
                <c:pt idx="103">
                  <c:v>43227</c:v>
                </c:pt>
                <c:pt idx="104">
                  <c:v>43234</c:v>
                </c:pt>
                <c:pt idx="105">
                  <c:v>43241</c:v>
                </c:pt>
                <c:pt idx="106">
                  <c:v>43249</c:v>
                </c:pt>
                <c:pt idx="107">
                  <c:v>43255</c:v>
                </c:pt>
                <c:pt idx="108">
                  <c:v>43262</c:v>
                </c:pt>
                <c:pt idx="109">
                  <c:v>43269</c:v>
                </c:pt>
                <c:pt idx="110">
                  <c:v>43276</c:v>
                </c:pt>
                <c:pt idx="111">
                  <c:v>43283</c:v>
                </c:pt>
                <c:pt idx="112">
                  <c:v>43290</c:v>
                </c:pt>
                <c:pt idx="113">
                  <c:v>43297</c:v>
                </c:pt>
                <c:pt idx="114">
                  <c:v>43304</c:v>
                </c:pt>
                <c:pt idx="115">
                  <c:v>43311</c:v>
                </c:pt>
                <c:pt idx="116">
                  <c:v>43318</c:v>
                </c:pt>
                <c:pt idx="117">
                  <c:v>43325</c:v>
                </c:pt>
                <c:pt idx="118">
                  <c:v>43332</c:v>
                </c:pt>
                <c:pt idx="119">
                  <c:v>43339</c:v>
                </c:pt>
                <c:pt idx="120">
                  <c:v>43347</c:v>
                </c:pt>
                <c:pt idx="121">
                  <c:v>43353</c:v>
                </c:pt>
                <c:pt idx="122">
                  <c:v>43360</c:v>
                </c:pt>
                <c:pt idx="123">
                  <c:v>43367</c:v>
                </c:pt>
                <c:pt idx="124">
                  <c:v>43374</c:v>
                </c:pt>
                <c:pt idx="125">
                  <c:v>43381</c:v>
                </c:pt>
                <c:pt idx="126">
                  <c:v>43388</c:v>
                </c:pt>
                <c:pt idx="127">
                  <c:v>43395</c:v>
                </c:pt>
                <c:pt idx="128">
                  <c:v>43402</c:v>
                </c:pt>
                <c:pt idx="129">
                  <c:v>43409</c:v>
                </c:pt>
                <c:pt idx="130">
                  <c:v>43416</c:v>
                </c:pt>
                <c:pt idx="131">
                  <c:v>43423</c:v>
                </c:pt>
                <c:pt idx="132">
                  <c:v>43430</c:v>
                </c:pt>
                <c:pt idx="133">
                  <c:v>43437</c:v>
                </c:pt>
                <c:pt idx="134">
                  <c:v>43444</c:v>
                </c:pt>
                <c:pt idx="135">
                  <c:v>43451</c:v>
                </c:pt>
                <c:pt idx="136">
                  <c:v>43458</c:v>
                </c:pt>
                <c:pt idx="137">
                  <c:v>43465</c:v>
                </c:pt>
                <c:pt idx="138">
                  <c:v>43472</c:v>
                </c:pt>
                <c:pt idx="139">
                  <c:v>43479</c:v>
                </c:pt>
                <c:pt idx="140">
                  <c:v>43487</c:v>
                </c:pt>
                <c:pt idx="141">
                  <c:v>43493</c:v>
                </c:pt>
                <c:pt idx="142">
                  <c:v>43500</c:v>
                </c:pt>
                <c:pt idx="143">
                  <c:v>43507</c:v>
                </c:pt>
                <c:pt idx="144">
                  <c:v>43515</c:v>
                </c:pt>
                <c:pt idx="145">
                  <c:v>43521</c:v>
                </c:pt>
                <c:pt idx="146">
                  <c:v>43528</c:v>
                </c:pt>
                <c:pt idx="147">
                  <c:v>43535</c:v>
                </c:pt>
                <c:pt idx="148">
                  <c:v>43542</c:v>
                </c:pt>
                <c:pt idx="149">
                  <c:v>43549</c:v>
                </c:pt>
                <c:pt idx="150">
                  <c:v>43556</c:v>
                </c:pt>
                <c:pt idx="151">
                  <c:v>43563</c:v>
                </c:pt>
                <c:pt idx="152">
                  <c:v>43570</c:v>
                </c:pt>
                <c:pt idx="153">
                  <c:v>43577</c:v>
                </c:pt>
                <c:pt idx="154">
                  <c:v>43584</c:v>
                </c:pt>
                <c:pt idx="155">
                  <c:v>43591</c:v>
                </c:pt>
                <c:pt idx="156">
                  <c:v>43598</c:v>
                </c:pt>
                <c:pt idx="157">
                  <c:v>43605</c:v>
                </c:pt>
                <c:pt idx="158">
                  <c:v>43613</c:v>
                </c:pt>
                <c:pt idx="159">
                  <c:v>43619</c:v>
                </c:pt>
                <c:pt idx="160">
                  <c:v>43626</c:v>
                </c:pt>
                <c:pt idx="161">
                  <c:v>43633</c:v>
                </c:pt>
                <c:pt idx="162">
                  <c:v>43640</c:v>
                </c:pt>
                <c:pt idx="163">
                  <c:v>43647</c:v>
                </c:pt>
                <c:pt idx="164">
                  <c:v>43654</c:v>
                </c:pt>
                <c:pt idx="165">
                  <c:v>43661</c:v>
                </c:pt>
                <c:pt idx="166">
                  <c:v>43668</c:v>
                </c:pt>
                <c:pt idx="167">
                  <c:v>43675</c:v>
                </c:pt>
                <c:pt idx="168">
                  <c:v>43682</c:v>
                </c:pt>
                <c:pt idx="169">
                  <c:v>43689</c:v>
                </c:pt>
                <c:pt idx="170">
                  <c:v>43696</c:v>
                </c:pt>
                <c:pt idx="171">
                  <c:v>43703</c:v>
                </c:pt>
                <c:pt idx="172">
                  <c:v>43711</c:v>
                </c:pt>
                <c:pt idx="173">
                  <c:v>43717</c:v>
                </c:pt>
                <c:pt idx="174">
                  <c:v>43724</c:v>
                </c:pt>
                <c:pt idx="175">
                  <c:v>43731</c:v>
                </c:pt>
                <c:pt idx="176">
                  <c:v>43738</c:v>
                </c:pt>
                <c:pt idx="177">
                  <c:v>43745</c:v>
                </c:pt>
                <c:pt idx="178">
                  <c:v>43752</c:v>
                </c:pt>
                <c:pt idx="179">
                  <c:v>43759</c:v>
                </c:pt>
                <c:pt idx="180">
                  <c:v>43766</c:v>
                </c:pt>
                <c:pt idx="181">
                  <c:v>43773</c:v>
                </c:pt>
                <c:pt idx="182">
                  <c:v>43780</c:v>
                </c:pt>
                <c:pt idx="183">
                  <c:v>43787</c:v>
                </c:pt>
                <c:pt idx="184">
                  <c:v>43794</c:v>
                </c:pt>
                <c:pt idx="185">
                  <c:v>43801</c:v>
                </c:pt>
                <c:pt idx="186">
                  <c:v>43808</c:v>
                </c:pt>
                <c:pt idx="187">
                  <c:v>43815</c:v>
                </c:pt>
                <c:pt idx="188">
                  <c:v>43822</c:v>
                </c:pt>
                <c:pt idx="189">
                  <c:v>43829</c:v>
                </c:pt>
                <c:pt idx="190">
                  <c:v>43836</c:v>
                </c:pt>
                <c:pt idx="191">
                  <c:v>43843</c:v>
                </c:pt>
                <c:pt idx="192">
                  <c:v>43851</c:v>
                </c:pt>
                <c:pt idx="193">
                  <c:v>43857</c:v>
                </c:pt>
                <c:pt idx="194">
                  <c:v>43864</c:v>
                </c:pt>
                <c:pt idx="195">
                  <c:v>43871</c:v>
                </c:pt>
                <c:pt idx="196">
                  <c:v>43879</c:v>
                </c:pt>
                <c:pt idx="197">
                  <c:v>43885</c:v>
                </c:pt>
                <c:pt idx="198">
                  <c:v>43892</c:v>
                </c:pt>
                <c:pt idx="199">
                  <c:v>43899</c:v>
                </c:pt>
                <c:pt idx="200">
                  <c:v>43906</c:v>
                </c:pt>
                <c:pt idx="201">
                  <c:v>43913</c:v>
                </c:pt>
                <c:pt idx="202">
                  <c:v>43920</c:v>
                </c:pt>
                <c:pt idx="203">
                  <c:v>43927</c:v>
                </c:pt>
                <c:pt idx="204">
                  <c:v>43934</c:v>
                </c:pt>
                <c:pt idx="205">
                  <c:v>43941</c:v>
                </c:pt>
                <c:pt idx="206">
                  <c:v>43948</c:v>
                </c:pt>
                <c:pt idx="207">
                  <c:v>43955</c:v>
                </c:pt>
                <c:pt idx="208">
                  <c:v>43962</c:v>
                </c:pt>
                <c:pt idx="209">
                  <c:v>43969</c:v>
                </c:pt>
                <c:pt idx="210">
                  <c:v>43977</c:v>
                </c:pt>
                <c:pt idx="211">
                  <c:v>43983</c:v>
                </c:pt>
                <c:pt idx="212">
                  <c:v>43990</c:v>
                </c:pt>
                <c:pt idx="213">
                  <c:v>43997</c:v>
                </c:pt>
                <c:pt idx="214">
                  <c:v>44004</c:v>
                </c:pt>
                <c:pt idx="215">
                  <c:v>44011</c:v>
                </c:pt>
                <c:pt idx="216">
                  <c:v>44018</c:v>
                </c:pt>
                <c:pt idx="217">
                  <c:v>44025</c:v>
                </c:pt>
                <c:pt idx="218">
                  <c:v>44032</c:v>
                </c:pt>
                <c:pt idx="219">
                  <c:v>44039</c:v>
                </c:pt>
                <c:pt idx="220">
                  <c:v>44046</c:v>
                </c:pt>
                <c:pt idx="221">
                  <c:v>44053</c:v>
                </c:pt>
                <c:pt idx="222">
                  <c:v>44060</c:v>
                </c:pt>
                <c:pt idx="223">
                  <c:v>44067</c:v>
                </c:pt>
                <c:pt idx="224">
                  <c:v>44074</c:v>
                </c:pt>
                <c:pt idx="225">
                  <c:v>44082</c:v>
                </c:pt>
                <c:pt idx="226">
                  <c:v>44088</c:v>
                </c:pt>
                <c:pt idx="227">
                  <c:v>44095</c:v>
                </c:pt>
                <c:pt idx="228">
                  <c:v>44102</c:v>
                </c:pt>
                <c:pt idx="229">
                  <c:v>44109</c:v>
                </c:pt>
                <c:pt idx="230">
                  <c:v>44116</c:v>
                </c:pt>
                <c:pt idx="231">
                  <c:v>44123</c:v>
                </c:pt>
                <c:pt idx="232">
                  <c:v>44130</c:v>
                </c:pt>
                <c:pt idx="233">
                  <c:v>44137</c:v>
                </c:pt>
                <c:pt idx="234">
                  <c:v>44144</c:v>
                </c:pt>
                <c:pt idx="235">
                  <c:v>44151</c:v>
                </c:pt>
                <c:pt idx="236">
                  <c:v>44158</c:v>
                </c:pt>
                <c:pt idx="237">
                  <c:v>44165</c:v>
                </c:pt>
                <c:pt idx="238">
                  <c:v>44172</c:v>
                </c:pt>
                <c:pt idx="239">
                  <c:v>44179</c:v>
                </c:pt>
                <c:pt idx="240">
                  <c:v>44186</c:v>
                </c:pt>
                <c:pt idx="241">
                  <c:v>44193</c:v>
                </c:pt>
                <c:pt idx="242">
                  <c:v>44200</c:v>
                </c:pt>
                <c:pt idx="243">
                  <c:v>44207</c:v>
                </c:pt>
                <c:pt idx="244">
                  <c:v>44215</c:v>
                </c:pt>
                <c:pt idx="245">
                  <c:v>44221</c:v>
                </c:pt>
                <c:pt idx="246">
                  <c:v>44228</c:v>
                </c:pt>
                <c:pt idx="247">
                  <c:v>44235</c:v>
                </c:pt>
                <c:pt idx="248">
                  <c:v>44243</c:v>
                </c:pt>
                <c:pt idx="249">
                  <c:v>44249</c:v>
                </c:pt>
                <c:pt idx="250">
                  <c:v>44256</c:v>
                </c:pt>
                <c:pt idx="251">
                  <c:v>44263</c:v>
                </c:pt>
                <c:pt idx="252">
                  <c:v>44270</c:v>
                </c:pt>
                <c:pt idx="253">
                  <c:v>44277</c:v>
                </c:pt>
                <c:pt idx="254">
                  <c:v>44284</c:v>
                </c:pt>
                <c:pt idx="255">
                  <c:v>44291</c:v>
                </c:pt>
                <c:pt idx="256">
                  <c:v>44298</c:v>
                </c:pt>
                <c:pt idx="257">
                  <c:v>44305</c:v>
                </c:pt>
                <c:pt idx="258">
                  <c:v>44312</c:v>
                </c:pt>
                <c:pt idx="259">
                  <c:v>44319</c:v>
                </c:pt>
                <c:pt idx="260">
                  <c:v>44326</c:v>
                </c:pt>
                <c:pt idx="261">
                  <c:v>44333</c:v>
                </c:pt>
                <c:pt idx="262">
                  <c:v>44340</c:v>
                </c:pt>
                <c:pt idx="263">
                  <c:v>44348</c:v>
                </c:pt>
                <c:pt idx="264">
                  <c:v>44354</c:v>
                </c:pt>
                <c:pt idx="265">
                  <c:v>44361</c:v>
                </c:pt>
                <c:pt idx="266">
                  <c:v>44368</c:v>
                </c:pt>
                <c:pt idx="267">
                  <c:v>44375</c:v>
                </c:pt>
                <c:pt idx="268">
                  <c:v>44383</c:v>
                </c:pt>
                <c:pt idx="269">
                  <c:v>44389</c:v>
                </c:pt>
                <c:pt idx="270">
                  <c:v>44396</c:v>
                </c:pt>
                <c:pt idx="271">
                  <c:v>44403</c:v>
                </c:pt>
                <c:pt idx="272">
                  <c:v>44410</c:v>
                </c:pt>
                <c:pt idx="273">
                  <c:v>44417</c:v>
                </c:pt>
                <c:pt idx="274">
                  <c:v>44424</c:v>
                </c:pt>
                <c:pt idx="275">
                  <c:v>44431</c:v>
                </c:pt>
                <c:pt idx="276">
                  <c:v>44438</c:v>
                </c:pt>
                <c:pt idx="277">
                  <c:v>44446</c:v>
                </c:pt>
                <c:pt idx="278">
                  <c:v>44452</c:v>
                </c:pt>
                <c:pt idx="279">
                  <c:v>44459</c:v>
                </c:pt>
                <c:pt idx="280">
                  <c:v>44466</c:v>
                </c:pt>
                <c:pt idx="281">
                  <c:v>44473</c:v>
                </c:pt>
                <c:pt idx="282">
                  <c:v>44480</c:v>
                </c:pt>
                <c:pt idx="283">
                  <c:v>44487</c:v>
                </c:pt>
                <c:pt idx="284">
                  <c:v>44494</c:v>
                </c:pt>
                <c:pt idx="285">
                  <c:v>44501</c:v>
                </c:pt>
                <c:pt idx="286">
                  <c:v>44508</c:v>
                </c:pt>
                <c:pt idx="287">
                  <c:v>44515</c:v>
                </c:pt>
                <c:pt idx="288">
                  <c:v>44522</c:v>
                </c:pt>
                <c:pt idx="289">
                  <c:v>44529</c:v>
                </c:pt>
                <c:pt idx="290">
                  <c:v>44536</c:v>
                </c:pt>
                <c:pt idx="291">
                  <c:v>44543</c:v>
                </c:pt>
                <c:pt idx="292">
                  <c:v>44550</c:v>
                </c:pt>
                <c:pt idx="293">
                  <c:v>44557</c:v>
                </c:pt>
                <c:pt idx="294">
                  <c:v>44564</c:v>
                </c:pt>
                <c:pt idx="295">
                  <c:v>44571</c:v>
                </c:pt>
                <c:pt idx="296">
                  <c:v>44579</c:v>
                </c:pt>
                <c:pt idx="297">
                  <c:v>44585</c:v>
                </c:pt>
                <c:pt idx="298">
                  <c:v>44592</c:v>
                </c:pt>
                <c:pt idx="299">
                  <c:v>44599</c:v>
                </c:pt>
                <c:pt idx="300">
                  <c:v>44606</c:v>
                </c:pt>
                <c:pt idx="301">
                  <c:v>44614</c:v>
                </c:pt>
                <c:pt idx="302">
                  <c:v>44620</c:v>
                </c:pt>
                <c:pt idx="303">
                  <c:v>44627</c:v>
                </c:pt>
                <c:pt idx="304">
                  <c:v>44634</c:v>
                </c:pt>
                <c:pt idx="305">
                  <c:v>44641</c:v>
                </c:pt>
                <c:pt idx="306">
                  <c:v>44648</c:v>
                </c:pt>
                <c:pt idx="307">
                  <c:v>44655</c:v>
                </c:pt>
                <c:pt idx="308">
                  <c:v>44662</c:v>
                </c:pt>
                <c:pt idx="309">
                  <c:v>44669</c:v>
                </c:pt>
                <c:pt idx="310">
                  <c:v>44676</c:v>
                </c:pt>
                <c:pt idx="311">
                  <c:v>44683</c:v>
                </c:pt>
                <c:pt idx="312">
                  <c:v>44690</c:v>
                </c:pt>
                <c:pt idx="313">
                  <c:v>44697</c:v>
                </c:pt>
                <c:pt idx="314">
                  <c:v>44704</c:v>
                </c:pt>
                <c:pt idx="315">
                  <c:v>44712</c:v>
                </c:pt>
                <c:pt idx="316">
                  <c:v>44718</c:v>
                </c:pt>
                <c:pt idx="317">
                  <c:v>44725</c:v>
                </c:pt>
                <c:pt idx="318">
                  <c:v>44733</c:v>
                </c:pt>
                <c:pt idx="319">
                  <c:v>44739</c:v>
                </c:pt>
                <c:pt idx="320">
                  <c:v>44747</c:v>
                </c:pt>
                <c:pt idx="321">
                  <c:v>44753</c:v>
                </c:pt>
                <c:pt idx="322">
                  <c:v>44760</c:v>
                </c:pt>
                <c:pt idx="323">
                  <c:v>44767</c:v>
                </c:pt>
                <c:pt idx="324">
                  <c:v>44774</c:v>
                </c:pt>
                <c:pt idx="325">
                  <c:v>44781</c:v>
                </c:pt>
                <c:pt idx="326">
                  <c:v>44788</c:v>
                </c:pt>
                <c:pt idx="327">
                  <c:v>44795</c:v>
                </c:pt>
                <c:pt idx="328">
                  <c:v>44802</c:v>
                </c:pt>
                <c:pt idx="329">
                  <c:v>44810</c:v>
                </c:pt>
                <c:pt idx="330">
                  <c:v>44816</c:v>
                </c:pt>
                <c:pt idx="331">
                  <c:v>44823</c:v>
                </c:pt>
                <c:pt idx="332">
                  <c:v>44830</c:v>
                </c:pt>
                <c:pt idx="333">
                  <c:v>44837</c:v>
                </c:pt>
                <c:pt idx="334">
                  <c:v>44844</c:v>
                </c:pt>
                <c:pt idx="335">
                  <c:v>44851</c:v>
                </c:pt>
                <c:pt idx="336">
                  <c:v>44858</c:v>
                </c:pt>
                <c:pt idx="337">
                  <c:v>44865</c:v>
                </c:pt>
                <c:pt idx="338">
                  <c:v>44872</c:v>
                </c:pt>
                <c:pt idx="339">
                  <c:v>44879</c:v>
                </c:pt>
                <c:pt idx="340">
                  <c:v>44886</c:v>
                </c:pt>
                <c:pt idx="341">
                  <c:v>44893</c:v>
                </c:pt>
                <c:pt idx="342">
                  <c:v>44900</c:v>
                </c:pt>
                <c:pt idx="343">
                  <c:v>44907</c:v>
                </c:pt>
                <c:pt idx="344">
                  <c:v>44914</c:v>
                </c:pt>
                <c:pt idx="345">
                  <c:v>44922</c:v>
                </c:pt>
                <c:pt idx="346">
                  <c:v>44929</c:v>
                </c:pt>
                <c:pt idx="347">
                  <c:v>44935</c:v>
                </c:pt>
                <c:pt idx="348">
                  <c:v>44943</c:v>
                </c:pt>
                <c:pt idx="349">
                  <c:v>44949</c:v>
                </c:pt>
                <c:pt idx="350">
                  <c:v>44956</c:v>
                </c:pt>
                <c:pt idx="351">
                  <c:v>44963</c:v>
                </c:pt>
                <c:pt idx="352">
                  <c:v>44970</c:v>
                </c:pt>
                <c:pt idx="353">
                  <c:v>44978</c:v>
                </c:pt>
                <c:pt idx="354">
                  <c:v>44984</c:v>
                </c:pt>
                <c:pt idx="355">
                  <c:v>44991</c:v>
                </c:pt>
                <c:pt idx="356">
                  <c:v>44998</c:v>
                </c:pt>
                <c:pt idx="357">
                  <c:v>45005</c:v>
                </c:pt>
                <c:pt idx="358">
                  <c:v>45012</c:v>
                </c:pt>
                <c:pt idx="359">
                  <c:v>45019</c:v>
                </c:pt>
                <c:pt idx="360">
                  <c:v>45026</c:v>
                </c:pt>
                <c:pt idx="361">
                  <c:v>45033</c:v>
                </c:pt>
                <c:pt idx="362">
                  <c:v>45040</c:v>
                </c:pt>
                <c:pt idx="363">
                  <c:v>45047</c:v>
                </c:pt>
                <c:pt idx="364">
                  <c:v>45054</c:v>
                </c:pt>
                <c:pt idx="365">
                  <c:v>45061</c:v>
                </c:pt>
                <c:pt idx="366">
                  <c:v>45068</c:v>
                </c:pt>
                <c:pt idx="367">
                  <c:v>45076</c:v>
                </c:pt>
                <c:pt idx="368">
                  <c:v>45082</c:v>
                </c:pt>
                <c:pt idx="369">
                  <c:v>45089</c:v>
                </c:pt>
                <c:pt idx="370">
                  <c:v>45097</c:v>
                </c:pt>
                <c:pt idx="371">
                  <c:v>45103</c:v>
                </c:pt>
                <c:pt idx="372">
                  <c:v>45110</c:v>
                </c:pt>
                <c:pt idx="373">
                  <c:v>45117</c:v>
                </c:pt>
                <c:pt idx="374">
                  <c:v>45124</c:v>
                </c:pt>
                <c:pt idx="375">
                  <c:v>45131</c:v>
                </c:pt>
                <c:pt idx="376">
                  <c:v>45138</c:v>
                </c:pt>
                <c:pt idx="377">
                  <c:v>45145</c:v>
                </c:pt>
                <c:pt idx="378">
                  <c:v>45152</c:v>
                </c:pt>
                <c:pt idx="379">
                  <c:v>45159</c:v>
                </c:pt>
                <c:pt idx="380">
                  <c:v>45166</c:v>
                </c:pt>
                <c:pt idx="381">
                  <c:v>45174</c:v>
                </c:pt>
                <c:pt idx="382">
                  <c:v>45180</c:v>
                </c:pt>
                <c:pt idx="383">
                  <c:v>45187</c:v>
                </c:pt>
                <c:pt idx="384">
                  <c:v>45194</c:v>
                </c:pt>
                <c:pt idx="385">
                  <c:v>45201</c:v>
                </c:pt>
                <c:pt idx="386">
                  <c:v>45208</c:v>
                </c:pt>
                <c:pt idx="387">
                  <c:v>45215</c:v>
                </c:pt>
                <c:pt idx="388">
                  <c:v>45222</c:v>
                </c:pt>
                <c:pt idx="389">
                  <c:v>45229</c:v>
                </c:pt>
                <c:pt idx="390">
                  <c:v>45236</c:v>
                </c:pt>
                <c:pt idx="391">
                  <c:v>45243</c:v>
                </c:pt>
                <c:pt idx="392">
                  <c:v>45250</c:v>
                </c:pt>
                <c:pt idx="393">
                  <c:v>45257</c:v>
                </c:pt>
                <c:pt idx="394">
                  <c:v>45264</c:v>
                </c:pt>
                <c:pt idx="395">
                  <c:v>45271</c:v>
                </c:pt>
                <c:pt idx="396">
                  <c:v>45278</c:v>
                </c:pt>
                <c:pt idx="397">
                  <c:v>45286</c:v>
                </c:pt>
                <c:pt idx="398">
                  <c:v>45293</c:v>
                </c:pt>
                <c:pt idx="399">
                  <c:v>45299</c:v>
                </c:pt>
                <c:pt idx="400">
                  <c:v>45307</c:v>
                </c:pt>
                <c:pt idx="401">
                  <c:v>45313</c:v>
                </c:pt>
                <c:pt idx="402">
                  <c:v>45320</c:v>
                </c:pt>
                <c:pt idx="403">
                  <c:v>45327</c:v>
                </c:pt>
                <c:pt idx="404">
                  <c:v>45334</c:v>
                </c:pt>
                <c:pt idx="405">
                  <c:v>45342</c:v>
                </c:pt>
                <c:pt idx="406">
                  <c:v>45348</c:v>
                </c:pt>
                <c:pt idx="407">
                  <c:v>45355</c:v>
                </c:pt>
                <c:pt idx="408">
                  <c:v>45362</c:v>
                </c:pt>
                <c:pt idx="409">
                  <c:v>45369</c:v>
                </c:pt>
                <c:pt idx="410">
                  <c:v>45376</c:v>
                </c:pt>
                <c:pt idx="411">
                  <c:v>45383</c:v>
                </c:pt>
                <c:pt idx="412">
                  <c:v>45390</c:v>
                </c:pt>
                <c:pt idx="413">
                  <c:v>45397</c:v>
                </c:pt>
                <c:pt idx="414">
                  <c:v>45404</c:v>
                </c:pt>
                <c:pt idx="415">
                  <c:v>45411</c:v>
                </c:pt>
                <c:pt idx="416">
                  <c:v>45418</c:v>
                </c:pt>
                <c:pt idx="417">
                  <c:v>45425</c:v>
                </c:pt>
                <c:pt idx="418">
                  <c:v>45432</c:v>
                </c:pt>
                <c:pt idx="419">
                  <c:v>45440</c:v>
                </c:pt>
                <c:pt idx="420">
                  <c:v>45446</c:v>
                </c:pt>
                <c:pt idx="421">
                  <c:v>45453</c:v>
                </c:pt>
                <c:pt idx="422">
                  <c:v>45460</c:v>
                </c:pt>
                <c:pt idx="423">
                  <c:v>45467</c:v>
                </c:pt>
                <c:pt idx="424">
                  <c:v>45474</c:v>
                </c:pt>
                <c:pt idx="425">
                  <c:v>45481</c:v>
                </c:pt>
                <c:pt idx="426">
                  <c:v>45488</c:v>
                </c:pt>
                <c:pt idx="427">
                  <c:v>45495</c:v>
                </c:pt>
                <c:pt idx="428">
                  <c:v>45502</c:v>
                </c:pt>
                <c:pt idx="429">
                  <c:v>45509</c:v>
                </c:pt>
                <c:pt idx="430">
                  <c:v>45516</c:v>
                </c:pt>
                <c:pt idx="431">
                  <c:v>45523</c:v>
                </c:pt>
                <c:pt idx="432">
                  <c:v>45530</c:v>
                </c:pt>
                <c:pt idx="433">
                  <c:v>45538</c:v>
                </c:pt>
                <c:pt idx="434">
                  <c:v>45544</c:v>
                </c:pt>
                <c:pt idx="435">
                  <c:v>45551</c:v>
                </c:pt>
                <c:pt idx="436">
                  <c:v>45558</c:v>
                </c:pt>
                <c:pt idx="437">
                  <c:v>45565</c:v>
                </c:pt>
                <c:pt idx="438">
                  <c:v>45572</c:v>
                </c:pt>
                <c:pt idx="439">
                  <c:v>45579</c:v>
                </c:pt>
                <c:pt idx="440">
                  <c:v>45586</c:v>
                </c:pt>
                <c:pt idx="441">
                  <c:v>45593</c:v>
                </c:pt>
                <c:pt idx="442">
                  <c:v>45600</c:v>
                </c:pt>
                <c:pt idx="443">
                  <c:v>45607</c:v>
                </c:pt>
                <c:pt idx="444">
                  <c:v>45614</c:v>
                </c:pt>
                <c:pt idx="445">
                  <c:v>45621</c:v>
                </c:pt>
                <c:pt idx="446">
                  <c:v>45628</c:v>
                </c:pt>
                <c:pt idx="447">
                  <c:v>45635</c:v>
                </c:pt>
                <c:pt idx="448">
                  <c:v>45642</c:v>
                </c:pt>
                <c:pt idx="449">
                  <c:v>45649</c:v>
                </c:pt>
                <c:pt idx="450">
                  <c:v>45656</c:v>
                </c:pt>
                <c:pt idx="451">
                  <c:v>45663</c:v>
                </c:pt>
                <c:pt idx="452">
                  <c:v>45670</c:v>
                </c:pt>
                <c:pt idx="453">
                  <c:v>45678</c:v>
                </c:pt>
                <c:pt idx="454">
                  <c:v>45684</c:v>
                </c:pt>
                <c:pt idx="455">
                  <c:v>45691</c:v>
                </c:pt>
                <c:pt idx="456">
                  <c:v>45698</c:v>
                </c:pt>
                <c:pt idx="457">
                  <c:v>45706</c:v>
                </c:pt>
                <c:pt idx="458">
                  <c:v>45712</c:v>
                </c:pt>
                <c:pt idx="459">
                  <c:v>45719</c:v>
                </c:pt>
                <c:pt idx="460">
                  <c:v>45726</c:v>
                </c:pt>
                <c:pt idx="461">
                  <c:v>45733</c:v>
                </c:pt>
                <c:pt idx="462">
                  <c:v>45740</c:v>
                </c:pt>
                <c:pt idx="463">
                  <c:v>45747</c:v>
                </c:pt>
                <c:pt idx="464">
                  <c:v>45754</c:v>
                </c:pt>
                <c:pt idx="465">
                  <c:v>45761</c:v>
                </c:pt>
                <c:pt idx="466">
                  <c:v>45768</c:v>
                </c:pt>
                <c:pt idx="467">
                  <c:v>45775</c:v>
                </c:pt>
                <c:pt idx="468">
                  <c:v>45782</c:v>
                </c:pt>
                <c:pt idx="469">
                  <c:v>45789</c:v>
                </c:pt>
                <c:pt idx="470">
                  <c:v>45796</c:v>
                </c:pt>
                <c:pt idx="471">
                  <c:v>45804</c:v>
                </c:pt>
                <c:pt idx="472">
                  <c:v>45810</c:v>
                </c:pt>
                <c:pt idx="473">
                  <c:v>45817</c:v>
                </c:pt>
                <c:pt idx="474">
                  <c:v>45824</c:v>
                </c:pt>
                <c:pt idx="475">
                  <c:v>45831</c:v>
                </c:pt>
                <c:pt idx="476">
                  <c:v>45838</c:v>
                </c:pt>
                <c:pt idx="477">
                  <c:v>45845</c:v>
                </c:pt>
                <c:pt idx="478">
                  <c:v>45852</c:v>
                </c:pt>
                <c:pt idx="479">
                  <c:v>45859</c:v>
                </c:pt>
                <c:pt idx="480">
                  <c:v>45866</c:v>
                </c:pt>
                <c:pt idx="481">
                  <c:v>45873</c:v>
                </c:pt>
                <c:pt idx="482">
                  <c:v>45880</c:v>
                </c:pt>
                <c:pt idx="483">
                  <c:v>45887</c:v>
                </c:pt>
                <c:pt idx="484">
                  <c:v>45894</c:v>
                </c:pt>
                <c:pt idx="485">
                  <c:v>45902</c:v>
                </c:pt>
                <c:pt idx="486">
                  <c:v>45908</c:v>
                </c:pt>
                <c:pt idx="487">
                  <c:v>45915</c:v>
                </c:pt>
                <c:pt idx="488">
                  <c:v>45922</c:v>
                </c:pt>
                <c:pt idx="489">
                  <c:v>45929</c:v>
                </c:pt>
                <c:pt idx="490">
                  <c:v>45936</c:v>
                </c:pt>
                <c:pt idx="491">
                  <c:v>45943</c:v>
                </c:pt>
                <c:pt idx="492">
                  <c:v>45950</c:v>
                </c:pt>
                <c:pt idx="493">
                  <c:v>45957</c:v>
                </c:pt>
                <c:pt idx="494">
                  <c:v>45964</c:v>
                </c:pt>
                <c:pt idx="495">
                  <c:v>45971</c:v>
                </c:pt>
                <c:pt idx="496">
                  <c:v>45978</c:v>
                </c:pt>
                <c:pt idx="497">
                  <c:v>45985</c:v>
                </c:pt>
                <c:pt idx="498">
                  <c:v>45992</c:v>
                </c:pt>
                <c:pt idx="499">
                  <c:v>45999</c:v>
                </c:pt>
                <c:pt idx="500">
                  <c:v>46006</c:v>
                </c:pt>
                <c:pt idx="501">
                  <c:v>46013</c:v>
                </c:pt>
                <c:pt idx="502">
                  <c:v>46020</c:v>
                </c:pt>
                <c:pt idx="503">
                  <c:v>46027</c:v>
                </c:pt>
                <c:pt idx="504">
                  <c:v>46034</c:v>
                </c:pt>
                <c:pt idx="505">
                  <c:v>46042</c:v>
                </c:pt>
                <c:pt idx="506">
                  <c:v>46048</c:v>
                </c:pt>
                <c:pt idx="507">
                  <c:v>46055</c:v>
                </c:pt>
                <c:pt idx="508">
                  <c:v>46062</c:v>
                </c:pt>
                <c:pt idx="509">
                  <c:v>46070</c:v>
                </c:pt>
                <c:pt idx="510">
                  <c:v>46076</c:v>
                </c:pt>
                <c:pt idx="511">
                  <c:v>46083</c:v>
                </c:pt>
                <c:pt idx="512">
                  <c:v>46090</c:v>
                </c:pt>
                <c:pt idx="513">
                  <c:v>46097</c:v>
                </c:pt>
                <c:pt idx="514">
                  <c:v>46104</c:v>
                </c:pt>
                <c:pt idx="515">
                  <c:v>46111</c:v>
                </c:pt>
                <c:pt idx="516">
                  <c:v>46118</c:v>
                </c:pt>
                <c:pt idx="517">
                  <c:v>46125</c:v>
                </c:pt>
                <c:pt idx="518">
                  <c:v>46132</c:v>
                </c:pt>
                <c:pt idx="519">
                  <c:v>46139</c:v>
                </c:pt>
                <c:pt idx="520">
                  <c:v>46146</c:v>
                </c:pt>
                <c:pt idx="521">
                  <c:v>46153</c:v>
                </c:pt>
              </c:numCache>
            </c:numRef>
          </c:cat>
          <c:val>
            <c:numRef>
              <c:f>'Stock History'!$AI$14:$AI$535</c:f>
              <c:numCache>
                <c:formatCode>_([$$-409]* #,##0_);_([$$-409]* \(#,##0\);_([$$-409]* "-"??_);_(@_)</c:formatCode>
                <c:ptCount val="522"/>
                <c:pt idx="0">
                  <c:v>117.35</c:v>
                </c:pt>
                <c:pt idx="1">
                  <c:v>119.38</c:v>
                </c:pt>
                <c:pt idx="2">
                  <c:v>118.47</c:v>
                </c:pt>
                <c:pt idx="3">
                  <c:v>116.62</c:v>
                </c:pt>
                <c:pt idx="4">
                  <c:v>113.02</c:v>
                </c:pt>
                <c:pt idx="5">
                  <c:v>112.08</c:v>
                </c:pt>
                <c:pt idx="6">
                  <c:v>114.19</c:v>
                </c:pt>
                <c:pt idx="7">
                  <c:v>117.24</c:v>
                </c:pt>
                <c:pt idx="8">
                  <c:v>116.86</c:v>
                </c:pt>
                <c:pt idx="9">
                  <c:v>121</c:v>
                </c:pt>
                <c:pt idx="10">
                  <c:v>123.94</c:v>
                </c:pt>
                <c:pt idx="11">
                  <c:v>125.15</c:v>
                </c:pt>
                <c:pt idx="12">
                  <c:v>124.88</c:v>
                </c:pt>
                <c:pt idx="13">
                  <c:v>123.56</c:v>
                </c:pt>
                <c:pt idx="14">
                  <c:v>124.96</c:v>
                </c:pt>
                <c:pt idx="15">
                  <c:v>126.51</c:v>
                </c:pt>
                <c:pt idx="16">
                  <c:v>127.1</c:v>
                </c:pt>
                <c:pt idx="17">
                  <c:v>129.07</c:v>
                </c:pt>
                <c:pt idx="18">
                  <c:v>127.96</c:v>
                </c:pt>
                <c:pt idx="19">
                  <c:v>128.27000000000001</c:v>
                </c:pt>
                <c:pt idx="20">
                  <c:v>128.99</c:v>
                </c:pt>
                <c:pt idx="21">
                  <c:v>127.88</c:v>
                </c:pt>
                <c:pt idx="22">
                  <c:v>132.07</c:v>
                </c:pt>
                <c:pt idx="23">
                  <c:v>131.29</c:v>
                </c:pt>
                <c:pt idx="24">
                  <c:v>120.75</c:v>
                </c:pt>
                <c:pt idx="25">
                  <c:v>119.02</c:v>
                </c:pt>
                <c:pt idx="26">
                  <c:v>117.02</c:v>
                </c:pt>
                <c:pt idx="27">
                  <c:v>120.38</c:v>
                </c:pt>
                <c:pt idx="28">
                  <c:v>115.4</c:v>
                </c:pt>
                <c:pt idx="29">
                  <c:v>119.68</c:v>
                </c:pt>
                <c:pt idx="30">
                  <c:v>119.87</c:v>
                </c:pt>
                <c:pt idx="31">
                  <c:v>117.27</c:v>
                </c:pt>
                <c:pt idx="32">
                  <c:v>115.05</c:v>
                </c:pt>
                <c:pt idx="33">
                  <c:v>123.41</c:v>
                </c:pt>
                <c:pt idx="34">
                  <c:v>128.34</c:v>
                </c:pt>
                <c:pt idx="35">
                  <c:v>127.04</c:v>
                </c:pt>
                <c:pt idx="36">
                  <c:v>132.18</c:v>
                </c:pt>
                <c:pt idx="37">
                  <c:v>130.97999999999999</c:v>
                </c:pt>
                <c:pt idx="38">
                  <c:v>134.19</c:v>
                </c:pt>
                <c:pt idx="39">
                  <c:v>133.53</c:v>
                </c:pt>
                <c:pt idx="40">
                  <c:v>135.44</c:v>
                </c:pt>
                <c:pt idx="41">
                  <c:v>137.16999999999999</c:v>
                </c:pt>
                <c:pt idx="42">
                  <c:v>138.79</c:v>
                </c:pt>
                <c:pt idx="43">
                  <c:v>139.84</c:v>
                </c:pt>
                <c:pt idx="44">
                  <c:v>140.34</c:v>
                </c:pt>
                <c:pt idx="45">
                  <c:v>142.05000000000001</c:v>
                </c:pt>
                <c:pt idx="46">
                  <c:v>140.78</c:v>
                </c:pt>
                <c:pt idx="47">
                  <c:v>139.38999999999999</c:v>
                </c:pt>
                <c:pt idx="48">
                  <c:v>143.68</c:v>
                </c:pt>
                <c:pt idx="49">
                  <c:v>150.25</c:v>
                </c:pt>
                <c:pt idx="50">
                  <c:v>150.24</c:v>
                </c:pt>
                <c:pt idx="51">
                  <c:v>150.33000000000001</c:v>
                </c:pt>
                <c:pt idx="52">
                  <c:v>148.06</c:v>
                </c:pt>
                <c:pt idx="53">
                  <c:v>152.13</c:v>
                </c:pt>
                <c:pt idx="54">
                  <c:v>153.61000000000001</c:v>
                </c:pt>
                <c:pt idx="55">
                  <c:v>149.6</c:v>
                </c:pt>
                <c:pt idx="56">
                  <c:v>150.63999999999999</c:v>
                </c:pt>
                <c:pt idx="57">
                  <c:v>155.07</c:v>
                </c:pt>
                <c:pt idx="58">
                  <c:v>150.97999999999999</c:v>
                </c:pt>
                <c:pt idx="59">
                  <c:v>151.44</c:v>
                </c:pt>
                <c:pt idx="60">
                  <c:v>159.97</c:v>
                </c:pt>
                <c:pt idx="61">
                  <c:v>164.43</c:v>
                </c:pt>
                <c:pt idx="62">
                  <c:v>172.45</c:v>
                </c:pt>
                <c:pt idx="63">
                  <c:v>169.62</c:v>
                </c:pt>
                <c:pt idx="64">
                  <c:v>168.08</c:v>
                </c:pt>
                <c:pt idx="65">
                  <c:v>167.41</c:v>
                </c:pt>
                <c:pt idx="66">
                  <c:v>166.32</c:v>
                </c:pt>
                <c:pt idx="67">
                  <c:v>172.02</c:v>
                </c:pt>
                <c:pt idx="68">
                  <c:v>170.95</c:v>
                </c:pt>
                <c:pt idx="69">
                  <c:v>171.64</c:v>
                </c:pt>
                <c:pt idx="70">
                  <c:v>170.54</c:v>
                </c:pt>
                <c:pt idx="71">
                  <c:v>170.87</c:v>
                </c:pt>
                <c:pt idx="72">
                  <c:v>172.23</c:v>
                </c:pt>
                <c:pt idx="73">
                  <c:v>173.74</c:v>
                </c:pt>
                <c:pt idx="74">
                  <c:v>174.98</c:v>
                </c:pt>
                <c:pt idx="75">
                  <c:v>177.88</c:v>
                </c:pt>
                <c:pt idx="76">
                  <c:v>178.92</c:v>
                </c:pt>
                <c:pt idx="77">
                  <c:v>178.46</c:v>
                </c:pt>
                <c:pt idx="78">
                  <c:v>179</c:v>
                </c:pt>
                <c:pt idx="79">
                  <c:v>182.78</c:v>
                </c:pt>
                <c:pt idx="80">
                  <c:v>175.1</c:v>
                </c:pt>
                <c:pt idx="81">
                  <c:v>179</c:v>
                </c:pt>
                <c:pt idx="82">
                  <c:v>180.18</c:v>
                </c:pt>
                <c:pt idx="83">
                  <c:v>177.2</c:v>
                </c:pt>
                <c:pt idx="84">
                  <c:v>176.46</c:v>
                </c:pt>
                <c:pt idx="85">
                  <c:v>186.85</c:v>
                </c:pt>
                <c:pt idx="86">
                  <c:v>179.37</c:v>
                </c:pt>
                <c:pt idx="87">
                  <c:v>181.29</c:v>
                </c:pt>
                <c:pt idx="88">
                  <c:v>190</c:v>
                </c:pt>
                <c:pt idx="89">
                  <c:v>190.28</c:v>
                </c:pt>
                <c:pt idx="90">
                  <c:v>176.11</c:v>
                </c:pt>
                <c:pt idx="91">
                  <c:v>177.36</c:v>
                </c:pt>
                <c:pt idx="92">
                  <c:v>183.29</c:v>
                </c:pt>
                <c:pt idx="93">
                  <c:v>176.62</c:v>
                </c:pt>
                <c:pt idx="94">
                  <c:v>185.23</c:v>
                </c:pt>
                <c:pt idx="95">
                  <c:v>185.09</c:v>
                </c:pt>
                <c:pt idx="96">
                  <c:v>159.38999999999999</c:v>
                </c:pt>
                <c:pt idx="97">
                  <c:v>159.79</c:v>
                </c:pt>
                <c:pt idx="98">
                  <c:v>157.19999999999999</c:v>
                </c:pt>
                <c:pt idx="99">
                  <c:v>164.52</c:v>
                </c:pt>
                <c:pt idx="100">
                  <c:v>166.28</c:v>
                </c:pt>
                <c:pt idx="101">
                  <c:v>173.59</c:v>
                </c:pt>
                <c:pt idx="102">
                  <c:v>176.61</c:v>
                </c:pt>
                <c:pt idx="103">
                  <c:v>186.99</c:v>
                </c:pt>
                <c:pt idx="104">
                  <c:v>182.68</c:v>
                </c:pt>
                <c:pt idx="105">
                  <c:v>184.92</c:v>
                </c:pt>
                <c:pt idx="106">
                  <c:v>193.99</c:v>
                </c:pt>
                <c:pt idx="107">
                  <c:v>189.1</c:v>
                </c:pt>
                <c:pt idx="108">
                  <c:v>195.85</c:v>
                </c:pt>
                <c:pt idx="109">
                  <c:v>201.74</c:v>
                </c:pt>
                <c:pt idx="110">
                  <c:v>194.32</c:v>
                </c:pt>
                <c:pt idx="111">
                  <c:v>203.23</c:v>
                </c:pt>
                <c:pt idx="112">
                  <c:v>207.32</c:v>
                </c:pt>
                <c:pt idx="113">
                  <c:v>209.94</c:v>
                </c:pt>
                <c:pt idx="114">
                  <c:v>174.89</c:v>
                </c:pt>
                <c:pt idx="115">
                  <c:v>177.78</c:v>
                </c:pt>
                <c:pt idx="116">
                  <c:v>180.26</c:v>
                </c:pt>
                <c:pt idx="117">
                  <c:v>173.8</c:v>
                </c:pt>
                <c:pt idx="118">
                  <c:v>174.64500000000001</c:v>
                </c:pt>
                <c:pt idx="119">
                  <c:v>175.73</c:v>
                </c:pt>
                <c:pt idx="120">
                  <c:v>163.04</c:v>
                </c:pt>
                <c:pt idx="121">
                  <c:v>162.32</c:v>
                </c:pt>
                <c:pt idx="122">
                  <c:v>162.93</c:v>
                </c:pt>
                <c:pt idx="123">
                  <c:v>164.46</c:v>
                </c:pt>
                <c:pt idx="124">
                  <c:v>157.33000000000001</c:v>
                </c:pt>
                <c:pt idx="125">
                  <c:v>153.74</c:v>
                </c:pt>
                <c:pt idx="126">
                  <c:v>154.05000000000001</c:v>
                </c:pt>
                <c:pt idx="127">
                  <c:v>145.37</c:v>
                </c:pt>
                <c:pt idx="128">
                  <c:v>150.35</c:v>
                </c:pt>
                <c:pt idx="129">
                  <c:v>144.96</c:v>
                </c:pt>
                <c:pt idx="130">
                  <c:v>139.53</c:v>
                </c:pt>
                <c:pt idx="131">
                  <c:v>131.72999999999999</c:v>
                </c:pt>
                <c:pt idx="132">
                  <c:v>140.61000000000001</c:v>
                </c:pt>
                <c:pt idx="133">
                  <c:v>137.41999999999999</c:v>
                </c:pt>
                <c:pt idx="134">
                  <c:v>144.06</c:v>
                </c:pt>
                <c:pt idx="135">
                  <c:v>124.95</c:v>
                </c:pt>
                <c:pt idx="136">
                  <c:v>133.19999999999999</c:v>
                </c:pt>
                <c:pt idx="137">
                  <c:v>137.94999999999999</c:v>
                </c:pt>
                <c:pt idx="138">
                  <c:v>143.80000000000001</c:v>
                </c:pt>
                <c:pt idx="139">
                  <c:v>150.04</c:v>
                </c:pt>
                <c:pt idx="140">
                  <c:v>149.01</c:v>
                </c:pt>
                <c:pt idx="141">
                  <c:v>165.71</c:v>
                </c:pt>
                <c:pt idx="142">
                  <c:v>167.33</c:v>
                </c:pt>
                <c:pt idx="143">
                  <c:v>162.5</c:v>
                </c:pt>
                <c:pt idx="144">
                  <c:v>161.88999999999999</c:v>
                </c:pt>
                <c:pt idx="145">
                  <c:v>162.28</c:v>
                </c:pt>
                <c:pt idx="146">
                  <c:v>169.6</c:v>
                </c:pt>
                <c:pt idx="147">
                  <c:v>165.98</c:v>
                </c:pt>
                <c:pt idx="148">
                  <c:v>164.34</c:v>
                </c:pt>
                <c:pt idx="149">
                  <c:v>166.69</c:v>
                </c:pt>
                <c:pt idx="150">
                  <c:v>175.72</c:v>
                </c:pt>
                <c:pt idx="151">
                  <c:v>179.1</c:v>
                </c:pt>
                <c:pt idx="152">
                  <c:v>178.28</c:v>
                </c:pt>
                <c:pt idx="153">
                  <c:v>191.49</c:v>
                </c:pt>
                <c:pt idx="154">
                  <c:v>195.47</c:v>
                </c:pt>
                <c:pt idx="155">
                  <c:v>188.34</c:v>
                </c:pt>
                <c:pt idx="156">
                  <c:v>185.3</c:v>
                </c:pt>
                <c:pt idx="157">
                  <c:v>181.06</c:v>
                </c:pt>
                <c:pt idx="158">
                  <c:v>177.47</c:v>
                </c:pt>
                <c:pt idx="159">
                  <c:v>173.35</c:v>
                </c:pt>
                <c:pt idx="160">
                  <c:v>181.33</c:v>
                </c:pt>
                <c:pt idx="161">
                  <c:v>191.14</c:v>
                </c:pt>
                <c:pt idx="162">
                  <c:v>193</c:v>
                </c:pt>
                <c:pt idx="163">
                  <c:v>196.4</c:v>
                </c:pt>
                <c:pt idx="164">
                  <c:v>204.87</c:v>
                </c:pt>
                <c:pt idx="165">
                  <c:v>198.36</c:v>
                </c:pt>
                <c:pt idx="166">
                  <c:v>199.75</c:v>
                </c:pt>
                <c:pt idx="167">
                  <c:v>189.02</c:v>
                </c:pt>
                <c:pt idx="168">
                  <c:v>187.85</c:v>
                </c:pt>
                <c:pt idx="169">
                  <c:v>183.7</c:v>
                </c:pt>
                <c:pt idx="170">
                  <c:v>177.75</c:v>
                </c:pt>
                <c:pt idx="171">
                  <c:v>185.67</c:v>
                </c:pt>
                <c:pt idx="172">
                  <c:v>187.49</c:v>
                </c:pt>
                <c:pt idx="173">
                  <c:v>187.19</c:v>
                </c:pt>
                <c:pt idx="174">
                  <c:v>189.93</c:v>
                </c:pt>
                <c:pt idx="175">
                  <c:v>177.1</c:v>
                </c:pt>
                <c:pt idx="176">
                  <c:v>180.45</c:v>
                </c:pt>
                <c:pt idx="177">
                  <c:v>184.19</c:v>
                </c:pt>
                <c:pt idx="178">
                  <c:v>185.85</c:v>
                </c:pt>
                <c:pt idx="179">
                  <c:v>187.89</c:v>
                </c:pt>
                <c:pt idx="180">
                  <c:v>193.62</c:v>
                </c:pt>
                <c:pt idx="181">
                  <c:v>190.84</c:v>
                </c:pt>
                <c:pt idx="182">
                  <c:v>195.1</c:v>
                </c:pt>
                <c:pt idx="183">
                  <c:v>198.82</c:v>
                </c:pt>
                <c:pt idx="184">
                  <c:v>201.64</c:v>
                </c:pt>
                <c:pt idx="185">
                  <c:v>201.05</c:v>
                </c:pt>
                <c:pt idx="186">
                  <c:v>194.11</c:v>
                </c:pt>
                <c:pt idx="187">
                  <c:v>206.3</c:v>
                </c:pt>
                <c:pt idx="188">
                  <c:v>208.1</c:v>
                </c:pt>
                <c:pt idx="189">
                  <c:v>208.67</c:v>
                </c:pt>
                <c:pt idx="190">
                  <c:v>218.06</c:v>
                </c:pt>
                <c:pt idx="191">
                  <c:v>222.14</c:v>
                </c:pt>
                <c:pt idx="192">
                  <c:v>217.94</c:v>
                </c:pt>
                <c:pt idx="193">
                  <c:v>201.91</c:v>
                </c:pt>
                <c:pt idx="194">
                  <c:v>212.33</c:v>
                </c:pt>
                <c:pt idx="195">
                  <c:v>214.18</c:v>
                </c:pt>
                <c:pt idx="196">
                  <c:v>210.18</c:v>
                </c:pt>
                <c:pt idx="197">
                  <c:v>192.47</c:v>
                </c:pt>
                <c:pt idx="198">
                  <c:v>181.09</c:v>
                </c:pt>
                <c:pt idx="199">
                  <c:v>170.28</c:v>
                </c:pt>
                <c:pt idx="200">
                  <c:v>149.72999999999999</c:v>
                </c:pt>
                <c:pt idx="201">
                  <c:v>156.79</c:v>
                </c:pt>
                <c:pt idx="202">
                  <c:v>154.18</c:v>
                </c:pt>
                <c:pt idx="203">
                  <c:v>175.19</c:v>
                </c:pt>
                <c:pt idx="204">
                  <c:v>179.24</c:v>
                </c:pt>
                <c:pt idx="205">
                  <c:v>190.07</c:v>
                </c:pt>
                <c:pt idx="206">
                  <c:v>202.27</c:v>
                </c:pt>
                <c:pt idx="207">
                  <c:v>212.35</c:v>
                </c:pt>
                <c:pt idx="208">
                  <c:v>210.88</c:v>
                </c:pt>
                <c:pt idx="209">
                  <c:v>234.91</c:v>
                </c:pt>
                <c:pt idx="210">
                  <c:v>225.09</c:v>
                </c:pt>
                <c:pt idx="211">
                  <c:v>230.77</c:v>
                </c:pt>
                <c:pt idx="212">
                  <c:v>228.58</c:v>
                </c:pt>
                <c:pt idx="213">
                  <c:v>238.79</c:v>
                </c:pt>
                <c:pt idx="214">
                  <c:v>216.08</c:v>
                </c:pt>
                <c:pt idx="215">
                  <c:v>233.42</c:v>
                </c:pt>
                <c:pt idx="216">
                  <c:v>245.07</c:v>
                </c:pt>
                <c:pt idx="217">
                  <c:v>242.03</c:v>
                </c:pt>
                <c:pt idx="218">
                  <c:v>230.71</c:v>
                </c:pt>
                <c:pt idx="219">
                  <c:v>253.67</c:v>
                </c:pt>
                <c:pt idx="220">
                  <c:v>268.44</c:v>
                </c:pt>
                <c:pt idx="221">
                  <c:v>261.24</c:v>
                </c:pt>
                <c:pt idx="222">
                  <c:v>267.01</c:v>
                </c:pt>
                <c:pt idx="223">
                  <c:v>293.66000000000003</c:v>
                </c:pt>
                <c:pt idx="224">
                  <c:v>282.73</c:v>
                </c:pt>
                <c:pt idx="225">
                  <c:v>266.61</c:v>
                </c:pt>
                <c:pt idx="226">
                  <c:v>252.53</c:v>
                </c:pt>
                <c:pt idx="227">
                  <c:v>254.82</c:v>
                </c:pt>
                <c:pt idx="228">
                  <c:v>259.94</c:v>
                </c:pt>
                <c:pt idx="229">
                  <c:v>264.45</c:v>
                </c:pt>
                <c:pt idx="230">
                  <c:v>265.93</c:v>
                </c:pt>
                <c:pt idx="231">
                  <c:v>284.79000000000002</c:v>
                </c:pt>
                <c:pt idx="232">
                  <c:v>263.11</c:v>
                </c:pt>
                <c:pt idx="233">
                  <c:v>293.41000000000003</c:v>
                </c:pt>
                <c:pt idx="234">
                  <c:v>276.95</c:v>
                </c:pt>
                <c:pt idx="235">
                  <c:v>269.7</c:v>
                </c:pt>
                <c:pt idx="236">
                  <c:v>277.81</c:v>
                </c:pt>
                <c:pt idx="237">
                  <c:v>279.7</c:v>
                </c:pt>
                <c:pt idx="238">
                  <c:v>273.55</c:v>
                </c:pt>
                <c:pt idx="239">
                  <c:v>276.39999999999998</c:v>
                </c:pt>
                <c:pt idx="240">
                  <c:v>267.39999999999998</c:v>
                </c:pt>
                <c:pt idx="241">
                  <c:v>273.16000000000003</c:v>
                </c:pt>
                <c:pt idx="242">
                  <c:v>267.57</c:v>
                </c:pt>
                <c:pt idx="243">
                  <c:v>251.36</c:v>
                </c:pt>
                <c:pt idx="244">
                  <c:v>274.5</c:v>
                </c:pt>
                <c:pt idx="245">
                  <c:v>258.33</c:v>
                </c:pt>
                <c:pt idx="246">
                  <c:v>268.10000000000002</c:v>
                </c:pt>
                <c:pt idx="247">
                  <c:v>270.5</c:v>
                </c:pt>
                <c:pt idx="248">
                  <c:v>261.56</c:v>
                </c:pt>
                <c:pt idx="249">
                  <c:v>257.62</c:v>
                </c:pt>
                <c:pt idx="250">
                  <c:v>264.27999999999997</c:v>
                </c:pt>
                <c:pt idx="251">
                  <c:v>268.39999999999998</c:v>
                </c:pt>
                <c:pt idx="252">
                  <c:v>290.11</c:v>
                </c:pt>
                <c:pt idx="253">
                  <c:v>283.02</c:v>
                </c:pt>
                <c:pt idx="254">
                  <c:v>298.66000000000003</c:v>
                </c:pt>
                <c:pt idx="255">
                  <c:v>312.45999999999998</c:v>
                </c:pt>
                <c:pt idx="256">
                  <c:v>306.18</c:v>
                </c:pt>
                <c:pt idx="257">
                  <c:v>301.13</c:v>
                </c:pt>
                <c:pt idx="258">
                  <c:v>325.08</c:v>
                </c:pt>
                <c:pt idx="259">
                  <c:v>319.08</c:v>
                </c:pt>
                <c:pt idx="260">
                  <c:v>315.94</c:v>
                </c:pt>
                <c:pt idx="261">
                  <c:v>316.23</c:v>
                </c:pt>
                <c:pt idx="262">
                  <c:v>328.73</c:v>
                </c:pt>
                <c:pt idx="263">
                  <c:v>330.35</c:v>
                </c:pt>
                <c:pt idx="264">
                  <c:v>331.26</c:v>
                </c:pt>
                <c:pt idx="265">
                  <c:v>329.66</c:v>
                </c:pt>
                <c:pt idx="266">
                  <c:v>341.37</c:v>
                </c:pt>
                <c:pt idx="267">
                  <c:v>354.7</c:v>
                </c:pt>
                <c:pt idx="268">
                  <c:v>350.42</c:v>
                </c:pt>
                <c:pt idx="269">
                  <c:v>341.16</c:v>
                </c:pt>
                <c:pt idx="270">
                  <c:v>369.79</c:v>
                </c:pt>
                <c:pt idx="271">
                  <c:v>356.3</c:v>
                </c:pt>
                <c:pt idx="272">
                  <c:v>363.51</c:v>
                </c:pt>
                <c:pt idx="273">
                  <c:v>363.18</c:v>
                </c:pt>
                <c:pt idx="274">
                  <c:v>359.37</c:v>
                </c:pt>
                <c:pt idx="275">
                  <c:v>372.63</c:v>
                </c:pt>
                <c:pt idx="276">
                  <c:v>376.26</c:v>
                </c:pt>
                <c:pt idx="277">
                  <c:v>378.69</c:v>
                </c:pt>
                <c:pt idx="278">
                  <c:v>364.72</c:v>
                </c:pt>
                <c:pt idx="279">
                  <c:v>352.96</c:v>
                </c:pt>
                <c:pt idx="280">
                  <c:v>343.01</c:v>
                </c:pt>
                <c:pt idx="281">
                  <c:v>330.05</c:v>
                </c:pt>
                <c:pt idx="282">
                  <c:v>324.76</c:v>
                </c:pt>
                <c:pt idx="283">
                  <c:v>324.61</c:v>
                </c:pt>
                <c:pt idx="284">
                  <c:v>323.57</c:v>
                </c:pt>
                <c:pt idx="285">
                  <c:v>341.13</c:v>
                </c:pt>
                <c:pt idx="286">
                  <c:v>340.89</c:v>
                </c:pt>
                <c:pt idx="287">
                  <c:v>345.3</c:v>
                </c:pt>
                <c:pt idx="288">
                  <c:v>333.12</c:v>
                </c:pt>
                <c:pt idx="289">
                  <c:v>306.83999999999997</c:v>
                </c:pt>
                <c:pt idx="290">
                  <c:v>329.75</c:v>
                </c:pt>
                <c:pt idx="291">
                  <c:v>333.79</c:v>
                </c:pt>
                <c:pt idx="292">
                  <c:v>335.24</c:v>
                </c:pt>
                <c:pt idx="293">
                  <c:v>336.35</c:v>
                </c:pt>
                <c:pt idx="294">
                  <c:v>331.79</c:v>
                </c:pt>
                <c:pt idx="295">
                  <c:v>331.9</c:v>
                </c:pt>
                <c:pt idx="296">
                  <c:v>303.17</c:v>
                </c:pt>
                <c:pt idx="297">
                  <c:v>301.70999999999998</c:v>
                </c:pt>
                <c:pt idx="298">
                  <c:v>237.09</c:v>
                </c:pt>
                <c:pt idx="299">
                  <c:v>219.55</c:v>
                </c:pt>
                <c:pt idx="300">
                  <c:v>206.16</c:v>
                </c:pt>
                <c:pt idx="301">
                  <c:v>210.48</c:v>
                </c:pt>
                <c:pt idx="302">
                  <c:v>200.06</c:v>
                </c:pt>
                <c:pt idx="303">
                  <c:v>187.61</c:v>
                </c:pt>
                <c:pt idx="304">
                  <c:v>216.49</c:v>
                </c:pt>
                <c:pt idx="305">
                  <c:v>221.82</c:v>
                </c:pt>
                <c:pt idx="306">
                  <c:v>224.85</c:v>
                </c:pt>
                <c:pt idx="307">
                  <c:v>222.33</c:v>
                </c:pt>
                <c:pt idx="308">
                  <c:v>210.18</c:v>
                </c:pt>
                <c:pt idx="309">
                  <c:v>184.11</c:v>
                </c:pt>
                <c:pt idx="310">
                  <c:v>200.47</c:v>
                </c:pt>
                <c:pt idx="311">
                  <c:v>203.77</c:v>
                </c:pt>
                <c:pt idx="312">
                  <c:v>198.62</c:v>
                </c:pt>
                <c:pt idx="313">
                  <c:v>193.54</c:v>
                </c:pt>
                <c:pt idx="314">
                  <c:v>195.13</c:v>
                </c:pt>
                <c:pt idx="315">
                  <c:v>190.78</c:v>
                </c:pt>
                <c:pt idx="316">
                  <c:v>175.57</c:v>
                </c:pt>
                <c:pt idx="317">
                  <c:v>163.74</c:v>
                </c:pt>
                <c:pt idx="318">
                  <c:v>170.16</c:v>
                </c:pt>
                <c:pt idx="319">
                  <c:v>160.03</c:v>
                </c:pt>
                <c:pt idx="320">
                  <c:v>170.88</c:v>
                </c:pt>
                <c:pt idx="321">
                  <c:v>164.7</c:v>
                </c:pt>
                <c:pt idx="322">
                  <c:v>169.27</c:v>
                </c:pt>
                <c:pt idx="323">
                  <c:v>159.1</c:v>
                </c:pt>
                <c:pt idx="324">
                  <c:v>167.11</c:v>
                </c:pt>
                <c:pt idx="325">
                  <c:v>180.5</c:v>
                </c:pt>
                <c:pt idx="326">
                  <c:v>167.96</c:v>
                </c:pt>
                <c:pt idx="327">
                  <c:v>161.78</c:v>
                </c:pt>
                <c:pt idx="328">
                  <c:v>160.32</c:v>
                </c:pt>
                <c:pt idx="329">
                  <c:v>169.15</c:v>
                </c:pt>
                <c:pt idx="330">
                  <c:v>146.29</c:v>
                </c:pt>
                <c:pt idx="331">
                  <c:v>140.41</c:v>
                </c:pt>
                <c:pt idx="332">
                  <c:v>135.68</c:v>
                </c:pt>
                <c:pt idx="333">
                  <c:v>133.44999999999999</c:v>
                </c:pt>
                <c:pt idx="334">
                  <c:v>126.76</c:v>
                </c:pt>
                <c:pt idx="335">
                  <c:v>130.01</c:v>
                </c:pt>
                <c:pt idx="336">
                  <c:v>99.2</c:v>
                </c:pt>
                <c:pt idx="337">
                  <c:v>90.79</c:v>
                </c:pt>
                <c:pt idx="338">
                  <c:v>113.02</c:v>
                </c:pt>
                <c:pt idx="339">
                  <c:v>112.05</c:v>
                </c:pt>
                <c:pt idx="340">
                  <c:v>111.41</c:v>
                </c:pt>
                <c:pt idx="341">
                  <c:v>123.49</c:v>
                </c:pt>
                <c:pt idx="342">
                  <c:v>115.9</c:v>
                </c:pt>
                <c:pt idx="343">
                  <c:v>119.43</c:v>
                </c:pt>
                <c:pt idx="344">
                  <c:v>118.04</c:v>
                </c:pt>
                <c:pt idx="345">
                  <c:v>120.34</c:v>
                </c:pt>
                <c:pt idx="346">
                  <c:v>130.02000000000001</c:v>
                </c:pt>
                <c:pt idx="347">
                  <c:v>136.97999999999999</c:v>
                </c:pt>
                <c:pt idx="348">
                  <c:v>139.37</c:v>
                </c:pt>
                <c:pt idx="349">
                  <c:v>151.74</c:v>
                </c:pt>
                <c:pt idx="350">
                  <c:v>186.53</c:v>
                </c:pt>
                <c:pt idx="351">
                  <c:v>174.15</c:v>
                </c:pt>
                <c:pt idx="352">
                  <c:v>172.88</c:v>
                </c:pt>
                <c:pt idx="353">
                  <c:v>170.39</c:v>
                </c:pt>
                <c:pt idx="354">
                  <c:v>185.25</c:v>
                </c:pt>
                <c:pt idx="355">
                  <c:v>179.51</c:v>
                </c:pt>
                <c:pt idx="356">
                  <c:v>195.61</c:v>
                </c:pt>
                <c:pt idx="357">
                  <c:v>206.01</c:v>
                </c:pt>
                <c:pt idx="358">
                  <c:v>211.94</c:v>
                </c:pt>
                <c:pt idx="359">
                  <c:v>216.1</c:v>
                </c:pt>
                <c:pt idx="360">
                  <c:v>221.49</c:v>
                </c:pt>
                <c:pt idx="361">
                  <c:v>212.89</c:v>
                </c:pt>
                <c:pt idx="362">
                  <c:v>240.32</c:v>
                </c:pt>
                <c:pt idx="363">
                  <c:v>232.78</c:v>
                </c:pt>
                <c:pt idx="364">
                  <c:v>233.81</c:v>
                </c:pt>
                <c:pt idx="365">
                  <c:v>245.64</c:v>
                </c:pt>
                <c:pt idx="366">
                  <c:v>262.04000000000002</c:v>
                </c:pt>
                <c:pt idx="367">
                  <c:v>272.61</c:v>
                </c:pt>
                <c:pt idx="368">
                  <c:v>264.95</c:v>
                </c:pt>
                <c:pt idx="369">
                  <c:v>281</c:v>
                </c:pt>
                <c:pt idx="370">
                  <c:v>288.73</c:v>
                </c:pt>
                <c:pt idx="371">
                  <c:v>286.98</c:v>
                </c:pt>
                <c:pt idx="372">
                  <c:v>290.52999999999997</c:v>
                </c:pt>
                <c:pt idx="373">
                  <c:v>308.87</c:v>
                </c:pt>
                <c:pt idx="374">
                  <c:v>294.26</c:v>
                </c:pt>
                <c:pt idx="375">
                  <c:v>325.48</c:v>
                </c:pt>
                <c:pt idx="376">
                  <c:v>310.73</c:v>
                </c:pt>
                <c:pt idx="377">
                  <c:v>301.64</c:v>
                </c:pt>
                <c:pt idx="378">
                  <c:v>283.25</c:v>
                </c:pt>
                <c:pt idx="379">
                  <c:v>285.5</c:v>
                </c:pt>
                <c:pt idx="380">
                  <c:v>296.38</c:v>
                </c:pt>
                <c:pt idx="381">
                  <c:v>297.89</c:v>
                </c:pt>
                <c:pt idx="382">
                  <c:v>300.31</c:v>
                </c:pt>
                <c:pt idx="383">
                  <c:v>299.08</c:v>
                </c:pt>
                <c:pt idx="384">
                  <c:v>300.20999999999998</c:v>
                </c:pt>
                <c:pt idx="385">
                  <c:v>315.43</c:v>
                </c:pt>
                <c:pt idx="386">
                  <c:v>314.69</c:v>
                </c:pt>
                <c:pt idx="387">
                  <c:v>308.64999999999998</c:v>
                </c:pt>
                <c:pt idx="388">
                  <c:v>296.73</c:v>
                </c:pt>
                <c:pt idx="389">
                  <c:v>314.60000000000002</c:v>
                </c:pt>
                <c:pt idx="390">
                  <c:v>328.77</c:v>
                </c:pt>
                <c:pt idx="391">
                  <c:v>335.04</c:v>
                </c:pt>
                <c:pt idx="392">
                  <c:v>338.23</c:v>
                </c:pt>
                <c:pt idx="393">
                  <c:v>324.82</c:v>
                </c:pt>
                <c:pt idx="394">
                  <c:v>332.75</c:v>
                </c:pt>
                <c:pt idx="395">
                  <c:v>334.92</c:v>
                </c:pt>
                <c:pt idx="396">
                  <c:v>353.39</c:v>
                </c:pt>
                <c:pt idx="397">
                  <c:v>353.96</c:v>
                </c:pt>
                <c:pt idx="398">
                  <c:v>351.95</c:v>
                </c:pt>
                <c:pt idx="399">
                  <c:v>374.49</c:v>
                </c:pt>
                <c:pt idx="400">
                  <c:v>383.45</c:v>
                </c:pt>
                <c:pt idx="401">
                  <c:v>394.14</c:v>
                </c:pt>
                <c:pt idx="402">
                  <c:v>474.99</c:v>
                </c:pt>
                <c:pt idx="403">
                  <c:v>468.11</c:v>
                </c:pt>
                <c:pt idx="404">
                  <c:v>473.32</c:v>
                </c:pt>
                <c:pt idx="405">
                  <c:v>484.03</c:v>
                </c:pt>
                <c:pt idx="406">
                  <c:v>502.3</c:v>
                </c:pt>
                <c:pt idx="407">
                  <c:v>505.95</c:v>
                </c:pt>
                <c:pt idx="408">
                  <c:v>484.1</c:v>
                </c:pt>
                <c:pt idx="409">
                  <c:v>509.58</c:v>
                </c:pt>
                <c:pt idx="410">
                  <c:v>485.58</c:v>
                </c:pt>
                <c:pt idx="411">
                  <c:v>527.34</c:v>
                </c:pt>
                <c:pt idx="412">
                  <c:v>511.9</c:v>
                </c:pt>
                <c:pt idx="413">
                  <c:v>481.07</c:v>
                </c:pt>
                <c:pt idx="414">
                  <c:v>443.29</c:v>
                </c:pt>
                <c:pt idx="415">
                  <c:v>451.96</c:v>
                </c:pt>
                <c:pt idx="416">
                  <c:v>476.2</c:v>
                </c:pt>
                <c:pt idx="417">
                  <c:v>471.91</c:v>
                </c:pt>
                <c:pt idx="418">
                  <c:v>478.22</c:v>
                </c:pt>
                <c:pt idx="419">
                  <c:v>466.83</c:v>
                </c:pt>
                <c:pt idx="420">
                  <c:v>492.96</c:v>
                </c:pt>
                <c:pt idx="421">
                  <c:v>504.16</c:v>
                </c:pt>
                <c:pt idx="422">
                  <c:v>494.78</c:v>
                </c:pt>
                <c:pt idx="423">
                  <c:v>504.22</c:v>
                </c:pt>
                <c:pt idx="424">
                  <c:v>539.91</c:v>
                </c:pt>
                <c:pt idx="425">
                  <c:v>498.87</c:v>
                </c:pt>
                <c:pt idx="426">
                  <c:v>476.79</c:v>
                </c:pt>
                <c:pt idx="427">
                  <c:v>465.7</c:v>
                </c:pt>
                <c:pt idx="428">
                  <c:v>488.14</c:v>
                </c:pt>
                <c:pt idx="429">
                  <c:v>517.77</c:v>
                </c:pt>
                <c:pt idx="430">
                  <c:v>527.41999999999996</c:v>
                </c:pt>
                <c:pt idx="431">
                  <c:v>528</c:v>
                </c:pt>
                <c:pt idx="432">
                  <c:v>521.30999999999995</c:v>
                </c:pt>
                <c:pt idx="433">
                  <c:v>500.27</c:v>
                </c:pt>
                <c:pt idx="434">
                  <c:v>524.62</c:v>
                </c:pt>
                <c:pt idx="435">
                  <c:v>561.35</c:v>
                </c:pt>
                <c:pt idx="436">
                  <c:v>567.36</c:v>
                </c:pt>
                <c:pt idx="437">
                  <c:v>595.94000000000005</c:v>
                </c:pt>
                <c:pt idx="438">
                  <c:v>589.95000000000005</c:v>
                </c:pt>
                <c:pt idx="439">
                  <c:v>576.47</c:v>
                </c:pt>
                <c:pt idx="440">
                  <c:v>573.25</c:v>
                </c:pt>
                <c:pt idx="441">
                  <c:v>567.16</c:v>
                </c:pt>
                <c:pt idx="442">
                  <c:v>589.34</c:v>
                </c:pt>
                <c:pt idx="443">
                  <c:v>554.08000000000004</c:v>
                </c:pt>
                <c:pt idx="444">
                  <c:v>559.14</c:v>
                </c:pt>
                <c:pt idx="445">
                  <c:v>574.32000000000005</c:v>
                </c:pt>
                <c:pt idx="446">
                  <c:v>623.77</c:v>
                </c:pt>
                <c:pt idx="447">
                  <c:v>620.35</c:v>
                </c:pt>
                <c:pt idx="448">
                  <c:v>585.25</c:v>
                </c:pt>
                <c:pt idx="449">
                  <c:v>599.80999999999995</c:v>
                </c:pt>
                <c:pt idx="450">
                  <c:v>604.63</c:v>
                </c:pt>
                <c:pt idx="451">
                  <c:v>615.86</c:v>
                </c:pt>
                <c:pt idx="452">
                  <c:v>612.77</c:v>
                </c:pt>
                <c:pt idx="453">
                  <c:v>647.49</c:v>
                </c:pt>
                <c:pt idx="454">
                  <c:v>689.18</c:v>
                </c:pt>
                <c:pt idx="455">
                  <c:v>714.52</c:v>
                </c:pt>
                <c:pt idx="456">
                  <c:v>736.67</c:v>
                </c:pt>
                <c:pt idx="457">
                  <c:v>683.55</c:v>
                </c:pt>
                <c:pt idx="458">
                  <c:v>668.2</c:v>
                </c:pt>
                <c:pt idx="459">
                  <c:v>625.66</c:v>
                </c:pt>
                <c:pt idx="460">
                  <c:v>607.6</c:v>
                </c:pt>
                <c:pt idx="461">
                  <c:v>596.25</c:v>
                </c:pt>
                <c:pt idx="462">
                  <c:v>576.74</c:v>
                </c:pt>
                <c:pt idx="463">
                  <c:v>504.73</c:v>
                </c:pt>
                <c:pt idx="464">
                  <c:v>543.57000000000005</c:v>
                </c:pt>
                <c:pt idx="465">
                  <c:v>501.48</c:v>
                </c:pt>
                <c:pt idx="466">
                  <c:v>547.27</c:v>
                </c:pt>
                <c:pt idx="467">
                  <c:v>597.02</c:v>
                </c:pt>
                <c:pt idx="468">
                  <c:v>592.49</c:v>
                </c:pt>
                <c:pt idx="469">
                  <c:v>640.34</c:v>
                </c:pt>
                <c:pt idx="470">
                  <c:v>627.05999999999995</c:v>
                </c:pt>
                <c:pt idx="471">
                  <c:v>647.49</c:v>
                </c:pt>
                <c:pt idx="472">
                  <c:v>697.71</c:v>
                </c:pt>
                <c:pt idx="473">
                  <c:v>682.87</c:v>
                </c:pt>
                <c:pt idx="474">
                  <c:v>682.35</c:v>
                </c:pt>
                <c:pt idx="475">
                  <c:v>733.63</c:v>
                </c:pt>
                <c:pt idx="476">
                  <c:v>719.01</c:v>
                </c:pt>
                <c:pt idx="477">
                  <c:v>717.51</c:v>
                </c:pt>
                <c:pt idx="478">
                  <c:v>704.28</c:v>
                </c:pt>
                <c:pt idx="479">
                  <c:v>712.68</c:v>
                </c:pt>
                <c:pt idx="480">
                  <c:v>750.01</c:v>
                </c:pt>
                <c:pt idx="481">
                  <c:v>769.3</c:v>
                </c:pt>
                <c:pt idx="482">
                  <c:v>785.23</c:v>
                </c:pt>
                <c:pt idx="483">
                  <c:v>754.79</c:v>
                </c:pt>
                <c:pt idx="484">
                  <c:v>738.7</c:v>
                </c:pt>
                <c:pt idx="485">
                  <c:v>752.45</c:v>
                </c:pt>
                <c:pt idx="486">
                  <c:v>755.59</c:v>
                </c:pt>
                <c:pt idx="487">
                  <c:v>778.38</c:v>
                </c:pt>
                <c:pt idx="488">
                  <c:v>743.75</c:v>
                </c:pt>
                <c:pt idx="489">
                  <c:v>710.56</c:v>
                </c:pt>
                <c:pt idx="490">
                  <c:v>705.3</c:v>
                </c:pt>
                <c:pt idx="491">
                  <c:v>716.91499999999996</c:v>
                </c:pt>
                <c:pt idx="492">
                  <c:v>738.36</c:v>
                </c:pt>
                <c:pt idx="493">
                  <c:v>648.35</c:v>
                </c:pt>
                <c:pt idx="494">
                  <c:v>621.71</c:v>
                </c:pt>
                <c:pt idx="495">
                  <c:v>609.46</c:v>
                </c:pt>
                <c:pt idx="496">
                  <c:v>594.25</c:v>
                </c:pt>
                <c:pt idx="497">
                  <c:v>647.95000000000005</c:v>
                </c:pt>
                <c:pt idx="498">
                  <c:v>673.42</c:v>
                </c:pt>
                <c:pt idx="499">
                  <c:v>644.23</c:v>
                </c:pt>
                <c:pt idx="500">
                  <c:v>658.77</c:v>
                </c:pt>
                <c:pt idx="501">
                  <c:v>663.29</c:v>
                </c:pt>
                <c:pt idx="502">
                  <c:v>650.41</c:v>
                </c:pt>
                <c:pt idx="503">
                  <c:v>653.05999999999995</c:v>
                </c:pt>
                <c:pt idx="504">
                  <c:v>620.25</c:v>
                </c:pt>
                <c:pt idx="505">
                  <c:v>658.76</c:v>
                </c:pt>
                <c:pt idx="506">
                  <c:v>716.5</c:v>
                </c:pt>
                <c:pt idx="507">
                  <c:v>661.46</c:v>
                </c:pt>
                <c:pt idx="508">
                  <c:v>639.77</c:v>
                </c:pt>
                <c:pt idx="509">
                  <c:v>655.66</c:v>
                </c:pt>
                <c:pt idx="510">
                  <c:v>648.17999999999995</c:v>
                </c:pt>
                <c:pt idx="511">
                  <c:v>644.86</c:v>
                </c:pt>
                <c:pt idx="512">
                  <c:v>613.71</c:v>
                </c:pt>
                <c:pt idx="513">
                  <c:v>593.66</c:v>
                </c:pt>
                <c:pt idx="514">
                  <c:v>525.72</c:v>
                </c:pt>
                <c:pt idx="515">
                  <c:v>574.46</c:v>
                </c:pt>
                <c:pt idx="516">
                  <c:v>629.86</c:v>
                </c:pt>
                <c:pt idx="517">
                  <c:v>688.55</c:v>
                </c:pt>
                <c:pt idx="518">
                  <c:v>675.03</c:v>
                </c:pt>
                <c:pt idx="519">
                  <c:v>608.745</c:v>
                </c:pt>
                <c:pt idx="520">
                  <c:v>609.63</c:v>
                </c:pt>
                <c:pt idx="521">
                  <c:v>614.23</c:v>
                </c:pt>
              </c:numCache>
            </c:numRef>
          </c:val>
          <c:smooth val="0"/>
          <c:extLst>
            <c:ext xmlns:c16="http://schemas.microsoft.com/office/drawing/2014/chart" uri="{C3380CC4-5D6E-409C-BE32-E72D297353CC}">
              <c16:uniqueId val="{00000000-9AFB-491B-A263-0B3FCF4A4CA5}"/>
            </c:ext>
          </c:extLst>
        </c:ser>
        <c:dLbls>
          <c:showLegendKey val="0"/>
          <c:showVal val="0"/>
          <c:showCatName val="0"/>
          <c:showSerName val="0"/>
          <c:showPercent val="0"/>
          <c:showBubbleSize val="0"/>
        </c:dLbls>
        <c:smooth val="0"/>
        <c:axId val="2120093327"/>
        <c:axId val="2120088527"/>
      </c:lineChart>
      <c:dateAx>
        <c:axId val="2120093327"/>
        <c:scaling>
          <c:orientation val="minMax"/>
        </c:scaling>
        <c:delete val="0"/>
        <c:axPos val="b"/>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0088527"/>
        <c:crosses val="autoZero"/>
        <c:auto val="1"/>
        <c:lblOffset val="100"/>
        <c:baseTimeUnit val="days"/>
      </c:dateAx>
      <c:valAx>
        <c:axId val="21200885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009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Amazon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'Stock History'!$AQ$13</c:f>
              <c:strCache>
                <c:ptCount val="1"/>
                <c:pt idx="0">
                  <c:v> Close </c:v>
                </c:pt>
              </c:strCache>
            </c:strRef>
          </c:tx>
          <c:spPr>
            <a:ln w="22225" cap="rnd">
              <a:solidFill>
                <a:schemeClr val="accent1"/>
              </a:solidFill>
            </a:ln>
            <a:effectLst>
              <a:glow rad="139700">
                <a:schemeClr val="accent1">
                  <a:satMod val="175000"/>
                  <a:alpha val="14000"/>
                </a:schemeClr>
              </a:glow>
            </a:effectLst>
          </c:spPr>
          <c:marker>
            <c:symbol val="none"/>
          </c:marker>
          <c:cat>
            <c:numRef>
              <c:f>'Stock History'!$AP$14:$AP$535</c:f>
              <c:numCache>
                <c:formatCode>m/d/yyyy</c:formatCode>
                <c:ptCount val="522"/>
                <c:pt idx="0">
                  <c:v>42506</c:v>
                </c:pt>
                <c:pt idx="1">
                  <c:v>42513</c:v>
                </c:pt>
                <c:pt idx="2">
                  <c:v>42521</c:v>
                </c:pt>
                <c:pt idx="3">
                  <c:v>42527</c:v>
                </c:pt>
                <c:pt idx="4">
                  <c:v>42534</c:v>
                </c:pt>
                <c:pt idx="5">
                  <c:v>42541</c:v>
                </c:pt>
                <c:pt idx="6">
                  <c:v>42548</c:v>
                </c:pt>
                <c:pt idx="7">
                  <c:v>42556</c:v>
                </c:pt>
                <c:pt idx="8">
                  <c:v>42562</c:v>
                </c:pt>
                <c:pt idx="9">
                  <c:v>42569</c:v>
                </c:pt>
                <c:pt idx="10">
                  <c:v>42576</c:v>
                </c:pt>
                <c:pt idx="11">
                  <c:v>42583</c:v>
                </c:pt>
                <c:pt idx="12">
                  <c:v>42590</c:v>
                </c:pt>
                <c:pt idx="13">
                  <c:v>42597</c:v>
                </c:pt>
                <c:pt idx="14">
                  <c:v>42604</c:v>
                </c:pt>
                <c:pt idx="15">
                  <c:v>42611</c:v>
                </c:pt>
                <c:pt idx="16">
                  <c:v>42619</c:v>
                </c:pt>
                <c:pt idx="17">
                  <c:v>42625</c:v>
                </c:pt>
                <c:pt idx="18">
                  <c:v>42632</c:v>
                </c:pt>
                <c:pt idx="19">
                  <c:v>42639</c:v>
                </c:pt>
                <c:pt idx="20">
                  <c:v>42646</c:v>
                </c:pt>
                <c:pt idx="21">
                  <c:v>42653</c:v>
                </c:pt>
                <c:pt idx="22">
                  <c:v>42660</c:v>
                </c:pt>
                <c:pt idx="23">
                  <c:v>42667</c:v>
                </c:pt>
                <c:pt idx="24">
                  <c:v>42674</c:v>
                </c:pt>
                <c:pt idx="25">
                  <c:v>42681</c:v>
                </c:pt>
                <c:pt idx="26">
                  <c:v>42688</c:v>
                </c:pt>
                <c:pt idx="27">
                  <c:v>42695</c:v>
                </c:pt>
                <c:pt idx="28">
                  <c:v>42702</c:v>
                </c:pt>
                <c:pt idx="29">
                  <c:v>42709</c:v>
                </c:pt>
                <c:pt idx="30">
                  <c:v>42716</c:v>
                </c:pt>
                <c:pt idx="31">
                  <c:v>42723</c:v>
                </c:pt>
                <c:pt idx="32">
                  <c:v>42731</c:v>
                </c:pt>
                <c:pt idx="33">
                  <c:v>42738</c:v>
                </c:pt>
                <c:pt idx="34">
                  <c:v>42744</c:v>
                </c:pt>
                <c:pt idx="35">
                  <c:v>42752</c:v>
                </c:pt>
                <c:pt idx="36">
                  <c:v>42758</c:v>
                </c:pt>
                <c:pt idx="37">
                  <c:v>42765</c:v>
                </c:pt>
                <c:pt idx="38">
                  <c:v>42772</c:v>
                </c:pt>
                <c:pt idx="39">
                  <c:v>42779</c:v>
                </c:pt>
                <c:pt idx="40">
                  <c:v>42787</c:v>
                </c:pt>
                <c:pt idx="41">
                  <c:v>42793</c:v>
                </c:pt>
                <c:pt idx="42">
                  <c:v>42800</c:v>
                </c:pt>
                <c:pt idx="43">
                  <c:v>42807</c:v>
                </c:pt>
                <c:pt idx="44">
                  <c:v>42814</c:v>
                </c:pt>
                <c:pt idx="45">
                  <c:v>42821</c:v>
                </c:pt>
                <c:pt idx="46">
                  <c:v>42828</c:v>
                </c:pt>
                <c:pt idx="47">
                  <c:v>42835</c:v>
                </c:pt>
                <c:pt idx="48">
                  <c:v>42842</c:v>
                </c:pt>
                <c:pt idx="49">
                  <c:v>42849</c:v>
                </c:pt>
                <c:pt idx="50">
                  <c:v>42856</c:v>
                </c:pt>
                <c:pt idx="51">
                  <c:v>42863</c:v>
                </c:pt>
                <c:pt idx="52">
                  <c:v>42870</c:v>
                </c:pt>
                <c:pt idx="53">
                  <c:v>42877</c:v>
                </c:pt>
                <c:pt idx="54">
                  <c:v>42885</c:v>
                </c:pt>
                <c:pt idx="55">
                  <c:v>42891</c:v>
                </c:pt>
                <c:pt idx="56">
                  <c:v>42898</c:v>
                </c:pt>
                <c:pt idx="57">
                  <c:v>42905</c:v>
                </c:pt>
                <c:pt idx="58">
                  <c:v>42912</c:v>
                </c:pt>
                <c:pt idx="59">
                  <c:v>42919</c:v>
                </c:pt>
                <c:pt idx="60">
                  <c:v>42926</c:v>
                </c:pt>
                <c:pt idx="61">
                  <c:v>42933</c:v>
                </c:pt>
                <c:pt idx="62">
                  <c:v>42940</c:v>
                </c:pt>
                <c:pt idx="63">
                  <c:v>42947</c:v>
                </c:pt>
                <c:pt idx="64">
                  <c:v>42954</c:v>
                </c:pt>
                <c:pt idx="65">
                  <c:v>42961</c:v>
                </c:pt>
                <c:pt idx="66">
                  <c:v>42968</c:v>
                </c:pt>
                <c:pt idx="67">
                  <c:v>42975</c:v>
                </c:pt>
                <c:pt idx="68">
                  <c:v>42983</c:v>
                </c:pt>
                <c:pt idx="69">
                  <c:v>42989</c:v>
                </c:pt>
                <c:pt idx="70">
                  <c:v>42996</c:v>
                </c:pt>
                <c:pt idx="71">
                  <c:v>43003</c:v>
                </c:pt>
                <c:pt idx="72">
                  <c:v>43010</c:v>
                </c:pt>
                <c:pt idx="73">
                  <c:v>43017</c:v>
                </c:pt>
                <c:pt idx="74">
                  <c:v>43024</c:v>
                </c:pt>
                <c:pt idx="75">
                  <c:v>43031</c:v>
                </c:pt>
                <c:pt idx="76">
                  <c:v>43038</c:v>
                </c:pt>
                <c:pt idx="77">
                  <c:v>43045</c:v>
                </c:pt>
                <c:pt idx="78">
                  <c:v>43052</c:v>
                </c:pt>
                <c:pt idx="79">
                  <c:v>43059</c:v>
                </c:pt>
                <c:pt idx="80">
                  <c:v>43066</c:v>
                </c:pt>
                <c:pt idx="81">
                  <c:v>43073</c:v>
                </c:pt>
                <c:pt idx="82">
                  <c:v>43080</c:v>
                </c:pt>
                <c:pt idx="83">
                  <c:v>43087</c:v>
                </c:pt>
                <c:pt idx="84">
                  <c:v>43095</c:v>
                </c:pt>
                <c:pt idx="85">
                  <c:v>43102</c:v>
                </c:pt>
                <c:pt idx="86">
                  <c:v>43108</c:v>
                </c:pt>
                <c:pt idx="87">
                  <c:v>43116</c:v>
                </c:pt>
                <c:pt idx="88">
                  <c:v>43122</c:v>
                </c:pt>
                <c:pt idx="89">
                  <c:v>43129</c:v>
                </c:pt>
                <c:pt idx="90">
                  <c:v>43136</c:v>
                </c:pt>
                <c:pt idx="91">
                  <c:v>43143</c:v>
                </c:pt>
                <c:pt idx="92">
                  <c:v>43151</c:v>
                </c:pt>
                <c:pt idx="93">
                  <c:v>43157</c:v>
                </c:pt>
                <c:pt idx="94">
                  <c:v>43164</c:v>
                </c:pt>
                <c:pt idx="95">
                  <c:v>43171</c:v>
                </c:pt>
                <c:pt idx="96">
                  <c:v>43178</c:v>
                </c:pt>
                <c:pt idx="97">
                  <c:v>43185</c:v>
                </c:pt>
                <c:pt idx="98">
                  <c:v>43192</c:v>
                </c:pt>
                <c:pt idx="99">
                  <c:v>43199</c:v>
                </c:pt>
                <c:pt idx="100">
                  <c:v>43206</c:v>
                </c:pt>
                <c:pt idx="101">
                  <c:v>43213</c:v>
                </c:pt>
                <c:pt idx="102">
                  <c:v>43220</c:v>
                </c:pt>
                <c:pt idx="103">
                  <c:v>43227</c:v>
                </c:pt>
                <c:pt idx="104">
                  <c:v>43234</c:v>
                </c:pt>
                <c:pt idx="105">
                  <c:v>43241</c:v>
                </c:pt>
                <c:pt idx="106">
                  <c:v>43249</c:v>
                </c:pt>
                <c:pt idx="107">
                  <c:v>43255</c:v>
                </c:pt>
                <c:pt idx="108">
                  <c:v>43262</c:v>
                </c:pt>
                <c:pt idx="109">
                  <c:v>43269</c:v>
                </c:pt>
                <c:pt idx="110">
                  <c:v>43276</c:v>
                </c:pt>
                <c:pt idx="111">
                  <c:v>43283</c:v>
                </c:pt>
                <c:pt idx="112">
                  <c:v>43290</c:v>
                </c:pt>
                <c:pt idx="113">
                  <c:v>43297</c:v>
                </c:pt>
                <c:pt idx="114">
                  <c:v>43304</c:v>
                </c:pt>
                <c:pt idx="115">
                  <c:v>43311</c:v>
                </c:pt>
                <c:pt idx="116">
                  <c:v>43318</c:v>
                </c:pt>
                <c:pt idx="117">
                  <c:v>43325</c:v>
                </c:pt>
                <c:pt idx="118">
                  <c:v>43332</c:v>
                </c:pt>
                <c:pt idx="119">
                  <c:v>43339</c:v>
                </c:pt>
                <c:pt idx="120">
                  <c:v>43347</c:v>
                </c:pt>
                <c:pt idx="121">
                  <c:v>43353</c:v>
                </c:pt>
                <c:pt idx="122">
                  <c:v>43360</c:v>
                </c:pt>
                <c:pt idx="123">
                  <c:v>43367</c:v>
                </c:pt>
                <c:pt idx="124">
                  <c:v>43374</c:v>
                </c:pt>
                <c:pt idx="125">
                  <c:v>43381</c:v>
                </c:pt>
                <c:pt idx="126">
                  <c:v>43388</c:v>
                </c:pt>
                <c:pt idx="127">
                  <c:v>43395</c:v>
                </c:pt>
                <c:pt idx="128">
                  <c:v>43402</c:v>
                </c:pt>
                <c:pt idx="129">
                  <c:v>43409</c:v>
                </c:pt>
                <c:pt idx="130">
                  <c:v>43416</c:v>
                </c:pt>
                <c:pt idx="131">
                  <c:v>43423</c:v>
                </c:pt>
                <c:pt idx="132">
                  <c:v>43430</c:v>
                </c:pt>
                <c:pt idx="133">
                  <c:v>43437</c:v>
                </c:pt>
                <c:pt idx="134">
                  <c:v>43444</c:v>
                </c:pt>
                <c:pt idx="135">
                  <c:v>43451</c:v>
                </c:pt>
                <c:pt idx="136">
                  <c:v>43458</c:v>
                </c:pt>
                <c:pt idx="137">
                  <c:v>43465</c:v>
                </c:pt>
                <c:pt idx="138">
                  <c:v>43472</c:v>
                </c:pt>
                <c:pt idx="139">
                  <c:v>43479</c:v>
                </c:pt>
                <c:pt idx="140">
                  <c:v>43487</c:v>
                </c:pt>
                <c:pt idx="141">
                  <c:v>43493</c:v>
                </c:pt>
                <c:pt idx="142">
                  <c:v>43500</c:v>
                </c:pt>
                <c:pt idx="143">
                  <c:v>43507</c:v>
                </c:pt>
                <c:pt idx="144">
                  <c:v>43515</c:v>
                </c:pt>
                <c:pt idx="145">
                  <c:v>43521</c:v>
                </c:pt>
                <c:pt idx="146">
                  <c:v>43528</c:v>
                </c:pt>
                <c:pt idx="147">
                  <c:v>43535</c:v>
                </c:pt>
                <c:pt idx="148">
                  <c:v>43542</c:v>
                </c:pt>
                <c:pt idx="149">
                  <c:v>43549</c:v>
                </c:pt>
                <c:pt idx="150">
                  <c:v>43556</c:v>
                </c:pt>
                <c:pt idx="151">
                  <c:v>43563</c:v>
                </c:pt>
                <c:pt idx="152">
                  <c:v>43570</c:v>
                </c:pt>
                <c:pt idx="153">
                  <c:v>43577</c:v>
                </c:pt>
                <c:pt idx="154">
                  <c:v>43584</c:v>
                </c:pt>
                <c:pt idx="155">
                  <c:v>43591</c:v>
                </c:pt>
                <c:pt idx="156">
                  <c:v>43598</c:v>
                </c:pt>
                <c:pt idx="157">
                  <c:v>43605</c:v>
                </c:pt>
                <c:pt idx="158">
                  <c:v>43613</c:v>
                </c:pt>
                <c:pt idx="159">
                  <c:v>43619</c:v>
                </c:pt>
                <c:pt idx="160">
                  <c:v>43626</c:v>
                </c:pt>
                <c:pt idx="161">
                  <c:v>43633</c:v>
                </c:pt>
                <c:pt idx="162">
                  <c:v>43640</c:v>
                </c:pt>
                <c:pt idx="163">
                  <c:v>43647</c:v>
                </c:pt>
                <c:pt idx="164">
                  <c:v>43654</c:v>
                </c:pt>
                <c:pt idx="165">
                  <c:v>43661</c:v>
                </c:pt>
                <c:pt idx="166">
                  <c:v>43668</c:v>
                </c:pt>
                <c:pt idx="167">
                  <c:v>43675</c:v>
                </c:pt>
                <c:pt idx="168">
                  <c:v>43682</c:v>
                </c:pt>
                <c:pt idx="169">
                  <c:v>43689</c:v>
                </c:pt>
                <c:pt idx="170">
                  <c:v>43696</c:v>
                </c:pt>
                <c:pt idx="171">
                  <c:v>43703</c:v>
                </c:pt>
                <c:pt idx="172">
                  <c:v>43711</c:v>
                </c:pt>
                <c:pt idx="173">
                  <c:v>43717</c:v>
                </c:pt>
                <c:pt idx="174">
                  <c:v>43724</c:v>
                </c:pt>
                <c:pt idx="175">
                  <c:v>43731</c:v>
                </c:pt>
                <c:pt idx="176">
                  <c:v>43738</c:v>
                </c:pt>
                <c:pt idx="177">
                  <c:v>43745</c:v>
                </c:pt>
                <c:pt idx="178">
                  <c:v>43752</c:v>
                </c:pt>
                <c:pt idx="179">
                  <c:v>43759</c:v>
                </c:pt>
                <c:pt idx="180">
                  <c:v>43766</c:v>
                </c:pt>
                <c:pt idx="181">
                  <c:v>43773</c:v>
                </c:pt>
                <c:pt idx="182">
                  <c:v>43780</c:v>
                </c:pt>
                <c:pt idx="183">
                  <c:v>43787</c:v>
                </c:pt>
                <c:pt idx="184">
                  <c:v>43794</c:v>
                </c:pt>
                <c:pt idx="185">
                  <c:v>43801</c:v>
                </c:pt>
                <c:pt idx="186">
                  <c:v>43808</c:v>
                </c:pt>
                <c:pt idx="187">
                  <c:v>43815</c:v>
                </c:pt>
                <c:pt idx="188">
                  <c:v>43822</c:v>
                </c:pt>
                <c:pt idx="189">
                  <c:v>43829</c:v>
                </c:pt>
                <c:pt idx="190">
                  <c:v>43836</c:v>
                </c:pt>
                <c:pt idx="191">
                  <c:v>43843</c:v>
                </c:pt>
                <c:pt idx="192">
                  <c:v>43851</c:v>
                </c:pt>
                <c:pt idx="193">
                  <c:v>43857</c:v>
                </c:pt>
                <c:pt idx="194">
                  <c:v>43864</c:v>
                </c:pt>
                <c:pt idx="195">
                  <c:v>43871</c:v>
                </c:pt>
                <c:pt idx="196">
                  <c:v>43879</c:v>
                </c:pt>
                <c:pt idx="197">
                  <c:v>43885</c:v>
                </c:pt>
                <c:pt idx="198">
                  <c:v>43892</c:v>
                </c:pt>
                <c:pt idx="199">
                  <c:v>43899</c:v>
                </c:pt>
                <c:pt idx="200">
                  <c:v>43906</c:v>
                </c:pt>
                <c:pt idx="201">
                  <c:v>43913</c:v>
                </c:pt>
                <c:pt idx="202">
                  <c:v>43920</c:v>
                </c:pt>
                <c:pt idx="203">
                  <c:v>43927</c:v>
                </c:pt>
                <c:pt idx="204">
                  <c:v>43934</c:v>
                </c:pt>
                <c:pt idx="205">
                  <c:v>43941</c:v>
                </c:pt>
                <c:pt idx="206">
                  <c:v>43948</c:v>
                </c:pt>
                <c:pt idx="207">
                  <c:v>43955</c:v>
                </c:pt>
                <c:pt idx="208">
                  <c:v>43962</c:v>
                </c:pt>
                <c:pt idx="209">
                  <c:v>43969</c:v>
                </c:pt>
                <c:pt idx="210">
                  <c:v>43977</c:v>
                </c:pt>
                <c:pt idx="211">
                  <c:v>43983</c:v>
                </c:pt>
                <c:pt idx="212">
                  <c:v>43990</c:v>
                </c:pt>
                <c:pt idx="213">
                  <c:v>43997</c:v>
                </c:pt>
                <c:pt idx="214">
                  <c:v>44004</c:v>
                </c:pt>
                <c:pt idx="215">
                  <c:v>44011</c:v>
                </c:pt>
                <c:pt idx="216">
                  <c:v>44018</c:v>
                </c:pt>
                <c:pt idx="217">
                  <c:v>44025</c:v>
                </c:pt>
                <c:pt idx="218">
                  <c:v>44032</c:v>
                </c:pt>
                <c:pt idx="219">
                  <c:v>44039</c:v>
                </c:pt>
                <c:pt idx="220">
                  <c:v>44046</c:v>
                </c:pt>
                <c:pt idx="221">
                  <c:v>44053</c:v>
                </c:pt>
                <c:pt idx="222">
                  <c:v>44060</c:v>
                </c:pt>
                <c:pt idx="223">
                  <c:v>44067</c:v>
                </c:pt>
                <c:pt idx="224">
                  <c:v>44074</c:v>
                </c:pt>
                <c:pt idx="225">
                  <c:v>44082</c:v>
                </c:pt>
                <c:pt idx="226">
                  <c:v>44088</c:v>
                </c:pt>
                <c:pt idx="227">
                  <c:v>44095</c:v>
                </c:pt>
                <c:pt idx="228">
                  <c:v>44102</c:v>
                </c:pt>
                <c:pt idx="229">
                  <c:v>44109</c:v>
                </c:pt>
                <c:pt idx="230">
                  <c:v>44116</c:v>
                </c:pt>
                <c:pt idx="231">
                  <c:v>44123</c:v>
                </c:pt>
                <c:pt idx="232">
                  <c:v>44130</c:v>
                </c:pt>
                <c:pt idx="233">
                  <c:v>44137</c:v>
                </c:pt>
                <c:pt idx="234">
                  <c:v>44144</c:v>
                </c:pt>
                <c:pt idx="235">
                  <c:v>44151</c:v>
                </c:pt>
                <c:pt idx="236">
                  <c:v>44158</c:v>
                </c:pt>
                <c:pt idx="237">
                  <c:v>44165</c:v>
                </c:pt>
                <c:pt idx="238">
                  <c:v>44172</c:v>
                </c:pt>
                <c:pt idx="239">
                  <c:v>44179</c:v>
                </c:pt>
                <c:pt idx="240">
                  <c:v>44186</c:v>
                </c:pt>
                <c:pt idx="241">
                  <c:v>44193</c:v>
                </c:pt>
                <c:pt idx="242">
                  <c:v>44200</c:v>
                </c:pt>
                <c:pt idx="243">
                  <c:v>44207</c:v>
                </c:pt>
                <c:pt idx="244">
                  <c:v>44215</c:v>
                </c:pt>
                <c:pt idx="245">
                  <c:v>44221</c:v>
                </c:pt>
                <c:pt idx="246">
                  <c:v>44228</c:v>
                </c:pt>
                <c:pt idx="247">
                  <c:v>44235</c:v>
                </c:pt>
                <c:pt idx="248">
                  <c:v>44243</c:v>
                </c:pt>
                <c:pt idx="249">
                  <c:v>44249</c:v>
                </c:pt>
                <c:pt idx="250">
                  <c:v>44256</c:v>
                </c:pt>
                <c:pt idx="251">
                  <c:v>44263</c:v>
                </c:pt>
                <c:pt idx="252">
                  <c:v>44270</c:v>
                </c:pt>
                <c:pt idx="253">
                  <c:v>44277</c:v>
                </c:pt>
                <c:pt idx="254">
                  <c:v>44284</c:v>
                </c:pt>
                <c:pt idx="255">
                  <c:v>44291</c:v>
                </c:pt>
                <c:pt idx="256">
                  <c:v>44298</c:v>
                </c:pt>
                <c:pt idx="257">
                  <c:v>44305</c:v>
                </c:pt>
                <c:pt idx="258">
                  <c:v>44312</c:v>
                </c:pt>
                <c:pt idx="259">
                  <c:v>44319</c:v>
                </c:pt>
                <c:pt idx="260">
                  <c:v>44326</c:v>
                </c:pt>
                <c:pt idx="261">
                  <c:v>44333</c:v>
                </c:pt>
                <c:pt idx="262">
                  <c:v>44340</c:v>
                </c:pt>
                <c:pt idx="263">
                  <c:v>44348</c:v>
                </c:pt>
                <c:pt idx="264">
                  <c:v>44354</c:v>
                </c:pt>
                <c:pt idx="265">
                  <c:v>44361</c:v>
                </c:pt>
                <c:pt idx="266">
                  <c:v>44368</c:v>
                </c:pt>
                <c:pt idx="267">
                  <c:v>44375</c:v>
                </c:pt>
                <c:pt idx="268">
                  <c:v>44383</c:v>
                </c:pt>
                <c:pt idx="269">
                  <c:v>44389</c:v>
                </c:pt>
                <c:pt idx="270">
                  <c:v>44396</c:v>
                </c:pt>
                <c:pt idx="271">
                  <c:v>44403</c:v>
                </c:pt>
                <c:pt idx="272">
                  <c:v>44410</c:v>
                </c:pt>
                <c:pt idx="273">
                  <c:v>44417</c:v>
                </c:pt>
                <c:pt idx="274">
                  <c:v>44424</c:v>
                </c:pt>
                <c:pt idx="275">
                  <c:v>44431</c:v>
                </c:pt>
                <c:pt idx="276">
                  <c:v>44438</c:v>
                </c:pt>
                <c:pt idx="277">
                  <c:v>44446</c:v>
                </c:pt>
                <c:pt idx="278">
                  <c:v>44452</c:v>
                </c:pt>
                <c:pt idx="279">
                  <c:v>44459</c:v>
                </c:pt>
                <c:pt idx="280">
                  <c:v>44466</c:v>
                </c:pt>
                <c:pt idx="281">
                  <c:v>44473</c:v>
                </c:pt>
                <c:pt idx="282">
                  <c:v>44480</c:v>
                </c:pt>
                <c:pt idx="283">
                  <c:v>44487</c:v>
                </c:pt>
                <c:pt idx="284">
                  <c:v>44494</c:v>
                </c:pt>
                <c:pt idx="285">
                  <c:v>44501</c:v>
                </c:pt>
                <c:pt idx="286">
                  <c:v>44508</c:v>
                </c:pt>
                <c:pt idx="287">
                  <c:v>44515</c:v>
                </c:pt>
                <c:pt idx="288">
                  <c:v>44522</c:v>
                </c:pt>
                <c:pt idx="289">
                  <c:v>44529</c:v>
                </c:pt>
                <c:pt idx="290">
                  <c:v>44536</c:v>
                </c:pt>
                <c:pt idx="291">
                  <c:v>44543</c:v>
                </c:pt>
                <c:pt idx="292">
                  <c:v>44550</c:v>
                </c:pt>
                <c:pt idx="293">
                  <c:v>44557</c:v>
                </c:pt>
                <c:pt idx="294">
                  <c:v>44564</c:v>
                </c:pt>
                <c:pt idx="295">
                  <c:v>44571</c:v>
                </c:pt>
                <c:pt idx="296">
                  <c:v>44579</c:v>
                </c:pt>
                <c:pt idx="297">
                  <c:v>44585</c:v>
                </c:pt>
                <c:pt idx="298">
                  <c:v>44592</c:v>
                </c:pt>
                <c:pt idx="299">
                  <c:v>44599</c:v>
                </c:pt>
                <c:pt idx="300">
                  <c:v>44606</c:v>
                </c:pt>
                <c:pt idx="301">
                  <c:v>44614</c:v>
                </c:pt>
                <c:pt idx="302">
                  <c:v>44620</c:v>
                </c:pt>
                <c:pt idx="303">
                  <c:v>44627</c:v>
                </c:pt>
                <c:pt idx="304">
                  <c:v>44634</c:v>
                </c:pt>
                <c:pt idx="305">
                  <c:v>44641</c:v>
                </c:pt>
                <c:pt idx="306">
                  <c:v>44648</c:v>
                </c:pt>
                <c:pt idx="307">
                  <c:v>44655</c:v>
                </c:pt>
                <c:pt idx="308">
                  <c:v>44662</c:v>
                </c:pt>
                <c:pt idx="309">
                  <c:v>44669</c:v>
                </c:pt>
                <c:pt idx="310">
                  <c:v>44676</c:v>
                </c:pt>
                <c:pt idx="311">
                  <c:v>44683</c:v>
                </c:pt>
                <c:pt idx="312">
                  <c:v>44690</c:v>
                </c:pt>
                <c:pt idx="313">
                  <c:v>44697</c:v>
                </c:pt>
                <c:pt idx="314">
                  <c:v>44704</c:v>
                </c:pt>
                <c:pt idx="315">
                  <c:v>44712</c:v>
                </c:pt>
                <c:pt idx="316">
                  <c:v>44718</c:v>
                </c:pt>
                <c:pt idx="317">
                  <c:v>44725</c:v>
                </c:pt>
                <c:pt idx="318">
                  <c:v>44733</c:v>
                </c:pt>
                <c:pt idx="319">
                  <c:v>44739</c:v>
                </c:pt>
                <c:pt idx="320">
                  <c:v>44747</c:v>
                </c:pt>
                <c:pt idx="321">
                  <c:v>44753</c:v>
                </c:pt>
                <c:pt idx="322">
                  <c:v>44760</c:v>
                </c:pt>
                <c:pt idx="323">
                  <c:v>44767</c:v>
                </c:pt>
                <c:pt idx="324">
                  <c:v>44774</c:v>
                </c:pt>
                <c:pt idx="325">
                  <c:v>44781</c:v>
                </c:pt>
                <c:pt idx="326">
                  <c:v>44788</c:v>
                </c:pt>
                <c:pt idx="327">
                  <c:v>44795</c:v>
                </c:pt>
                <c:pt idx="328">
                  <c:v>44802</c:v>
                </c:pt>
                <c:pt idx="329">
                  <c:v>44810</c:v>
                </c:pt>
                <c:pt idx="330">
                  <c:v>44816</c:v>
                </c:pt>
                <c:pt idx="331">
                  <c:v>44823</c:v>
                </c:pt>
                <c:pt idx="332">
                  <c:v>44830</c:v>
                </c:pt>
                <c:pt idx="333">
                  <c:v>44837</c:v>
                </c:pt>
                <c:pt idx="334">
                  <c:v>44844</c:v>
                </c:pt>
                <c:pt idx="335">
                  <c:v>44851</c:v>
                </c:pt>
                <c:pt idx="336">
                  <c:v>44858</c:v>
                </c:pt>
                <c:pt idx="337">
                  <c:v>44865</c:v>
                </c:pt>
                <c:pt idx="338">
                  <c:v>44872</c:v>
                </c:pt>
                <c:pt idx="339">
                  <c:v>44879</c:v>
                </c:pt>
                <c:pt idx="340">
                  <c:v>44886</c:v>
                </c:pt>
                <c:pt idx="341">
                  <c:v>44893</c:v>
                </c:pt>
                <c:pt idx="342">
                  <c:v>44900</c:v>
                </c:pt>
                <c:pt idx="343">
                  <c:v>44907</c:v>
                </c:pt>
                <c:pt idx="344">
                  <c:v>44914</c:v>
                </c:pt>
                <c:pt idx="345">
                  <c:v>44922</c:v>
                </c:pt>
                <c:pt idx="346">
                  <c:v>44929</c:v>
                </c:pt>
                <c:pt idx="347">
                  <c:v>44935</c:v>
                </c:pt>
                <c:pt idx="348">
                  <c:v>44943</c:v>
                </c:pt>
                <c:pt idx="349">
                  <c:v>44949</c:v>
                </c:pt>
                <c:pt idx="350">
                  <c:v>44956</c:v>
                </c:pt>
                <c:pt idx="351">
                  <c:v>44963</c:v>
                </c:pt>
                <c:pt idx="352">
                  <c:v>44970</c:v>
                </c:pt>
                <c:pt idx="353">
                  <c:v>44978</c:v>
                </c:pt>
                <c:pt idx="354">
                  <c:v>44984</c:v>
                </c:pt>
                <c:pt idx="355">
                  <c:v>44991</c:v>
                </c:pt>
                <c:pt idx="356">
                  <c:v>44998</c:v>
                </c:pt>
                <c:pt idx="357">
                  <c:v>45005</c:v>
                </c:pt>
                <c:pt idx="358">
                  <c:v>45012</c:v>
                </c:pt>
                <c:pt idx="359">
                  <c:v>45019</c:v>
                </c:pt>
                <c:pt idx="360">
                  <c:v>45026</c:v>
                </c:pt>
                <c:pt idx="361">
                  <c:v>45033</c:v>
                </c:pt>
                <c:pt idx="362">
                  <c:v>45040</c:v>
                </c:pt>
                <c:pt idx="363">
                  <c:v>45047</c:v>
                </c:pt>
                <c:pt idx="364">
                  <c:v>45054</c:v>
                </c:pt>
                <c:pt idx="365">
                  <c:v>45061</c:v>
                </c:pt>
                <c:pt idx="366">
                  <c:v>45068</c:v>
                </c:pt>
                <c:pt idx="367">
                  <c:v>45076</c:v>
                </c:pt>
                <c:pt idx="368">
                  <c:v>45082</c:v>
                </c:pt>
                <c:pt idx="369">
                  <c:v>45089</c:v>
                </c:pt>
                <c:pt idx="370">
                  <c:v>45097</c:v>
                </c:pt>
                <c:pt idx="371">
                  <c:v>45103</c:v>
                </c:pt>
                <c:pt idx="372">
                  <c:v>45110</c:v>
                </c:pt>
                <c:pt idx="373">
                  <c:v>45117</c:v>
                </c:pt>
                <c:pt idx="374">
                  <c:v>45124</c:v>
                </c:pt>
                <c:pt idx="375">
                  <c:v>45131</c:v>
                </c:pt>
                <c:pt idx="376">
                  <c:v>45138</c:v>
                </c:pt>
                <c:pt idx="377">
                  <c:v>45145</c:v>
                </c:pt>
                <c:pt idx="378">
                  <c:v>45152</c:v>
                </c:pt>
                <c:pt idx="379">
                  <c:v>45159</c:v>
                </c:pt>
                <c:pt idx="380">
                  <c:v>45166</c:v>
                </c:pt>
                <c:pt idx="381">
                  <c:v>45174</c:v>
                </c:pt>
                <c:pt idx="382">
                  <c:v>45180</c:v>
                </c:pt>
                <c:pt idx="383">
                  <c:v>45187</c:v>
                </c:pt>
                <c:pt idx="384">
                  <c:v>45194</c:v>
                </c:pt>
                <c:pt idx="385">
                  <c:v>45201</c:v>
                </c:pt>
                <c:pt idx="386">
                  <c:v>45208</c:v>
                </c:pt>
                <c:pt idx="387">
                  <c:v>45215</c:v>
                </c:pt>
                <c:pt idx="388">
                  <c:v>45222</c:v>
                </c:pt>
                <c:pt idx="389">
                  <c:v>45229</c:v>
                </c:pt>
                <c:pt idx="390">
                  <c:v>45236</c:v>
                </c:pt>
                <c:pt idx="391">
                  <c:v>45243</c:v>
                </c:pt>
                <c:pt idx="392">
                  <c:v>45250</c:v>
                </c:pt>
                <c:pt idx="393">
                  <c:v>45257</c:v>
                </c:pt>
                <c:pt idx="394">
                  <c:v>45264</c:v>
                </c:pt>
                <c:pt idx="395">
                  <c:v>45271</c:v>
                </c:pt>
                <c:pt idx="396">
                  <c:v>45278</c:v>
                </c:pt>
                <c:pt idx="397">
                  <c:v>45286</c:v>
                </c:pt>
                <c:pt idx="398">
                  <c:v>45293</c:v>
                </c:pt>
                <c:pt idx="399">
                  <c:v>45299</c:v>
                </c:pt>
                <c:pt idx="400">
                  <c:v>45307</c:v>
                </c:pt>
                <c:pt idx="401">
                  <c:v>45313</c:v>
                </c:pt>
                <c:pt idx="402">
                  <c:v>45320</c:v>
                </c:pt>
                <c:pt idx="403">
                  <c:v>45327</c:v>
                </c:pt>
                <c:pt idx="404">
                  <c:v>45334</c:v>
                </c:pt>
                <c:pt idx="405">
                  <c:v>45342</c:v>
                </c:pt>
                <c:pt idx="406">
                  <c:v>45348</c:v>
                </c:pt>
                <c:pt idx="407">
                  <c:v>45355</c:v>
                </c:pt>
                <c:pt idx="408">
                  <c:v>45362</c:v>
                </c:pt>
                <c:pt idx="409">
                  <c:v>45369</c:v>
                </c:pt>
                <c:pt idx="410">
                  <c:v>45376</c:v>
                </c:pt>
                <c:pt idx="411">
                  <c:v>45383</c:v>
                </c:pt>
                <c:pt idx="412">
                  <c:v>45390</c:v>
                </c:pt>
                <c:pt idx="413">
                  <c:v>45397</c:v>
                </c:pt>
                <c:pt idx="414">
                  <c:v>45404</c:v>
                </c:pt>
                <c:pt idx="415">
                  <c:v>45411</c:v>
                </c:pt>
                <c:pt idx="416">
                  <c:v>45418</c:v>
                </c:pt>
                <c:pt idx="417">
                  <c:v>45425</c:v>
                </c:pt>
                <c:pt idx="418">
                  <c:v>45432</c:v>
                </c:pt>
                <c:pt idx="419">
                  <c:v>45440</c:v>
                </c:pt>
                <c:pt idx="420">
                  <c:v>45446</c:v>
                </c:pt>
                <c:pt idx="421">
                  <c:v>45453</c:v>
                </c:pt>
                <c:pt idx="422">
                  <c:v>45460</c:v>
                </c:pt>
                <c:pt idx="423">
                  <c:v>45467</c:v>
                </c:pt>
                <c:pt idx="424">
                  <c:v>45474</c:v>
                </c:pt>
                <c:pt idx="425">
                  <c:v>45481</c:v>
                </c:pt>
                <c:pt idx="426">
                  <c:v>45488</c:v>
                </c:pt>
                <c:pt idx="427">
                  <c:v>45495</c:v>
                </c:pt>
                <c:pt idx="428">
                  <c:v>45502</c:v>
                </c:pt>
                <c:pt idx="429">
                  <c:v>45509</c:v>
                </c:pt>
                <c:pt idx="430">
                  <c:v>45516</c:v>
                </c:pt>
                <c:pt idx="431">
                  <c:v>45523</c:v>
                </c:pt>
                <c:pt idx="432">
                  <c:v>45530</c:v>
                </c:pt>
                <c:pt idx="433">
                  <c:v>45538</c:v>
                </c:pt>
                <c:pt idx="434">
                  <c:v>45544</c:v>
                </c:pt>
                <c:pt idx="435">
                  <c:v>45551</c:v>
                </c:pt>
                <c:pt idx="436">
                  <c:v>45558</c:v>
                </c:pt>
                <c:pt idx="437">
                  <c:v>45565</c:v>
                </c:pt>
                <c:pt idx="438">
                  <c:v>45572</c:v>
                </c:pt>
                <c:pt idx="439">
                  <c:v>45579</c:v>
                </c:pt>
                <c:pt idx="440">
                  <c:v>45586</c:v>
                </c:pt>
                <c:pt idx="441">
                  <c:v>45593</c:v>
                </c:pt>
                <c:pt idx="442">
                  <c:v>45600</c:v>
                </c:pt>
                <c:pt idx="443">
                  <c:v>45607</c:v>
                </c:pt>
                <c:pt idx="444">
                  <c:v>45614</c:v>
                </c:pt>
                <c:pt idx="445">
                  <c:v>45621</c:v>
                </c:pt>
                <c:pt idx="446">
                  <c:v>45628</c:v>
                </c:pt>
                <c:pt idx="447">
                  <c:v>45635</c:v>
                </c:pt>
                <c:pt idx="448">
                  <c:v>45642</c:v>
                </c:pt>
                <c:pt idx="449">
                  <c:v>45649</c:v>
                </c:pt>
                <c:pt idx="450">
                  <c:v>45656</c:v>
                </c:pt>
                <c:pt idx="451">
                  <c:v>45663</c:v>
                </c:pt>
                <c:pt idx="452">
                  <c:v>45670</c:v>
                </c:pt>
                <c:pt idx="453">
                  <c:v>45678</c:v>
                </c:pt>
                <c:pt idx="454">
                  <c:v>45684</c:v>
                </c:pt>
                <c:pt idx="455">
                  <c:v>45691</c:v>
                </c:pt>
                <c:pt idx="456">
                  <c:v>45698</c:v>
                </c:pt>
                <c:pt idx="457">
                  <c:v>45706</c:v>
                </c:pt>
                <c:pt idx="458">
                  <c:v>45712</c:v>
                </c:pt>
                <c:pt idx="459">
                  <c:v>45719</c:v>
                </c:pt>
                <c:pt idx="460">
                  <c:v>45726</c:v>
                </c:pt>
                <c:pt idx="461">
                  <c:v>45733</c:v>
                </c:pt>
                <c:pt idx="462">
                  <c:v>45740</c:v>
                </c:pt>
                <c:pt idx="463">
                  <c:v>45747</c:v>
                </c:pt>
                <c:pt idx="464">
                  <c:v>45754</c:v>
                </c:pt>
                <c:pt idx="465">
                  <c:v>45761</c:v>
                </c:pt>
                <c:pt idx="466">
                  <c:v>45768</c:v>
                </c:pt>
                <c:pt idx="467">
                  <c:v>45775</c:v>
                </c:pt>
                <c:pt idx="468">
                  <c:v>45782</c:v>
                </c:pt>
                <c:pt idx="469">
                  <c:v>45789</c:v>
                </c:pt>
                <c:pt idx="470">
                  <c:v>45796</c:v>
                </c:pt>
                <c:pt idx="471">
                  <c:v>45804</c:v>
                </c:pt>
                <c:pt idx="472">
                  <c:v>45810</c:v>
                </c:pt>
                <c:pt idx="473">
                  <c:v>45817</c:v>
                </c:pt>
                <c:pt idx="474">
                  <c:v>45824</c:v>
                </c:pt>
                <c:pt idx="475">
                  <c:v>45831</c:v>
                </c:pt>
                <c:pt idx="476">
                  <c:v>45838</c:v>
                </c:pt>
                <c:pt idx="477">
                  <c:v>45845</c:v>
                </c:pt>
                <c:pt idx="478">
                  <c:v>45852</c:v>
                </c:pt>
                <c:pt idx="479">
                  <c:v>45859</c:v>
                </c:pt>
                <c:pt idx="480">
                  <c:v>45866</c:v>
                </c:pt>
                <c:pt idx="481">
                  <c:v>45873</c:v>
                </c:pt>
                <c:pt idx="482">
                  <c:v>45880</c:v>
                </c:pt>
                <c:pt idx="483">
                  <c:v>45887</c:v>
                </c:pt>
                <c:pt idx="484">
                  <c:v>45894</c:v>
                </c:pt>
                <c:pt idx="485">
                  <c:v>45902</c:v>
                </c:pt>
                <c:pt idx="486">
                  <c:v>45908</c:v>
                </c:pt>
                <c:pt idx="487">
                  <c:v>45915</c:v>
                </c:pt>
                <c:pt idx="488">
                  <c:v>45922</c:v>
                </c:pt>
                <c:pt idx="489">
                  <c:v>45929</c:v>
                </c:pt>
                <c:pt idx="490">
                  <c:v>45936</c:v>
                </c:pt>
                <c:pt idx="491">
                  <c:v>45943</c:v>
                </c:pt>
                <c:pt idx="492">
                  <c:v>45950</c:v>
                </c:pt>
                <c:pt idx="493">
                  <c:v>45957</c:v>
                </c:pt>
                <c:pt idx="494">
                  <c:v>45964</c:v>
                </c:pt>
                <c:pt idx="495">
                  <c:v>45971</c:v>
                </c:pt>
                <c:pt idx="496">
                  <c:v>45978</c:v>
                </c:pt>
                <c:pt idx="497">
                  <c:v>45985</c:v>
                </c:pt>
                <c:pt idx="498">
                  <c:v>45992</c:v>
                </c:pt>
                <c:pt idx="499">
                  <c:v>45999</c:v>
                </c:pt>
                <c:pt idx="500">
                  <c:v>46006</c:v>
                </c:pt>
                <c:pt idx="501">
                  <c:v>46013</c:v>
                </c:pt>
                <c:pt idx="502">
                  <c:v>46020</c:v>
                </c:pt>
                <c:pt idx="503">
                  <c:v>46027</c:v>
                </c:pt>
                <c:pt idx="504">
                  <c:v>46034</c:v>
                </c:pt>
                <c:pt idx="505">
                  <c:v>46042</c:v>
                </c:pt>
                <c:pt idx="506">
                  <c:v>46048</c:v>
                </c:pt>
                <c:pt idx="507">
                  <c:v>46055</c:v>
                </c:pt>
                <c:pt idx="508">
                  <c:v>46062</c:v>
                </c:pt>
                <c:pt idx="509">
                  <c:v>46070</c:v>
                </c:pt>
                <c:pt idx="510">
                  <c:v>46076</c:v>
                </c:pt>
                <c:pt idx="511">
                  <c:v>46083</c:v>
                </c:pt>
                <c:pt idx="512">
                  <c:v>46090</c:v>
                </c:pt>
                <c:pt idx="513">
                  <c:v>46097</c:v>
                </c:pt>
                <c:pt idx="514">
                  <c:v>46104</c:v>
                </c:pt>
                <c:pt idx="515">
                  <c:v>46111</c:v>
                </c:pt>
                <c:pt idx="516">
                  <c:v>46118</c:v>
                </c:pt>
                <c:pt idx="517">
                  <c:v>46125</c:v>
                </c:pt>
                <c:pt idx="518">
                  <c:v>46132</c:v>
                </c:pt>
                <c:pt idx="519">
                  <c:v>46139</c:v>
                </c:pt>
                <c:pt idx="520">
                  <c:v>46146</c:v>
                </c:pt>
                <c:pt idx="521">
                  <c:v>46153</c:v>
                </c:pt>
              </c:numCache>
            </c:numRef>
          </c:cat>
          <c:val>
            <c:numRef>
              <c:f>'Stock History'!$AQ$14:$AQ$535</c:f>
              <c:numCache>
                <c:formatCode>_([$$-409]* #,##0_);_([$$-409]* \(#,##0\);_([$$-409]* "-"??_);_(@_)</c:formatCode>
                <c:ptCount val="522"/>
                <c:pt idx="0">
                  <c:v>35.14</c:v>
                </c:pt>
                <c:pt idx="1">
                  <c:v>35.612000000000002</c:v>
                </c:pt>
                <c:pt idx="2">
                  <c:v>36.277000000000001</c:v>
                </c:pt>
                <c:pt idx="3">
                  <c:v>35.895499999999998</c:v>
                </c:pt>
                <c:pt idx="4">
                  <c:v>35.319499999999998</c:v>
                </c:pt>
                <c:pt idx="5">
                  <c:v>34.948</c:v>
                </c:pt>
                <c:pt idx="6">
                  <c:v>36.283999999999999</c:v>
                </c:pt>
                <c:pt idx="7">
                  <c:v>37.290500000000002</c:v>
                </c:pt>
                <c:pt idx="8">
                  <c:v>36.771999999999998</c:v>
                </c:pt>
                <c:pt idx="9">
                  <c:v>37.243000000000002</c:v>
                </c:pt>
                <c:pt idx="10">
                  <c:v>37.9405</c:v>
                </c:pt>
                <c:pt idx="11">
                  <c:v>38.298999999999999</c:v>
                </c:pt>
                <c:pt idx="12">
                  <c:v>38.628</c:v>
                </c:pt>
                <c:pt idx="13">
                  <c:v>37.865499999999997</c:v>
                </c:pt>
                <c:pt idx="14">
                  <c:v>38.450000000000003</c:v>
                </c:pt>
                <c:pt idx="15">
                  <c:v>38.622</c:v>
                </c:pt>
                <c:pt idx="16">
                  <c:v>38.006999999999998</c:v>
                </c:pt>
                <c:pt idx="17">
                  <c:v>38.926000000000002</c:v>
                </c:pt>
                <c:pt idx="18">
                  <c:v>40.287500000000001</c:v>
                </c:pt>
                <c:pt idx="19">
                  <c:v>41.865499999999997</c:v>
                </c:pt>
                <c:pt idx="20">
                  <c:v>41.971499999999999</c:v>
                </c:pt>
                <c:pt idx="21">
                  <c:v>41.148000000000003</c:v>
                </c:pt>
                <c:pt idx="22">
                  <c:v>40.9495</c:v>
                </c:pt>
                <c:pt idx="23">
                  <c:v>38.816000000000003</c:v>
                </c:pt>
                <c:pt idx="24">
                  <c:v>37.752499999999998</c:v>
                </c:pt>
                <c:pt idx="25">
                  <c:v>36.950499999999998</c:v>
                </c:pt>
                <c:pt idx="26">
                  <c:v>38.008000000000003</c:v>
                </c:pt>
                <c:pt idx="27">
                  <c:v>39.018500000000003</c:v>
                </c:pt>
                <c:pt idx="28">
                  <c:v>37.017000000000003</c:v>
                </c:pt>
                <c:pt idx="29">
                  <c:v>38.433</c:v>
                </c:pt>
                <c:pt idx="30">
                  <c:v>37.888500000000001</c:v>
                </c:pt>
                <c:pt idx="31">
                  <c:v>38.029499999999999</c:v>
                </c:pt>
                <c:pt idx="32">
                  <c:v>37.493499999999997</c:v>
                </c:pt>
                <c:pt idx="33">
                  <c:v>39.799500000000002</c:v>
                </c:pt>
                <c:pt idx="34">
                  <c:v>40.856999999999999</c:v>
                </c:pt>
                <c:pt idx="35">
                  <c:v>40.416499999999999</c:v>
                </c:pt>
                <c:pt idx="36">
                  <c:v>41.788499999999999</c:v>
                </c:pt>
                <c:pt idx="37">
                  <c:v>40.51</c:v>
                </c:pt>
                <c:pt idx="38">
                  <c:v>41.372999999999998</c:v>
                </c:pt>
                <c:pt idx="39">
                  <c:v>42.253500000000003</c:v>
                </c:pt>
                <c:pt idx="40">
                  <c:v>42.262</c:v>
                </c:pt>
                <c:pt idx="41">
                  <c:v>42.494</c:v>
                </c:pt>
                <c:pt idx="42">
                  <c:v>42.622999999999998</c:v>
                </c:pt>
                <c:pt idx="43">
                  <c:v>42.615499999999997</c:v>
                </c:pt>
                <c:pt idx="44">
                  <c:v>42.280500000000004</c:v>
                </c:pt>
                <c:pt idx="45">
                  <c:v>44.326999999999998</c:v>
                </c:pt>
                <c:pt idx="46">
                  <c:v>44.744</c:v>
                </c:pt>
                <c:pt idx="47">
                  <c:v>44.233499999999999</c:v>
                </c:pt>
                <c:pt idx="48">
                  <c:v>44.926499999999997</c:v>
                </c:pt>
                <c:pt idx="49">
                  <c:v>46.249499999999998</c:v>
                </c:pt>
                <c:pt idx="50">
                  <c:v>46.707500000000003</c:v>
                </c:pt>
                <c:pt idx="51">
                  <c:v>48.067500000000003</c:v>
                </c:pt>
                <c:pt idx="52">
                  <c:v>47.991999999999997</c:v>
                </c:pt>
                <c:pt idx="53">
                  <c:v>49.789000000000001</c:v>
                </c:pt>
                <c:pt idx="54">
                  <c:v>50.336500000000001</c:v>
                </c:pt>
                <c:pt idx="55">
                  <c:v>48.915500000000002</c:v>
                </c:pt>
                <c:pt idx="56">
                  <c:v>49.3855</c:v>
                </c:pt>
                <c:pt idx="57">
                  <c:v>50.186999999999998</c:v>
                </c:pt>
                <c:pt idx="58">
                  <c:v>48.4</c:v>
                </c:pt>
                <c:pt idx="59">
                  <c:v>48.938000000000002</c:v>
                </c:pt>
                <c:pt idx="60">
                  <c:v>50.090499999999999</c:v>
                </c:pt>
                <c:pt idx="61">
                  <c:v>51.283499999999997</c:v>
                </c:pt>
                <c:pt idx="62">
                  <c:v>51.002000000000002</c:v>
                </c:pt>
                <c:pt idx="63">
                  <c:v>49.378999999999998</c:v>
                </c:pt>
                <c:pt idx="64">
                  <c:v>48.399500000000003</c:v>
                </c:pt>
                <c:pt idx="65">
                  <c:v>47.923499999999997</c:v>
                </c:pt>
                <c:pt idx="66">
                  <c:v>47.262999999999998</c:v>
                </c:pt>
                <c:pt idx="67">
                  <c:v>48.912500000000001</c:v>
                </c:pt>
                <c:pt idx="68">
                  <c:v>48.295000000000002</c:v>
                </c:pt>
                <c:pt idx="69">
                  <c:v>49.339500000000001</c:v>
                </c:pt>
                <c:pt idx="70">
                  <c:v>47.755000000000003</c:v>
                </c:pt>
                <c:pt idx="71">
                  <c:v>48.067500000000003</c:v>
                </c:pt>
                <c:pt idx="72">
                  <c:v>49.478999999999999</c:v>
                </c:pt>
                <c:pt idx="73">
                  <c:v>50.146999999999998</c:v>
                </c:pt>
                <c:pt idx="74">
                  <c:v>49.145499999999998</c:v>
                </c:pt>
                <c:pt idx="75">
                  <c:v>55.047499999999999</c:v>
                </c:pt>
                <c:pt idx="76">
                  <c:v>55.58</c:v>
                </c:pt>
                <c:pt idx="77">
                  <c:v>56.267499999999998</c:v>
                </c:pt>
                <c:pt idx="78">
                  <c:v>56.494</c:v>
                </c:pt>
                <c:pt idx="79">
                  <c:v>59.3</c:v>
                </c:pt>
                <c:pt idx="80">
                  <c:v>58.1175</c:v>
                </c:pt>
                <c:pt idx="81">
                  <c:v>58.1</c:v>
                </c:pt>
                <c:pt idx="82">
                  <c:v>58.957000000000001</c:v>
                </c:pt>
                <c:pt idx="83">
                  <c:v>58.417999999999999</c:v>
                </c:pt>
                <c:pt idx="84">
                  <c:v>58.473500000000001</c:v>
                </c:pt>
                <c:pt idx="85">
                  <c:v>61.457000000000001</c:v>
                </c:pt>
                <c:pt idx="86">
                  <c:v>65.260000000000005</c:v>
                </c:pt>
                <c:pt idx="87">
                  <c:v>64.728999999999999</c:v>
                </c:pt>
                <c:pt idx="88">
                  <c:v>70.102500000000006</c:v>
                </c:pt>
                <c:pt idx="89">
                  <c:v>71.497500000000002</c:v>
                </c:pt>
                <c:pt idx="90">
                  <c:v>66.98</c:v>
                </c:pt>
                <c:pt idx="91">
                  <c:v>72.4345</c:v>
                </c:pt>
                <c:pt idx="92">
                  <c:v>75</c:v>
                </c:pt>
                <c:pt idx="93">
                  <c:v>75.012500000000003</c:v>
                </c:pt>
                <c:pt idx="94">
                  <c:v>78.944500000000005</c:v>
                </c:pt>
                <c:pt idx="95">
                  <c:v>78.584000000000003</c:v>
                </c:pt>
                <c:pt idx="96">
                  <c:v>74.778000000000006</c:v>
                </c:pt>
                <c:pt idx="97">
                  <c:v>72.367000000000004</c:v>
                </c:pt>
                <c:pt idx="98">
                  <c:v>70.261499999999998</c:v>
                </c:pt>
                <c:pt idx="99">
                  <c:v>71.539500000000004</c:v>
                </c:pt>
                <c:pt idx="100">
                  <c:v>76.374499999999998</c:v>
                </c:pt>
                <c:pt idx="101">
                  <c:v>78.631</c:v>
                </c:pt>
                <c:pt idx="102">
                  <c:v>79.047499999999999</c:v>
                </c:pt>
                <c:pt idx="103">
                  <c:v>80.145499999999998</c:v>
                </c:pt>
                <c:pt idx="104">
                  <c:v>78.718500000000006</c:v>
                </c:pt>
                <c:pt idx="105">
                  <c:v>80.507499999999993</c:v>
                </c:pt>
                <c:pt idx="106">
                  <c:v>82.076999999999998</c:v>
                </c:pt>
                <c:pt idx="107">
                  <c:v>84.1995</c:v>
                </c:pt>
                <c:pt idx="108">
                  <c:v>85.798500000000004</c:v>
                </c:pt>
                <c:pt idx="109">
                  <c:v>85.783500000000004</c:v>
                </c:pt>
                <c:pt idx="110">
                  <c:v>84.99</c:v>
                </c:pt>
                <c:pt idx="111">
                  <c:v>85.531499999999994</c:v>
                </c:pt>
                <c:pt idx="112">
                  <c:v>90.651499999999999</c:v>
                </c:pt>
                <c:pt idx="113">
                  <c:v>90.685000000000002</c:v>
                </c:pt>
                <c:pt idx="114">
                  <c:v>90.863500000000002</c:v>
                </c:pt>
                <c:pt idx="115">
                  <c:v>91.164500000000004</c:v>
                </c:pt>
                <c:pt idx="116">
                  <c:v>94.314999999999998</c:v>
                </c:pt>
                <c:pt idx="117">
                  <c:v>94.111000000000004</c:v>
                </c:pt>
                <c:pt idx="118">
                  <c:v>95.269499999999994</c:v>
                </c:pt>
                <c:pt idx="119">
                  <c:v>100.63549999999999</c:v>
                </c:pt>
                <c:pt idx="120">
                  <c:v>97.603499999999997</c:v>
                </c:pt>
                <c:pt idx="121">
                  <c:v>98.509500000000003</c:v>
                </c:pt>
                <c:pt idx="122">
                  <c:v>95.750500000000002</c:v>
                </c:pt>
                <c:pt idx="123">
                  <c:v>100.15</c:v>
                </c:pt>
                <c:pt idx="124">
                  <c:v>94.482500000000002</c:v>
                </c:pt>
                <c:pt idx="125">
                  <c:v>89.430499999999995</c:v>
                </c:pt>
                <c:pt idx="126">
                  <c:v>88.201499999999996</c:v>
                </c:pt>
                <c:pt idx="127">
                  <c:v>82.140500000000003</c:v>
                </c:pt>
                <c:pt idx="128">
                  <c:v>83.276499999999999</c:v>
                </c:pt>
                <c:pt idx="129">
                  <c:v>85.621499999999997</c:v>
                </c:pt>
                <c:pt idx="130">
                  <c:v>79.670500000000004</c:v>
                </c:pt>
                <c:pt idx="131">
                  <c:v>75.102999999999994</c:v>
                </c:pt>
                <c:pt idx="132">
                  <c:v>84.508499999999998</c:v>
                </c:pt>
                <c:pt idx="133">
                  <c:v>81.456500000000005</c:v>
                </c:pt>
                <c:pt idx="134">
                  <c:v>79.595500000000001</c:v>
                </c:pt>
                <c:pt idx="135">
                  <c:v>68.872500000000002</c:v>
                </c:pt>
                <c:pt idx="136">
                  <c:v>73.900999999999996</c:v>
                </c:pt>
                <c:pt idx="137">
                  <c:v>78.769499999999994</c:v>
                </c:pt>
                <c:pt idx="138">
                  <c:v>82.028000000000006</c:v>
                </c:pt>
                <c:pt idx="139">
                  <c:v>84.81</c:v>
                </c:pt>
                <c:pt idx="140">
                  <c:v>83.528499999999994</c:v>
                </c:pt>
                <c:pt idx="141">
                  <c:v>81.311499999999995</c:v>
                </c:pt>
                <c:pt idx="142">
                  <c:v>79.411000000000001</c:v>
                </c:pt>
                <c:pt idx="143">
                  <c:v>80.397499999999994</c:v>
                </c:pt>
                <c:pt idx="144">
                  <c:v>81.578000000000003</c:v>
                </c:pt>
                <c:pt idx="145">
                  <c:v>83.586500000000001</c:v>
                </c:pt>
                <c:pt idx="146">
                  <c:v>81.040000000000006</c:v>
                </c:pt>
                <c:pt idx="147">
                  <c:v>85.617999999999995</c:v>
                </c:pt>
                <c:pt idx="148">
                  <c:v>88.238500000000002</c:v>
                </c:pt>
                <c:pt idx="149">
                  <c:v>89.037499999999994</c:v>
                </c:pt>
                <c:pt idx="150">
                  <c:v>91.864000000000004</c:v>
                </c:pt>
                <c:pt idx="151">
                  <c:v>92.153000000000006</c:v>
                </c:pt>
                <c:pt idx="152">
                  <c:v>93.084500000000006</c:v>
                </c:pt>
                <c:pt idx="153">
                  <c:v>97.531499999999994</c:v>
                </c:pt>
                <c:pt idx="154">
                  <c:v>98.123000000000005</c:v>
                </c:pt>
                <c:pt idx="155">
                  <c:v>94.498999999999995</c:v>
                </c:pt>
                <c:pt idx="156">
                  <c:v>93.45</c:v>
                </c:pt>
                <c:pt idx="157">
                  <c:v>91.164000000000001</c:v>
                </c:pt>
                <c:pt idx="158">
                  <c:v>88.753500000000003</c:v>
                </c:pt>
                <c:pt idx="159">
                  <c:v>90.201499999999996</c:v>
                </c:pt>
                <c:pt idx="160">
                  <c:v>93.483500000000006</c:v>
                </c:pt>
                <c:pt idx="161">
                  <c:v>95.564999999999998</c:v>
                </c:pt>
                <c:pt idx="162">
                  <c:v>94.6815</c:v>
                </c:pt>
                <c:pt idx="163">
                  <c:v>97.145499999999998</c:v>
                </c:pt>
                <c:pt idx="164">
                  <c:v>100.55</c:v>
                </c:pt>
                <c:pt idx="165">
                  <c:v>98.225999999999999</c:v>
                </c:pt>
                <c:pt idx="166">
                  <c:v>97.152500000000003</c:v>
                </c:pt>
                <c:pt idx="167">
                  <c:v>91.162000000000006</c:v>
                </c:pt>
                <c:pt idx="168">
                  <c:v>90.379000000000005</c:v>
                </c:pt>
                <c:pt idx="169">
                  <c:v>89.628500000000003</c:v>
                </c:pt>
                <c:pt idx="170">
                  <c:v>87.480999999999995</c:v>
                </c:pt>
                <c:pt idx="171">
                  <c:v>88.814499999999995</c:v>
                </c:pt>
                <c:pt idx="172">
                  <c:v>91.6755</c:v>
                </c:pt>
                <c:pt idx="173">
                  <c:v>91.966999999999999</c:v>
                </c:pt>
                <c:pt idx="174">
                  <c:v>89.707999999999998</c:v>
                </c:pt>
                <c:pt idx="175">
                  <c:v>86.272499999999994</c:v>
                </c:pt>
                <c:pt idx="176">
                  <c:v>86.982500000000002</c:v>
                </c:pt>
                <c:pt idx="177">
                  <c:v>86.596000000000004</c:v>
                </c:pt>
                <c:pt idx="178">
                  <c:v>87.875500000000002</c:v>
                </c:pt>
                <c:pt idx="179">
                  <c:v>88.066500000000005</c:v>
                </c:pt>
                <c:pt idx="180">
                  <c:v>89.572000000000003</c:v>
                </c:pt>
                <c:pt idx="181">
                  <c:v>89.293999999999997</c:v>
                </c:pt>
                <c:pt idx="182">
                  <c:v>86.974500000000006</c:v>
                </c:pt>
                <c:pt idx="183">
                  <c:v>87.286000000000001</c:v>
                </c:pt>
                <c:pt idx="184">
                  <c:v>90.04</c:v>
                </c:pt>
                <c:pt idx="185">
                  <c:v>87.58</c:v>
                </c:pt>
                <c:pt idx="186">
                  <c:v>88.046999999999997</c:v>
                </c:pt>
                <c:pt idx="187">
                  <c:v>89.325000000000003</c:v>
                </c:pt>
                <c:pt idx="188">
                  <c:v>93.49</c:v>
                </c:pt>
                <c:pt idx="189">
                  <c:v>93.748500000000007</c:v>
                </c:pt>
                <c:pt idx="190">
                  <c:v>94.158000000000001</c:v>
                </c:pt>
                <c:pt idx="191">
                  <c:v>93.236000000000004</c:v>
                </c:pt>
                <c:pt idx="192">
                  <c:v>93.081999999999994</c:v>
                </c:pt>
                <c:pt idx="193">
                  <c:v>100.43600000000001</c:v>
                </c:pt>
                <c:pt idx="194">
                  <c:v>103.964</c:v>
                </c:pt>
                <c:pt idx="195">
                  <c:v>106.7435</c:v>
                </c:pt>
                <c:pt idx="196">
                  <c:v>104.7985</c:v>
                </c:pt>
                <c:pt idx="197">
                  <c:v>94.1875</c:v>
                </c:pt>
                <c:pt idx="198">
                  <c:v>95.054500000000004</c:v>
                </c:pt>
                <c:pt idx="199">
                  <c:v>89.25</c:v>
                </c:pt>
                <c:pt idx="200">
                  <c:v>92.304500000000004</c:v>
                </c:pt>
                <c:pt idx="201">
                  <c:v>95.004999999999995</c:v>
                </c:pt>
                <c:pt idx="202">
                  <c:v>95.329499999999996</c:v>
                </c:pt>
                <c:pt idx="203">
                  <c:v>102.13800000000001</c:v>
                </c:pt>
                <c:pt idx="204">
                  <c:v>118.75</c:v>
                </c:pt>
                <c:pt idx="205">
                  <c:v>120.511</c:v>
                </c:pt>
                <c:pt idx="206">
                  <c:v>114.30200000000001</c:v>
                </c:pt>
                <c:pt idx="207">
                  <c:v>118.98050000000001</c:v>
                </c:pt>
                <c:pt idx="208">
                  <c:v>120.489</c:v>
                </c:pt>
                <c:pt idx="209">
                  <c:v>121.84399999999999</c:v>
                </c:pt>
                <c:pt idx="210">
                  <c:v>122.1185</c:v>
                </c:pt>
                <c:pt idx="211">
                  <c:v>124.15</c:v>
                </c:pt>
                <c:pt idx="212">
                  <c:v>127.251</c:v>
                </c:pt>
                <c:pt idx="213">
                  <c:v>133.75049999999999</c:v>
                </c:pt>
                <c:pt idx="214">
                  <c:v>134.64349999999999</c:v>
                </c:pt>
                <c:pt idx="215">
                  <c:v>144.51499999999999</c:v>
                </c:pt>
                <c:pt idx="216">
                  <c:v>160</c:v>
                </c:pt>
                <c:pt idx="217">
                  <c:v>148.0985</c:v>
                </c:pt>
                <c:pt idx="218">
                  <c:v>150.44550000000001</c:v>
                </c:pt>
                <c:pt idx="219">
                  <c:v>158.23400000000001</c:v>
                </c:pt>
                <c:pt idx="220">
                  <c:v>158.37299999999999</c:v>
                </c:pt>
                <c:pt idx="221">
                  <c:v>157.40100000000001</c:v>
                </c:pt>
                <c:pt idx="222">
                  <c:v>164.23599999999999</c:v>
                </c:pt>
                <c:pt idx="223">
                  <c:v>170.09</c:v>
                </c:pt>
                <c:pt idx="224">
                  <c:v>164.73099999999999</c:v>
                </c:pt>
                <c:pt idx="225">
                  <c:v>155.81100000000001</c:v>
                </c:pt>
                <c:pt idx="226">
                  <c:v>147.74549999999999</c:v>
                </c:pt>
                <c:pt idx="227">
                  <c:v>154.75649999999999</c:v>
                </c:pt>
                <c:pt idx="228">
                  <c:v>156.25</c:v>
                </c:pt>
                <c:pt idx="229">
                  <c:v>164.33250000000001</c:v>
                </c:pt>
                <c:pt idx="230">
                  <c:v>163.63550000000001</c:v>
                </c:pt>
                <c:pt idx="231">
                  <c:v>160.22</c:v>
                </c:pt>
                <c:pt idx="232">
                  <c:v>151.8075</c:v>
                </c:pt>
                <c:pt idx="233">
                  <c:v>165.5685</c:v>
                </c:pt>
                <c:pt idx="234">
                  <c:v>156.44049999999999</c:v>
                </c:pt>
                <c:pt idx="235">
                  <c:v>154.97</c:v>
                </c:pt>
                <c:pt idx="236">
                  <c:v>159.767</c:v>
                </c:pt>
                <c:pt idx="237">
                  <c:v>158.12899999999999</c:v>
                </c:pt>
                <c:pt idx="238">
                  <c:v>155.821</c:v>
                </c:pt>
                <c:pt idx="239">
                  <c:v>160.08250000000001</c:v>
                </c:pt>
                <c:pt idx="240">
                  <c:v>158.6345</c:v>
                </c:pt>
                <c:pt idx="241">
                  <c:v>162.84649999999999</c:v>
                </c:pt>
                <c:pt idx="242">
                  <c:v>159.13499999999999</c:v>
                </c:pt>
                <c:pt idx="243">
                  <c:v>155.21250000000001</c:v>
                </c:pt>
                <c:pt idx="244">
                  <c:v>164.61150000000001</c:v>
                </c:pt>
                <c:pt idx="245">
                  <c:v>160.31</c:v>
                </c:pt>
                <c:pt idx="246">
                  <c:v>167.60749999999999</c:v>
                </c:pt>
                <c:pt idx="247">
                  <c:v>163.88550000000001</c:v>
                </c:pt>
                <c:pt idx="248">
                  <c:v>162.495</c:v>
                </c:pt>
                <c:pt idx="249">
                  <c:v>154.6465</c:v>
                </c:pt>
                <c:pt idx="250">
                  <c:v>150.023</c:v>
                </c:pt>
                <c:pt idx="251">
                  <c:v>154.47450000000001</c:v>
                </c:pt>
                <c:pt idx="252">
                  <c:v>153.74799999999999</c:v>
                </c:pt>
                <c:pt idx="253">
                  <c:v>152.60149999999999</c:v>
                </c:pt>
                <c:pt idx="254">
                  <c:v>158.05000000000001</c:v>
                </c:pt>
                <c:pt idx="255">
                  <c:v>168.61</c:v>
                </c:pt>
                <c:pt idx="256">
                  <c:v>169.97200000000001</c:v>
                </c:pt>
                <c:pt idx="257">
                  <c:v>167.04400000000001</c:v>
                </c:pt>
                <c:pt idx="258">
                  <c:v>173.37100000000001</c:v>
                </c:pt>
                <c:pt idx="259">
                  <c:v>164.5805</c:v>
                </c:pt>
                <c:pt idx="260">
                  <c:v>161.14500000000001</c:v>
                </c:pt>
                <c:pt idx="261">
                  <c:v>160.154</c:v>
                </c:pt>
                <c:pt idx="262">
                  <c:v>161.15350000000001</c:v>
                </c:pt>
                <c:pt idx="263">
                  <c:v>160.31100000000001</c:v>
                </c:pt>
                <c:pt idx="264">
                  <c:v>167.3415</c:v>
                </c:pt>
                <c:pt idx="265">
                  <c:v>174.345</c:v>
                </c:pt>
                <c:pt idx="266">
                  <c:v>170.07300000000001</c:v>
                </c:pt>
                <c:pt idx="267">
                  <c:v>175.54900000000001</c:v>
                </c:pt>
                <c:pt idx="268">
                  <c:v>185.96700000000001</c:v>
                </c:pt>
                <c:pt idx="269">
                  <c:v>178.6815</c:v>
                </c:pt>
                <c:pt idx="270">
                  <c:v>182.83199999999999</c:v>
                </c:pt>
                <c:pt idx="271">
                  <c:v>166.37950000000001</c:v>
                </c:pt>
                <c:pt idx="272">
                  <c:v>167.24700000000001</c:v>
                </c:pt>
                <c:pt idx="273">
                  <c:v>164.6985</c:v>
                </c:pt>
                <c:pt idx="274">
                  <c:v>159.9975</c:v>
                </c:pt>
                <c:pt idx="275">
                  <c:v>167.48150000000001</c:v>
                </c:pt>
                <c:pt idx="276">
                  <c:v>173.9025</c:v>
                </c:pt>
                <c:pt idx="277">
                  <c:v>173.45750000000001</c:v>
                </c:pt>
                <c:pt idx="278">
                  <c:v>173.126</c:v>
                </c:pt>
                <c:pt idx="279">
                  <c:v>171.27600000000001</c:v>
                </c:pt>
                <c:pt idx="280">
                  <c:v>164.16300000000001</c:v>
                </c:pt>
                <c:pt idx="281">
                  <c:v>164.43100000000001</c:v>
                </c:pt>
                <c:pt idx="282">
                  <c:v>170.45099999999999</c:v>
                </c:pt>
                <c:pt idx="283">
                  <c:v>166.7775</c:v>
                </c:pt>
                <c:pt idx="284">
                  <c:v>168.6215</c:v>
                </c:pt>
                <c:pt idx="285">
                  <c:v>175.9495</c:v>
                </c:pt>
                <c:pt idx="286">
                  <c:v>176.25749999999999</c:v>
                </c:pt>
                <c:pt idx="287">
                  <c:v>183.82849999999999</c:v>
                </c:pt>
                <c:pt idx="288">
                  <c:v>175.22800000000001</c:v>
                </c:pt>
                <c:pt idx="289">
                  <c:v>169.48949999999999</c:v>
                </c:pt>
                <c:pt idx="290">
                  <c:v>172.21199999999999</c:v>
                </c:pt>
                <c:pt idx="291">
                  <c:v>170.01750000000001</c:v>
                </c:pt>
                <c:pt idx="292">
                  <c:v>171.0685</c:v>
                </c:pt>
                <c:pt idx="293">
                  <c:v>166.71700000000001</c:v>
                </c:pt>
                <c:pt idx="294">
                  <c:v>162.554</c:v>
                </c:pt>
                <c:pt idx="295">
                  <c:v>162.13800000000001</c:v>
                </c:pt>
                <c:pt idx="296">
                  <c:v>142.643</c:v>
                </c:pt>
                <c:pt idx="297">
                  <c:v>143.97800000000001</c:v>
                </c:pt>
                <c:pt idx="298">
                  <c:v>157.6395</c:v>
                </c:pt>
                <c:pt idx="299">
                  <c:v>153.29349999999999</c:v>
                </c:pt>
                <c:pt idx="300">
                  <c:v>152.60149999999999</c:v>
                </c:pt>
                <c:pt idx="301">
                  <c:v>153.7885</c:v>
                </c:pt>
                <c:pt idx="302">
                  <c:v>145.64099999999999</c:v>
                </c:pt>
                <c:pt idx="303">
                  <c:v>145.52449999999999</c:v>
                </c:pt>
                <c:pt idx="304">
                  <c:v>161.25049999999999</c:v>
                </c:pt>
                <c:pt idx="305">
                  <c:v>164.77350000000001</c:v>
                </c:pt>
                <c:pt idx="306">
                  <c:v>163.56</c:v>
                </c:pt>
                <c:pt idx="307">
                  <c:v>154.4605</c:v>
                </c:pt>
                <c:pt idx="308">
                  <c:v>151.70650000000001</c:v>
                </c:pt>
                <c:pt idx="309">
                  <c:v>144.35</c:v>
                </c:pt>
                <c:pt idx="310">
                  <c:v>124.28149999999999</c:v>
                </c:pt>
                <c:pt idx="311">
                  <c:v>114.77249999999999</c:v>
                </c:pt>
                <c:pt idx="312">
                  <c:v>113.05500000000001</c:v>
                </c:pt>
                <c:pt idx="313">
                  <c:v>107.59099999999999</c:v>
                </c:pt>
                <c:pt idx="314">
                  <c:v>115.1465</c:v>
                </c:pt>
                <c:pt idx="315">
                  <c:v>122.35</c:v>
                </c:pt>
                <c:pt idx="316">
                  <c:v>109.65</c:v>
                </c:pt>
                <c:pt idx="317">
                  <c:v>106.22</c:v>
                </c:pt>
                <c:pt idx="318">
                  <c:v>116.46</c:v>
                </c:pt>
                <c:pt idx="319">
                  <c:v>109.56</c:v>
                </c:pt>
                <c:pt idx="320">
                  <c:v>115.54</c:v>
                </c:pt>
                <c:pt idx="321">
                  <c:v>113.55</c:v>
                </c:pt>
                <c:pt idx="322">
                  <c:v>122.42</c:v>
                </c:pt>
                <c:pt idx="323">
                  <c:v>134.94999999999999</c:v>
                </c:pt>
                <c:pt idx="324">
                  <c:v>140.80000000000001</c:v>
                </c:pt>
                <c:pt idx="325">
                  <c:v>143.55000000000001</c:v>
                </c:pt>
                <c:pt idx="326">
                  <c:v>138.22999999999999</c:v>
                </c:pt>
                <c:pt idx="327">
                  <c:v>130.75</c:v>
                </c:pt>
                <c:pt idx="328">
                  <c:v>127.51</c:v>
                </c:pt>
                <c:pt idx="329">
                  <c:v>133.27000000000001</c:v>
                </c:pt>
                <c:pt idx="330">
                  <c:v>123.53</c:v>
                </c:pt>
                <c:pt idx="331">
                  <c:v>113.78</c:v>
                </c:pt>
                <c:pt idx="332">
                  <c:v>113</c:v>
                </c:pt>
                <c:pt idx="333">
                  <c:v>114.56</c:v>
                </c:pt>
                <c:pt idx="334">
                  <c:v>106.9</c:v>
                </c:pt>
                <c:pt idx="335">
                  <c:v>119.32</c:v>
                </c:pt>
                <c:pt idx="336">
                  <c:v>103.41</c:v>
                </c:pt>
                <c:pt idx="337">
                  <c:v>90.98</c:v>
                </c:pt>
                <c:pt idx="338">
                  <c:v>100.79</c:v>
                </c:pt>
                <c:pt idx="339">
                  <c:v>94.14</c:v>
                </c:pt>
                <c:pt idx="340">
                  <c:v>93.41</c:v>
                </c:pt>
                <c:pt idx="341">
                  <c:v>94.13</c:v>
                </c:pt>
                <c:pt idx="342">
                  <c:v>89.09</c:v>
                </c:pt>
                <c:pt idx="343">
                  <c:v>87.86</c:v>
                </c:pt>
                <c:pt idx="344">
                  <c:v>85.25</c:v>
                </c:pt>
                <c:pt idx="345">
                  <c:v>84</c:v>
                </c:pt>
                <c:pt idx="346">
                  <c:v>86.08</c:v>
                </c:pt>
                <c:pt idx="347">
                  <c:v>98.12</c:v>
                </c:pt>
                <c:pt idx="348">
                  <c:v>97.25</c:v>
                </c:pt>
                <c:pt idx="349">
                  <c:v>102.24</c:v>
                </c:pt>
                <c:pt idx="350">
                  <c:v>103.39</c:v>
                </c:pt>
                <c:pt idx="351">
                  <c:v>97.61</c:v>
                </c:pt>
                <c:pt idx="352">
                  <c:v>97.2</c:v>
                </c:pt>
                <c:pt idx="353">
                  <c:v>93.5</c:v>
                </c:pt>
                <c:pt idx="354">
                  <c:v>94.9</c:v>
                </c:pt>
                <c:pt idx="355">
                  <c:v>90.73</c:v>
                </c:pt>
                <c:pt idx="356">
                  <c:v>98.95</c:v>
                </c:pt>
                <c:pt idx="357">
                  <c:v>98.13</c:v>
                </c:pt>
                <c:pt idx="358">
                  <c:v>103.29</c:v>
                </c:pt>
                <c:pt idx="359">
                  <c:v>102.06</c:v>
                </c:pt>
                <c:pt idx="360">
                  <c:v>102.51</c:v>
                </c:pt>
                <c:pt idx="361">
                  <c:v>106.96</c:v>
                </c:pt>
                <c:pt idx="362">
                  <c:v>105.45</c:v>
                </c:pt>
                <c:pt idx="363">
                  <c:v>105.655</c:v>
                </c:pt>
                <c:pt idx="364">
                  <c:v>110.26</c:v>
                </c:pt>
                <c:pt idx="365">
                  <c:v>116.25</c:v>
                </c:pt>
                <c:pt idx="366">
                  <c:v>120.11</c:v>
                </c:pt>
                <c:pt idx="367">
                  <c:v>124.25</c:v>
                </c:pt>
                <c:pt idx="368">
                  <c:v>123.43</c:v>
                </c:pt>
                <c:pt idx="369">
                  <c:v>125.49</c:v>
                </c:pt>
                <c:pt idx="370">
                  <c:v>129.33000000000001</c:v>
                </c:pt>
                <c:pt idx="371">
                  <c:v>130.36000000000001</c:v>
                </c:pt>
                <c:pt idx="372">
                  <c:v>129.78</c:v>
                </c:pt>
                <c:pt idx="373">
                  <c:v>134.68</c:v>
                </c:pt>
                <c:pt idx="374">
                  <c:v>130</c:v>
                </c:pt>
                <c:pt idx="375">
                  <c:v>132.21</c:v>
                </c:pt>
                <c:pt idx="376">
                  <c:v>139.57</c:v>
                </c:pt>
                <c:pt idx="377">
                  <c:v>138.41</c:v>
                </c:pt>
                <c:pt idx="378">
                  <c:v>133.22</c:v>
                </c:pt>
                <c:pt idx="379">
                  <c:v>133.26</c:v>
                </c:pt>
                <c:pt idx="380">
                  <c:v>138.12</c:v>
                </c:pt>
                <c:pt idx="381">
                  <c:v>138.22999999999999</c:v>
                </c:pt>
                <c:pt idx="382">
                  <c:v>140.38999999999999</c:v>
                </c:pt>
                <c:pt idx="383">
                  <c:v>129.12</c:v>
                </c:pt>
                <c:pt idx="384">
                  <c:v>127.12</c:v>
                </c:pt>
                <c:pt idx="385">
                  <c:v>127.96</c:v>
                </c:pt>
                <c:pt idx="386">
                  <c:v>129.79</c:v>
                </c:pt>
                <c:pt idx="387">
                  <c:v>125.17</c:v>
                </c:pt>
                <c:pt idx="388">
                  <c:v>127.74</c:v>
                </c:pt>
                <c:pt idx="389">
                  <c:v>138.6</c:v>
                </c:pt>
                <c:pt idx="390">
                  <c:v>143.56</c:v>
                </c:pt>
                <c:pt idx="391">
                  <c:v>145.18</c:v>
                </c:pt>
                <c:pt idx="392">
                  <c:v>146.74</c:v>
                </c:pt>
                <c:pt idx="393">
                  <c:v>147.03</c:v>
                </c:pt>
                <c:pt idx="394">
                  <c:v>147.41999999999999</c:v>
                </c:pt>
                <c:pt idx="395">
                  <c:v>149.97</c:v>
                </c:pt>
                <c:pt idx="396">
                  <c:v>153.41999999999999</c:v>
                </c:pt>
                <c:pt idx="397">
                  <c:v>151.94</c:v>
                </c:pt>
                <c:pt idx="398">
                  <c:v>145.24</c:v>
                </c:pt>
                <c:pt idx="399">
                  <c:v>154.62</c:v>
                </c:pt>
                <c:pt idx="400">
                  <c:v>155.34</c:v>
                </c:pt>
                <c:pt idx="401">
                  <c:v>159.12</c:v>
                </c:pt>
                <c:pt idx="402">
                  <c:v>171.81</c:v>
                </c:pt>
                <c:pt idx="403">
                  <c:v>174.45</c:v>
                </c:pt>
                <c:pt idx="404">
                  <c:v>169.51</c:v>
                </c:pt>
                <c:pt idx="405">
                  <c:v>174.99</c:v>
                </c:pt>
                <c:pt idx="406">
                  <c:v>178.22</c:v>
                </c:pt>
                <c:pt idx="407">
                  <c:v>175.35</c:v>
                </c:pt>
                <c:pt idx="408">
                  <c:v>174.42</c:v>
                </c:pt>
                <c:pt idx="409">
                  <c:v>178.87</c:v>
                </c:pt>
                <c:pt idx="410">
                  <c:v>180.38</c:v>
                </c:pt>
                <c:pt idx="411">
                  <c:v>185.07</c:v>
                </c:pt>
                <c:pt idx="412">
                  <c:v>186.13</c:v>
                </c:pt>
                <c:pt idx="413">
                  <c:v>174.63</c:v>
                </c:pt>
                <c:pt idx="414">
                  <c:v>179.62</c:v>
                </c:pt>
                <c:pt idx="415">
                  <c:v>186.21</c:v>
                </c:pt>
                <c:pt idx="416">
                  <c:v>187.48</c:v>
                </c:pt>
                <c:pt idx="417">
                  <c:v>184.7</c:v>
                </c:pt>
                <c:pt idx="418">
                  <c:v>180.75</c:v>
                </c:pt>
                <c:pt idx="419">
                  <c:v>176.44</c:v>
                </c:pt>
                <c:pt idx="420">
                  <c:v>184.3</c:v>
                </c:pt>
                <c:pt idx="421">
                  <c:v>183.66</c:v>
                </c:pt>
                <c:pt idx="422">
                  <c:v>189.08</c:v>
                </c:pt>
                <c:pt idx="423">
                  <c:v>193.25</c:v>
                </c:pt>
                <c:pt idx="424">
                  <c:v>200</c:v>
                </c:pt>
                <c:pt idx="425">
                  <c:v>194.49</c:v>
                </c:pt>
                <c:pt idx="426">
                  <c:v>183.13</c:v>
                </c:pt>
                <c:pt idx="427">
                  <c:v>182.5</c:v>
                </c:pt>
                <c:pt idx="428">
                  <c:v>167.9</c:v>
                </c:pt>
                <c:pt idx="429">
                  <c:v>166.94</c:v>
                </c:pt>
                <c:pt idx="430">
                  <c:v>177.06</c:v>
                </c:pt>
                <c:pt idx="431">
                  <c:v>177.04</c:v>
                </c:pt>
                <c:pt idx="432">
                  <c:v>178.5</c:v>
                </c:pt>
                <c:pt idx="433">
                  <c:v>171.39</c:v>
                </c:pt>
                <c:pt idx="434">
                  <c:v>186.49</c:v>
                </c:pt>
                <c:pt idx="435">
                  <c:v>191.6</c:v>
                </c:pt>
                <c:pt idx="436">
                  <c:v>187.97</c:v>
                </c:pt>
                <c:pt idx="437">
                  <c:v>186.51</c:v>
                </c:pt>
                <c:pt idx="438">
                  <c:v>188.82</c:v>
                </c:pt>
                <c:pt idx="439">
                  <c:v>188.99</c:v>
                </c:pt>
                <c:pt idx="440">
                  <c:v>187.83</c:v>
                </c:pt>
                <c:pt idx="441">
                  <c:v>197.93</c:v>
                </c:pt>
                <c:pt idx="442">
                  <c:v>208.18</c:v>
                </c:pt>
                <c:pt idx="443">
                  <c:v>202.61</c:v>
                </c:pt>
                <c:pt idx="444">
                  <c:v>197.12</c:v>
                </c:pt>
                <c:pt idx="445">
                  <c:v>207.89</c:v>
                </c:pt>
                <c:pt idx="446">
                  <c:v>227.03</c:v>
                </c:pt>
                <c:pt idx="447">
                  <c:v>227.46</c:v>
                </c:pt>
                <c:pt idx="448">
                  <c:v>224.92</c:v>
                </c:pt>
                <c:pt idx="449">
                  <c:v>223.75</c:v>
                </c:pt>
                <c:pt idx="450">
                  <c:v>224.19</c:v>
                </c:pt>
                <c:pt idx="451">
                  <c:v>218.94</c:v>
                </c:pt>
                <c:pt idx="452">
                  <c:v>225.94</c:v>
                </c:pt>
                <c:pt idx="453">
                  <c:v>234.85</c:v>
                </c:pt>
                <c:pt idx="454">
                  <c:v>237.68</c:v>
                </c:pt>
                <c:pt idx="455">
                  <c:v>229.15</c:v>
                </c:pt>
                <c:pt idx="456">
                  <c:v>228.68</c:v>
                </c:pt>
                <c:pt idx="457">
                  <c:v>216.58</c:v>
                </c:pt>
                <c:pt idx="458">
                  <c:v>212.28</c:v>
                </c:pt>
                <c:pt idx="459">
                  <c:v>199.25</c:v>
                </c:pt>
                <c:pt idx="460">
                  <c:v>197.95</c:v>
                </c:pt>
                <c:pt idx="461">
                  <c:v>196.21</c:v>
                </c:pt>
                <c:pt idx="462">
                  <c:v>192.72</c:v>
                </c:pt>
                <c:pt idx="463">
                  <c:v>171</c:v>
                </c:pt>
                <c:pt idx="464">
                  <c:v>184.87</c:v>
                </c:pt>
                <c:pt idx="465">
                  <c:v>172.61</c:v>
                </c:pt>
                <c:pt idx="466">
                  <c:v>188.99</c:v>
                </c:pt>
                <c:pt idx="467">
                  <c:v>189.98</c:v>
                </c:pt>
                <c:pt idx="468">
                  <c:v>193.06</c:v>
                </c:pt>
                <c:pt idx="469">
                  <c:v>205.59</c:v>
                </c:pt>
                <c:pt idx="470">
                  <c:v>200.99</c:v>
                </c:pt>
                <c:pt idx="471">
                  <c:v>205.01</c:v>
                </c:pt>
                <c:pt idx="472">
                  <c:v>213.57</c:v>
                </c:pt>
                <c:pt idx="473">
                  <c:v>212.1</c:v>
                </c:pt>
                <c:pt idx="474">
                  <c:v>209.69</c:v>
                </c:pt>
                <c:pt idx="475">
                  <c:v>223.3</c:v>
                </c:pt>
                <c:pt idx="476">
                  <c:v>223.41</c:v>
                </c:pt>
                <c:pt idx="477">
                  <c:v>225.02</c:v>
                </c:pt>
                <c:pt idx="478">
                  <c:v>226.13</c:v>
                </c:pt>
                <c:pt idx="479">
                  <c:v>231.44</c:v>
                </c:pt>
                <c:pt idx="480">
                  <c:v>214.75</c:v>
                </c:pt>
                <c:pt idx="481">
                  <c:v>222.69</c:v>
                </c:pt>
                <c:pt idx="482">
                  <c:v>231.03</c:v>
                </c:pt>
                <c:pt idx="483">
                  <c:v>228.84</c:v>
                </c:pt>
                <c:pt idx="484">
                  <c:v>229</c:v>
                </c:pt>
                <c:pt idx="485">
                  <c:v>232.33</c:v>
                </c:pt>
                <c:pt idx="486">
                  <c:v>228.15</c:v>
                </c:pt>
                <c:pt idx="487">
                  <c:v>231.48</c:v>
                </c:pt>
                <c:pt idx="488">
                  <c:v>219.78</c:v>
                </c:pt>
                <c:pt idx="489">
                  <c:v>219.51</c:v>
                </c:pt>
                <c:pt idx="490">
                  <c:v>216.37</c:v>
                </c:pt>
                <c:pt idx="491">
                  <c:v>213.04</c:v>
                </c:pt>
                <c:pt idx="492">
                  <c:v>224.21</c:v>
                </c:pt>
                <c:pt idx="493">
                  <c:v>244.22</c:v>
                </c:pt>
                <c:pt idx="494">
                  <c:v>244.41</c:v>
                </c:pt>
                <c:pt idx="495">
                  <c:v>234.69</c:v>
                </c:pt>
                <c:pt idx="496">
                  <c:v>220.69</c:v>
                </c:pt>
                <c:pt idx="497">
                  <c:v>233.22</c:v>
                </c:pt>
                <c:pt idx="498">
                  <c:v>229.53</c:v>
                </c:pt>
                <c:pt idx="499">
                  <c:v>226.19</c:v>
                </c:pt>
                <c:pt idx="500">
                  <c:v>227.35</c:v>
                </c:pt>
                <c:pt idx="501">
                  <c:v>232.52</c:v>
                </c:pt>
                <c:pt idx="502">
                  <c:v>226.5</c:v>
                </c:pt>
                <c:pt idx="503">
                  <c:v>247.38</c:v>
                </c:pt>
                <c:pt idx="504">
                  <c:v>239.12</c:v>
                </c:pt>
                <c:pt idx="505">
                  <c:v>239.16</c:v>
                </c:pt>
                <c:pt idx="506">
                  <c:v>239.3</c:v>
                </c:pt>
                <c:pt idx="507">
                  <c:v>210.32</c:v>
                </c:pt>
                <c:pt idx="508">
                  <c:v>198.79</c:v>
                </c:pt>
                <c:pt idx="509">
                  <c:v>210.11</c:v>
                </c:pt>
                <c:pt idx="510">
                  <c:v>210</c:v>
                </c:pt>
                <c:pt idx="511">
                  <c:v>213.21</c:v>
                </c:pt>
                <c:pt idx="512">
                  <c:v>207.67</c:v>
                </c:pt>
                <c:pt idx="513">
                  <c:v>205.37</c:v>
                </c:pt>
                <c:pt idx="514">
                  <c:v>199.34</c:v>
                </c:pt>
                <c:pt idx="515">
                  <c:v>209.77</c:v>
                </c:pt>
                <c:pt idx="516">
                  <c:v>238.38</c:v>
                </c:pt>
                <c:pt idx="517">
                  <c:v>250.56</c:v>
                </c:pt>
                <c:pt idx="518">
                  <c:v>263.99</c:v>
                </c:pt>
                <c:pt idx="519">
                  <c:v>268.26</c:v>
                </c:pt>
                <c:pt idx="520">
                  <c:v>272.68</c:v>
                </c:pt>
                <c:pt idx="521">
                  <c:v>264.14</c:v>
                </c:pt>
              </c:numCache>
            </c:numRef>
          </c:val>
          <c:smooth val="0"/>
          <c:extLst>
            <c:ext xmlns:c16="http://schemas.microsoft.com/office/drawing/2014/chart" uri="{C3380CC4-5D6E-409C-BE32-E72D297353CC}">
              <c16:uniqueId val="{00000000-81DB-4C76-9505-BC372F1ADD80}"/>
            </c:ext>
          </c:extLst>
        </c:ser>
        <c:dLbls>
          <c:showLegendKey val="0"/>
          <c:showVal val="0"/>
          <c:showCatName val="0"/>
          <c:showSerName val="0"/>
          <c:showPercent val="0"/>
          <c:showBubbleSize val="0"/>
        </c:dLbls>
        <c:smooth val="0"/>
        <c:axId val="81631087"/>
        <c:axId val="81631567"/>
      </c:lineChart>
      <c:dateAx>
        <c:axId val="81631087"/>
        <c:scaling>
          <c:orientation val="minMax"/>
        </c:scaling>
        <c:delete val="0"/>
        <c:axPos val="b"/>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631567"/>
        <c:crosses val="autoZero"/>
        <c:auto val="1"/>
        <c:lblOffset val="100"/>
        <c:baseTimeUnit val="days"/>
      </c:dateAx>
      <c:valAx>
        <c:axId val="816315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63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Microsoft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'Stock History'!$AY$13</c:f>
              <c:strCache>
                <c:ptCount val="1"/>
                <c:pt idx="0">
                  <c:v>Close</c:v>
                </c:pt>
              </c:strCache>
            </c:strRef>
          </c:tx>
          <c:spPr>
            <a:ln w="22225" cap="rnd">
              <a:solidFill>
                <a:schemeClr val="accent1"/>
              </a:solidFill>
            </a:ln>
            <a:effectLst>
              <a:glow rad="139700">
                <a:schemeClr val="accent1">
                  <a:satMod val="175000"/>
                  <a:alpha val="14000"/>
                </a:schemeClr>
              </a:glow>
            </a:effectLst>
          </c:spPr>
          <c:marker>
            <c:symbol val="none"/>
          </c:marker>
          <c:cat>
            <c:numRef>
              <c:f>'Stock History'!$AX$14:$AX$535</c:f>
              <c:numCache>
                <c:formatCode>m/d/yyyy</c:formatCode>
                <c:ptCount val="522"/>
                <c:pt idx="0">
                  <c:v>42506</c:v>
                </c:pt>
                <c:pt idx="1">
                  <c:v>42513</c:v>
                </c:pt>
                <c:pt idx="2">
                  <c:v>42521</c:v>
                </c:pt>
                <c:pt idx="3">
                  <c:v>42527</c:v>
                </c:pt>
                <c:pt idx="4">
                  <c:v>42534</c:v>
                </c:pt>
                <c:pt idx="5">
                  <c:v>42541</c:v>
                </c:pt>
                <c:pt idx="6">
                  <c:v>42548</c:v>
                </c:pt>
                <c:pt idx="7">
                  <c:v>42556</c:v>
                </c:pt>
                <c:pt idx="8">
                  <c:v>42562</c:v>
                </c:pt>
                <c:pt idx="9">
                  <c:v>42569</c:v>
                </c:pt>
                <c:pt idx="10">
                  <c:v>42576</c:v>
                </c:pt>
                <c:pt idx="11">
                  <c:v>42583</c:v>
                </c:pt>
                <c:pt idx="12">
                  <c:v>42590</c:v>
                </c:pt>
                <c:pt idx="13">
                  <c:v>42597</c:v>
                </c:pt>
                <c:pt idx="14">
                  <c:v>42604</c:v>
                </c:pt>
                <c:pt idx="15">
                  <c:v>42611</c:v>
                </c:pt>
                <c:pt idx="16">
                  <c:v>42619</c:v>
                </c:pt>
                <c:pt idx="17">
                  <c:v>42625</c:v>
                </c:pt>
                <c:pt idx="18">
                  <c:v>42632</c:v>
                </c:pt>
                <c:pt idx="19">
                  <c:v>42639</c:v>
                </c:pt>
                <c:pt idx="20">
                  <c:v>42646</c:v>
                </c:pt>
                <c:pt idx="21">
                  <c:v>42653</c:v>
                </c:pt>
                <c:pt idx="22">
                  <c:v>42660</c:v>
                </c:pt>
                <c:pt idx="23">
                  <c:v>42667</c:v>
                </c:pt>
                <c:pt idx="24">
                  <c:v>42674</c:v>
                </c:pt>
                <c:pt idx="25">
                  <c:v>42681</c:v>
                </c:pt>
                <c:pt idx="26">
                  <c:v>42688</c:v>
                </c:pt>
                <c:pt idx="27">
                  <c:v>42695</c:v>
                </c:pt>
                <c:pt idx="28">
                  <c:v>42702</c:v>
                </c:pt>
                <c:pt idx="29">
                  <c:v>42709</c:v>
                </c:pt>
                <c:pt idx="30">
                  <c:v>42716</c:v>
                </c:pt>
                <c:pt idx="31">
                  <c:v>42723</c:v>
                </c:pt>
                <c:pt idx="32">
                  <c:v>42731</c:v>
                </c:pt>
                <c:pt idx="33">
                  <c:v>42738</c:v>
                </c:pt>
                <c:pt idx="34">
                  <c:v>42744</c:v>
                </c:pt>
                <c:pt idx="35">
                  <c:v>42752</c:v>
                </c:pt>
                <c:pt idx="36">
                  <c:v>42758</c:v>
                </c:pt>
                <c:pt idx="37">
                  <c:v>42765</c:v>
                </c:pt>
                <c:pt idx="38">
                  <c:v>42772</c:v>
                </c:pt>
                <c:pt idx="39">
                  <c:v>42779</c:v>
                </c:pt>
                <c:pt idx="40">
                  <c:v>42787</c:v>
                </c:pt>
                <c:pt idx="41">
                  <c:v>42793</c:v>
                </c:pt>
                <c:pt idx="42">
                  <c:v>42800</c:v>
                </c:pt>
                <c:pt idx="43">
                  <c:v>42807</c:v>
                </c:pt>
                <c:pt idx="44">
                  <c:v>42814</c:v>
                </c:pt>
                <c:pt idx="45">
                  <c:v>42821</c:v>
                </c:pt>
                <c:pt idx="46">
                  <c:v>42828</c:v>
                </c:pt>
                <c:pt idx="47">
                  <c:v>42835</c:v>
                </c:pt>
                <c:pt idx="48">
                  <c:v>42842</c:v>
                </c:pt>
                <c:pt idx="49">
                  <c:v>42849</c:v>
                </c:pt>
                <c:pt idx="50">
                  <c:v>42856</c:v>
                </c:pt>
                <c:pt idx="51">
                  <c:v>42863</c:v>
                </c:pt>
                <c:pt idx="52">
                  <c:v>42870</c:v>
                </c:pt>
                <c:pt idx="53">
                  <c:v>42877</c:v>
                </c:pt>
                <c:pt idx="54">
                  <c:v>42885</c:v>
                </c:pt>
                <c:pt idx="55">
                  <c:v>42891</c:v>
                </c:pt>
                <c:pt idx="56">
                  <c:v>42898</c:v>
                </c:pt>
                <c:pt idx="57">
                  <c:v>42905</c:v>
                </c:pt>
                <c:pt idx="58">
                  <c:v>42912</c:v>
                </c:pt>
                <c:pt idx="59">
                  <c:v>42919</c:v>
                </c:pt>
                <c:pt idx="60">
                  <c:v>42926</c:v>
                </c:pt>
                <c:pt idx="61">
                  <c:v>42933</c:v>
                </c:pt>
                <c:pt idx="62">
                  <c:v>42940</c:v>
                </c:pt>
                <c:pt idx="63">
                  <c:v>42947</c:v>
                </c:pt>
                <c:pt idx="64">
                  <c:v>42954</c:v>
                </c:pt>
                <c:pt idx="65">
                  <c:v>42961</c:v>
                </c:pt>
                <c:pt idx="66">
                  <c:v>42968</c:v>
                </c:pt>
                <c:pt idx="67">
                  <c:v>42975</c:v>
                </c:pt>
                <c:pt idx="68">
                  <c:v>42983</c:v>
                </c:pt>
                <c:pt idx="69">
                  <c:v>42989</c:v>
                </c:pt>
                <c:pt idx="70">
                  <c:v>42996</c:v>
                </c:pt>
                <c:pt idx="71">
                  <c:v>43003</c:v>
                </c:pt>
                <c:pt idx="72">
                  <c:v>43010</c:v>
                </c:pt>
                <c:pt idx="73">
                  <c:v>43017</c:v>
                </c:pt>
                <c:pt idx="74">
                  <c:v>43024</c:v>
                </c:pt>
                <c:pt idx="75">
                  <c:v>43031</c:v>
                </c:pt>
                <c:pt idx="76">
                  <c:v>43038</c:v>
                </c:pt>
                <c:pt idx="77">
                  <c:v>43045</c:v>
                </c:pt>
                <c:pt idx="78">
                  <c:v>43052</c:v>
                </c:pt>
                <c:pt idx="79">
                  <c:v>43059</c:v>
                </c:pt>
                <c:pt idx="80">
                  <c:v>43066</c:v>
                </c:pt>
                <c:pt idx="81">
                  <c:v>43073</c:v>
                </c:pt>
                <c:pt idx="82">
                  <c:v>43080</c:v>
                </c:pt>
                <c:pt idx="83">
                  <c:v>43087</c:v>
                </c:pt>
                <c:pt idx="84">
                  <c:v>43095</c:v>
                </c:pt>
                <c:pt idx="85">
                  <c:v>43102</c:v>
                </c:pt>
                <c:pt idx="86">
                  <c:v>43108</c:v>
                </c:pt>
                <c:pt idx="87">
                  <c:v>43116</c:v>
                </c:pt>
                <c:pt idx="88">
                  <c:v>43122</c:v>
                </c:pt>
                <c:pt idx="89">
                  <c:v>43129</c:v>
                </c:pt>
                <c:pt idx="90">
                  <c:v>43136</c:v>
                </c:pt>
                <c:pt idx="91">
                  <c:v>43143</c:v>
                </c:pt>
                <c:pt idx="92">
                  <c:v>43151</c:v>
                </c:pt>
                <c:pt idx="93">
                  <c:v>43157</c:v>
                </c:pt>
                <c:pt idx="94">
                  <c:v>43164</c:v>
                </c:pt>
                <c:pt idx="95">
                  <c:v>43171</c:v>
                </c:pt>
                <c:pt idx="96">
                  <c:v>43178</c:v>
                </c:pt>
                <c:pt idx="97">
                  <c:v>43185</c:v>
                </c:pt>
                <c:pt idx="98">
                  <c:v>43192</c:v>
                </c:pt>
                <c:pt idx="99">
                  <c:v>43199</c:v>
                </c:pt>
                <c:pt idx="100">
                  <c:v>43206</c:v>
                </c:pt>
                <c:pt idx="101">
                  <c:v>43213</c:v>
                </c:pt>
                <c:pt idx="102">
                  <c:v>43220</c:v>
                </c:pt>
                <c:pt idx="103">
                  <c:v>43227</c:v>
                </c:pt>
                <c:pt idx="104">
                  <c:v>43234</c:v>
                </c:pt>
                <c:pt idx="105">
                  <c:v>43241</c:v>
                </c:pt>
                <c:pt idx="106">
                  <c:v>43249</c:v>
                </c:pt>
                <c:pt idx="107">
                  <c:v>43255</c:v>
                </c:pt>
                <c:pt idx="108">
                  <c:v>43262</c:v>
                </c:pt>
                <c:pt idx="109">
                  <c:v>43269</c:v>
                </c:pt>
                <c:pt idx="110">
                  <c:v>43276</c:v>
                </c:pt>
                <c:pt idx="111">
                  <c:v>43283</c:v>
                </c:pt>
                <c:pt idx="112">
                  <c:v>43290</c:v>
                </c:pt>
                <c:pt idx="113">
                  <c:v>43297</c:v>
                </c:pt>
                <c:pt idx="114">
                  <c:v>43304</c:v>
                </c:pt>
                <c:pt idx="115">
                  <c:v>43311</c:v>
                </c:pt>
                <c:pt idx="116">
                  <c:v>43318</c:v>
                </c:pt>
                <c:pt idx="117">
                  <c:v>43325</c:v>
                </c:pt>
                <c:pt idx="118">
                  <c:v>43332</c:v>
                </c:pt>
                <c:pt idx="119">
                  <c:v>43339</c:v>
                </c:pt>
                <c:pt idx="120">
                  <c:v>43347</c:v>
                </c:pt>
                <c:pt idx="121">
                  <c:v>43353</c:v>
                </c:pt>
                <c:pt idx="122">
                  <c:v>43360</c:v>
                </c:pt>
                <c:pt idx="123">
                  <c:v>43367</c:v>
                </c:pt>
                <c:pt idx="124">
                  <c:v>43374</c:v>
                </c:pt>
                <c:pt idx="125">
                  <c:v>43381</c:v>
                </c:pt>
                <c:pt idx="126">
                  <c:v>43388</c:v>
                </c:pt>
                <c:pt idx="127">
                  <c:v>43395</c:v>
                </c:pt>
                <c:pt idx="128">
                  <c:v>43402</c:v>
                </c:pt>
                <c:pt idx="129">
                  <c:v>43409</c:v>
                </c:pt>
                <c:pt idx="130">
                  <c:v>43416</c:v>
                </c:pt>
                <c:pt idx="131">
                  <c:v>43423</c:v>
                </c:pt>
                <c:pt idx="132">
                  <c:v>43430</c:v>
                </c:pt>
                <c:pt idx="133">
                  <c:v>43437</c:v>
                </c:pt>
                <c:pt idx="134">
                  <c:v>43444</c:v>
                </c:pt>
                <c:pt idx="135">
                  <c:v>43451</c:v>
                </c:pt>
                <c:pt idx="136">
                  <c:v>43458</c:v>
                </c:pt>
                <c:pt idx="137">
                  <c:v>43465</c:v>
                </c:pt>
                <c:pt idx="138">
                  <c:v>43472</c:v>
                </c:pt>
                <c:pt idx="139">
                  <c:v>43479</c:v>
                </c:pt>
                <c:pt idx="140">
                  <c:v>43487</c:v>
                </c:pt>
                <c:pt idx="141">
                  <c:v>43493</c:v>
                </c:pt>
                <c:pt idx="142">
                  <c:v>43500</c:v>
                </c:pt>
                <c:pt idx="143">
                  <c:v>43507</c:v>
                </c:pt>
                <c:pt idx="144">
                  <c:v>43515</c:v>
                </c:pt>
                <c:pt idx="145">
                  <c:v>43521</c:v>
                </c:pt>
                <c:pt idx="146">
                  <c:v>43528</c:v>
                </c:pt>
                <c:pt idx="147">
                  <c:v>43535</c:v>
                </c:pt>
                <c:pt idx="148">
                  <c:v>43542</c:v>
                </c:pt>
                <c:pt idx="149">
                  <c:v>43549</c:v>
                </c:pt>
                <c:pt idx="150">
                  <c:v>43556</c:v>
                </c:pt>
                <c:pt idx="151">
                  <c:v>43563</c:v>
                </c:pt>
                <c:pt idx="152">
                  <c:v>43570</c:v>
                </c:pt>
                <c:pt idx="153">
                  <c:v>43577</c:v>
                </c:pt>
                <c:pt idx="154">
                  <c:v>43584</c:v>
                </c:pt>
                <c:pt idx="155">
                  <c:v>43591</c:v>
                </c:pt>
                <c:pt idx="156">
                  <c:v>43598</c:v>
                </c:pt>
                <c:pt idx="157">
                  <c:v>43605</c:v>
                </c:pt>
                <c:pt idx="158">
                  <c:v>43613</c:v>
                </c:pt>
                <c:pt idx="159">
                  <c:v>43619</c:v>
                </c:pt>
                <c:pt idx="160">
                  <c:v>43626</c:v>
                </c:pt>
                <c:pt idx="161">
                  <c:v>43633</c:v>
                </c:pt>
                <c:pt idx="162">
                  <c:v>43640</c:v>
                </c:pt>
                <c:pt idx="163">
                  <c:v>43647</c:v>
                </c:pt>
                <c:pt idx="164">
                  <c:v>43654</c:v>
                </c:pt>
                <c:pt idx="165">
                  <c:v>43661</c:v>
                </c:pt>
                <c:pt idx="166">
                  <c:v>43668</c:v>
                </c:pt>
                <c:pt idx="167">
                  <c:v>43675</c:v>
                </c:pt>
                <c:pt idx="168">
                  <c:v>43682</c:v>
                </c:pt>
                <c:pt idx="169">
                  <c:v>43689</c:v>
                </c:pt>
                <c:pt idx="170">
                  <c:v>43696</c:v>
                </c:pt>
                <c:pt idx="171">
                  <c:v>43703</c:v>
                </c:pt>
                <c:pt idx="172">
                  <c:v>43711</c:v>
                </c:pt>
                <c:pt idx="173">
                  <c:v>43717</c:v>
                </c:pt>
                <c:pt idx="174">
                  <c:v>43724</c:v>
                </c:pt>
                <c:pt idx="175">
                  <c:v>43731</c:v>
                </c:pt>
                <c:pt idx="176">
                  <c:v>43738</c:v>
                </c:pt>
                <c:pt idx="177">
                  <c:v>43745</c:v>
                </c:pt>
                <c:pt idx="178">
                  <c:v>43752</c:v>
                </c:pt>
                <c:pt idx="179">
                  <c:v>43759</c:v>
                </c:pt>
                <c:pt idx="180">
                  <c:v>43766</c:v>
                </c:pt>
                <c:pt idx="181">
                  <c:v>43773</c:v>
                </c:pt>
                <c:pt idx="182">
                  <c:v>43780</c:v>
                </c:pt>
                <c:pt idx="183">
                  <c:v>43787</c:v>
                </c:pt>
                <c:pt idx="184">
                  <c:v>43794</c:v>
                </c:pt>
                <c:pt idx="185">
                  <c:v>43801</c:v>
                </c:pt>
                <c:pt idx="186">
                  <c:v>43808</c:v>
                </c:pt>
                <c:pt idx="187">
                  <c:v>43815</c:v>
                </c:pt>
                <c:pt idx="188">
                  <c:v>43822</c:v>
                </c:pt>
                <c:pt idx="189">
                  <c:v>43829</c:v>
                </c:pt>
                <c:pt idx="190">
                  <c:v>43836</c:v>
                </c:pt>
                <c:pt idx="191">
                  <c:v>43843</c:v>
                </c:pt>
                <c:pt idx="192">
                  <c:v>43851</c:v>
                </c:pt>
                <c:pt idx="193">
                  <c:v>43857</c:v>
                </c:pt>
                <c:pt idx="194">
                  <c:v>43864</c:v>
                </c:pt>
                <c:pt idx="195">
                  <c:v>43871</c:v>
                </c:pt>
                <c:pt idx="196">
                  <c:v>43879</c:v>
                </c:pt>
                <c:pt idx="197">
                  <c:v>43885</c:v>
                </c:pt>
                <c:pt idx="198">
                  <c:v>43892</c:v>
                </c:pt>
                <c:pt idx="199">
                  <c:v>43899</c:v>
                </c:pt>
                <c:pt idx="200">
                  <c:v>43906</c:v>
                </c:pt>
                <c:pt idx="201">
                  <c:v>43913</c:v>
                </c:pt>
                <c:pt idx="202">
                  <c:v>43920</c:v>
                </c:pt>
                <c:pt idx="203">
                  <c:v>43927</c:v>
                </c:pt>
                <c:pt idx="204">
                  <c:v>43934</c:v>
                </c:pt>
                <c:pt idx="205">
                  <c:v>43941</c:v>
                </c:pt>
                <c:pt idx="206">
                  <c:v>43948</c:v>
                </c:pt>
                <c:pt idx="207">
                  <c:v>43955</c:v>
                </c:pt>
                <c:pt idx="208">
                  <c:v>43962</c:v>
                </c:pt>
                <c:pt idx="209">
                  <c:v>43969</c:v>
                </c:pt>
                <c:pt idx="210">
                  <c:v>43977</c:v>
                </c:pt>
                <c:pt idx="211">
                  <c:v>43983</c:v>
                </c:pt>
                <c:pt idx="212">
                  <c:v>43990</c:v>
                </c:pt>
                <c:pt idx="213">
                  <c:v>43997</c:v>
                </c:pt>
                <c:pt idx="214">
                  <c:v>44004</c:v>
                </c:pt>
                <c:pt idx="215">
                  <c:v>44011</c:v>
                </c:pt>
                <c:pt idx="216">
                  <c:v>44018</c:v>
                </c:pt>
                <c:pt idx="217">
                  <c:v>44025</c:v>
                </c:pt>
                <c:pt idx="218">
                  <c:v>44032</c:v>
                </c:pt>
                <c:pt idx="219">
                  <c:v>44039</c:v>
                </c:pt>
                <c:pt idx="220">
                  <c:v>44046</c:v>
                </c:pt>
                <c:pt idx="221">
                  <c:v>44053</c:v>
                </c:pt>
                <c:pt idx="222">
                  <c:v>44060</c:v>
                </c:pt>
                <c:pt idx="223">
                  <c:v>44067</c:v>
                </c:pt>
                <c:pt idx="224">
                  <c:v>44074</c:v>
                </c:pt>
                <c:pt idx="225">
                  <c:v>44082</c:v>
                </c:pt>
                <c:pt idx="226">
                  <c:v>44088</c:v>
                </c:pt>
                <c:pt idx="227">
                  <c:v>44095</c:v>
                </c:pt>
                <c:pt idx="228">
                  <c:v>44102</c:v>
                </c:pt>
                <c:pt idx="229">
                  <c:v>44109</c:v>
                </c:pt>
                <c:pt idx="230">
                  <c:v>44116</c:v>
                </c:pt>
                <c:pt idx="231">
                  <c:v>44123</c:v>
                </c:pt>
                <c:pt idx="232">
                  <c:v>44130</c:v>
                </c:pt>
                <c:pt idx="233">
                  <c:v>44137</c:v>
                </c:pt>
                <c:pt idx="234">
                  <c:v>44144</c:v>
                </c:pt>
                <c:pt idx="235">
                  <c:v>44151</c:v>
                </c:pt>
                <c:pt idx="236">
                  <c:v>44158</c:v>
                </c:pt>
                <c:pt idx="237">
                  <c:v>44165</c:v>
                </c:pt>
                <c:pt idx="238">
                  <c:v>44172</c:v>
                </c:pt>
                <c:pt idx="239">
                  <c:v>44179</c:v>
                </c:pt>
                <c:pt idx="240">
                  <c:v>44186</c:v>
                </c:pt>
                <c:pt idx="241">
                  <c:v>44193</c:v>
                </c:pt>
                <c:pt idx="242">
                  <c:v>44200</c:v>
                </c:pt>
                <c:pt idx="243">
                  <c:v>44207</c:v>
                </c:pt>
                <c:pt idx="244">
                  <c:v>44215</c:v>
                </c:pt>
                <c:pt idx="245">
                  <c:v>44221</c:v>
                </c:pt>
                <c:pt idx="246">
                  <c:v>44228</c:v>
                </c:pt>
                <c:pt idx="247">
                  <c:v>44235</c:v>
                </c:pt>
                <c:pt idx="248">
                  <c:v>44243</c:v>
                </c:pt>
                <c:pt idx="249">
                  <c:v>44249</c:v>
                </c:pt>
                <c:pt idx="250">
                  <c:v>44256</c:v>
                </c:pt>
                <c:pt idx="251">
                  <c:v>44263</c:v>
                </c:pt>
                <c:pt idx="252">
                  <c:v>44270</c:v>
                </c:pt>
                <c:pt idx="253">
                  <c:v>44277</c:v>
                </c:pt>
                <c:pt idx="254">
                  <c:v>44284</c:v>
                </c:pt>
                <c:pt idx="255">
                  <c:v>44291</c:v>
                </c:pt>
                <c:pt idx="256">
                  <c:v>44298</c:v>
                </c:pt>
                <c:pt idx="257">
                  <c:v>44305</c:v>
                </c:pt>
                <c:pt idx="258">
                  <c:v>44312</c:v>
                </c:pt>
                <c:pt idx="259">
                  <c:v>44319</c:v>
                </c:pt>
                <c:pt idx="260">
                  <c:v>44326</c:v>
                </c:pt>
                <c:pt idx="261">
                  <c:v>44333</c:v>
                </c:pt>
                <c:pt idx="262">
                  <c:v>44340</c:v>
                </c:pt>
                <c:pt idx="263">
                  <c:v>44348</c:v>
                </c:pt>
                <c:pt idx="264">
                  <c:v>44354</c:v>
                </c:pt>
                <c:pt idx="265">
                  <c:v>44361</c:v>
                </c:pt>
                <c:pt idx="266">
                  <c:v>44368</c:v>
                </c:pt>
                <c:pt idx="267">
                  <c:v>44375</c:v>
                </c:pt>
                <c:pt idx="268">
                  <c:v>44383</c:v>
                </c:pt>
                <c:pt idx="269">
                  <c:v>44389</c:v>
                </c:pt>
                <c:pt idx="270">
                  <c:v>44396</c:v>
                </c:pt>
                <c:pt idx="271">
                  <c:v>44403</c:v>
                </c:pt>
                <c:pt idx="272">
                  <c:v>44410</c:v>
                </c:pt>
                <c:pt idx="273">
                  <c:v>44417</c:v>
                </c:pt>
                <c:pt idx="274">
                  <c:v>44424</c:v>
                </c:pt>
                <c:pt idx="275">
                  <c:v>44431</c:v>
                </c:pt>
                <c:pt idx="276">
                  <c:v>44438</c:v>
                </c:pt>
                <c:pt idx="277">
                  <c:v>44446</c:v>
                </c:pt>
                <c:pt idx="278">
                  <c:v>44452</c:v>
                </c:pt>
                <c:pt idx="279">
                  <c:v>44459</c:v>
                </c:pt>
                <c:pt idx="280">
                  <c:v>44466</c:v>
                </c:pt>
                <c:pt idx="281">
                  <c:v>44473</c:v>
                </c:pt>
                <c:pt idx="282">
                  <c:v>44480</c:v>
                </c:pt>
                <c:pt idx="283">
                  <c:v>44487</c:v>
                </c:pt>
                <c:pt idx="284">
                  <c:v>44494</c:v>
                </c:pt>
                <c:pt idx="285">
                  <c:v>44501</c:v>
                </c:pt>
                <c:pt idx="286">
                  <c:v>44508</c:v>
                </c:pt>
                <c:pt idx="287">
                  <c:v>44515</c:v>
                </c:pt>
                <c:pt idx="288">
                  <c:v>44522</c:v>
                </c:pt>
                <c:pt idx="289">
                  <c:v>44529</c:v>
                </c:pt>
                <c:pt idx="290">
                  <c:v>44536</c:v>
                </c:pt>
                <c:pt idx="291">
                  <c:v>44543</c:v>
                </c:pt>
                <c:pt idx="292">
                  <c:v>44550</c:v>
                </c:pt>
                <c:pt idx="293">
                  <c:v>44557</c:v>
                </c:pt>
                <c:pt idx="294">
                  <c:v>44564</c:v>
                </c:pt>
                <c:pt idx="295">
                  <c:v>44571</c:v>
                </c:pt>
                <c:pt idx="296">
                  <c:v>44579</c:v>
                </c:pt>
                <c:pt idx="297">
                  <c:v>44585</c:v>
                </c:pt>
                <c:pt idx="298">
                  <c:v>44592</c:v>
                </c:pt>
                <c:pt idx="299">
                  <c:v>44599</c:v>
                </c:pt>
                <c:pt idx="300">
                  <c:v>44606</c:v>
                </c:pt>
                <c:pt idx="301">
                  <c:v>44614</c:v>
                </c:pt>
                <c:pt idx="302">
                  <c:v>44620</c:v>
                </c:pt>
                <c:pt idx="303">
                  <c:v>44627</c:v>
                </c:pt>
                <c:pt idx="304">
                  <c:v>44634</c:v>
                </c:pt>
                <c:pt idx="305">
                  <c:v>44641</c:v>
                </c:pt>
                <c:pt idx="306">
                  <c:v>44648</c:v>
                </c:pt>
                <c:pt idx="307">
                  <c:v>44655</c:v>
                </c:pt>
                <c:pt idx="308">
                  <c:v>44662</c:v>
                </c:pt>
                <c:pt idx="309">
                  <c:v>44669</c:v>
                </c:pt>
                <c:pt idx="310">
                  <c:v>44676</c:v>
                </c:pt>
                <c:pt idx="311">
                  <c:v>44683</c:v>
                </c:pt>
                <c:pt idx="312">
                  <c:v>44690</c:v>
                </c:pt>
                <c:pt idx="313">
                  <c:v>44697</c:v>
                </c:pt>
                <c:pt idx="314">
                  <c:v>44704</c:v>
                </c:pt>
                <c:pt idx="315">
                  <c:v>44712</c:v>
                </c:pt>
                <c:pt idx="316">
                  <c:v>44718</c:v>
                </c:pt>
                <c:pt idx="317">
                  <c:v>44725</c:v>
                </c:pt>
                <c:pt idx="318">
                  <c:v>44733</c:v>
                </c:pt>
                <c:pt idx="319">
                  <c:v>44739</c:v>
                </c:pt>
                <c:pt idx="320">
                  <c:v>44747</c:v>
                </c:pt>
                <c:pt idx="321">
                  <c:v>44753</c:v>
                </c:pt>
                <c:pt idx="322">
                  <c:v>44760</c:v>
                </c:pt>
                <c:pt idx="323">
                  <c:v>44767</c:v>
                </c:pt>
                <c:pt idx="324">
                  <c:v>44774</c:v>
                </c:pt>
                <c:pt idx="325">
                  <c:v>44781</c:v>
                </c:pt>
                <c:pt idx="326">
                  <c:v>44788</c:v>
                </c:pt>
                <c:pt idx="327">
                  <c:v>44795</c:v>
                </c:pt>
                <c:pt idx="328">
                  <c:v>44802</c:v>
                </c:pt>
                <c:pt idx="329">
                  <c:v>44810</c:v>
                </c:pt>
                <c:pt idx="330">
                  <c:v>44816</c:v>
                </c:pt>
                <c:pt idx="331">
                  <c:v>44823</c:v>
                </c:pt>
                <c:pt idx="332">
                  <c:v>44830</c:v>
                </c:pt>
                <c:pt idx="333">
                  <c:v>44837</c:v>
                </c:pt>
                <c:pt idx="334">
                  <c:v>44844</c:v>
                </c:pt>
                <c:pt idx="335">
                  <c:v>44851</c:v>
                </c:pt>
                <c:pt idx="336">
                  <c:v>44858</c:v>
                </c:pt>
                <c:pt idx="337">
                  <c:v>44865</c:v>
                </c:pt>
                <c:pt idx="338">
                  <c:v>44872</c:v>
                </c:pt>
                <c:pt idx="339">
                  <c:v>44879</c:v>
                </c:pt>
                <c:pt idx="340">
                  <c:v>44886</c:v>
                </c:pt>
                <c:pt idx="341">
                  <c:v>44893</c:v>
                </c:pt>
                <c:pt idx="342">
                  <c:v>44900</c:v>
                </c:pt>
                <c:pt idx="343">
                  <c:v>44907</c:v>
                </c:pt>
                <c:pt idx="344">
                  <c:v>44914</c:v>
                </c:pt>
                <c:pt idx="345">
                  <c:v>44922</c:v>
                </c:pt>
                <c:pt idx="346">
                  <c:v>44929</c:v>
                </c:pt>
                <c:pt idx="347">
                  <c:v>44935</c:v>
                </c:pt>
                <c:pt idx="348">
                  <c:v>44943</c:v>
                </c:pt>
                <c:pt idx="349">
                  <c:v>44949</c:v>
                </c:pt>
                <c:pt idx="350">
                  <c:v>44956</c:v>
                </c:pt>
                <c:pt idx="351">
                  <c:v>44963</c:v>
                </c:pt>
                <c:pt idx="352">
                  <c:v>44970</c:v>
                </c:pt>
                <c:pt idx="353">
                  <c:v>44978</c:v>
                </c:pt>
                <c:pt idx="354">
                  <c:v>44984</c:v>
                </c:pt>
                <c:pt idx="355">
                  <c:v>44991</c:v>
                </c:pt>
                <c:pt idx="356">
                  <c:v>44998</c:v>
                </c:pt>
                <c:pt idx="357">
                  <c:v>45005</c:v>
                </c:pt>
                <c:pt idx="358">
                  <c:v>45012</c:v>
                </c:pt>
                <c:pt idx="359">
                  <c:v>45019</c:v>
                </c:pt>
                <c:pt idx="360">
                  <c:v>45026</c:v>
                </c:pt>
                <c:pt idx="361">
                  <c:v>45033</c:v>
                </c:pt>
                <c:pt idx="362">
                  <c:v>45040</c:v>
                </c:pt>
                <c:pt idx="363">
                  <c:v>45047</c:v>
                </c:pt>
                <c:pt idx="364">
                  <c:v>45054</c:v>
                </c:pt>
                <c:pt idx="365">
                  <c:v>45061</c:v>
                </c:pt>
                <c:pt idx="366">
                  <c:v>45068</c:v>
                </c:pt>
                <c:pt idx="367">
                  <c:v>45076</c:v>
                </c:pt>
                <c:pt idx="368">
                  <c:v>45082</c:v>
                </c:pt>
                <c:pt idx="369">
                  <c:v>45089</c:v>
                </c:pt>
                <c:pt idx="370">
                  <c:v>45097</c:v>
                </c:pt>
                <c:pt idx="371">
                  <c:v>45103</c:v>
                </c:pt>
                <c:pt idx="372">
                  <c:v>45110</c:v>
                </c:pt>
                <c:pt idx="373">
                  <c:v>45117</c:v>
                </c:pt>
                <c:pt idx="374">
                  <c:v>45124</c:v>
                </c:pt>
                <c:pt idx="375">
                  <c:v>45131</c:v>
                </c:pt>
                <c:pt idx="376">
                  <c:v>45138</c:v>
                </c:pt>
                <c:pt idx="377">
                  <c:v>45145</c:v>
                </c:pt>
                <c:pt idx="378">
                  <c:v>45152</c:v>
                </c:pt>
                <c:pt idx="379">
                  <c:v>45159</c:v>
                </c:pt>
                <c:pt idx="380">
                  <c:v>45166</c:v>
                </c:pt>
                <c:pt idx="381">
                  <c:v>45174</c:v>
                </c:pt>
                <c:pt idx="382">
                  <c:v>45180</c:v>
                </c:pt>
                <c:pt idx="383">
                  <c:v>45187</c:v>
                </c:pt>
                <c:pt idx="384">
                  <c:v>45194</c:v>
                </c:pt>
                <c:pt idx="385">
                  <c:v>45201</c:v>
                </c:pt>
                <c:pt idx="386">
                  <c:v>45208</c:v>
                </c:pt>
                <c:pt idx="387">
                  <c:v>45215</c:v>
                </c:pt>
                <c:pt idx="388">
                  <c:v>45222</c:v>
                </c:pt>
                <c:pt idx="389">
                  <c:v>45229</c:v>
                </c:pt>
                <c:pt idx="390">
                  <c:v>45236</c:v>
                </c:pt>
                <c:pt idx="391">
                  <c:v>45243</c:v>
                </c:pt>
                <c:pt idx="392">
                  <c:v>45250</c:v>
                </c:pt>
                <c:pt idx="393">
                  <c:v>45257</c:v>
                </c:pt>
                <c:pt idx="394">
                  <c:v>45264</c:v>
                </c:pt>
                <c:pt idx="395">
                  <c:v>45271</c:v>
                </c:pt>
                <c:pt idx="396">
                  <c:v>45278</c:v>
                </c:pt>
                <c:pt idx="397">
                  <c:v>45286</c:v>
                </c:pt>
                <c:pt idx="398">
                  <c:v>45293</c:v>
                </c:pt>
                <c:pt idx="399">
                  <c:v>45299</c:v>
                </c:pt>
                <c:pt idx="400">
                  <c:v>45307</c:v>
                </c:pt>
                <c:pt idx="401">
                  <c:v>45313</c:v>
                </c:pt>
                <c:pt idx="402">
                  <c:v>45320</c:v>
                </c:pt>
                <c:pt idx="403">
                  <c:v>45327</c:v>
                </c:pt>
                <c:pt idx="404">
                  <c:v>45334</c:v>
                </c:pt>
                <c:pt idx="405">
                  <c:v>45342</c:v>
                </c:pt>
                <c:pt idx="406">
                  <c:v>45348</c:v>
                </c:pt>
                <c:pt idx="407">
                  <c:v>45355</c:v>
                </c:pt>
                <c:pt idx="408">
                  <c:v>45362</c:v>
                </c:pt>
                <c:pt idx="409">
                  <c:v>45369</c:v>
                </c:pt>
                <c:pt idx="410">
                  <c:v>45376</c:v>
                </c:pt>
                <c:pt idx="411">
                  <c:v>45383</c:v>
                </c:pt>
                <c:pt idx="412">
                  <c:v>45390</c:v>
                </c:pt>
                <c:pt idx="413">
                  <c:v>45397</c:v>
                </c:pt>
                <c:pt idx="414">
                  <c:v>45404</c:v>
                </c:pt>
                <c:pt idx="415">
                  <c:v>45411</c:v>
                </c:pt>
                <c:pt idx="416">
                  <c:v>45418</c:v>
                </c:pt>
                <c:pt idx="417">
                  <c:v>45425</c:v>
                </c:pt>
                <c:pt idx="418">
                  <c:v>45432</c:v>
                </c:pt>
                <c:pt idx="419">
                  <c:v>45440</c:v>
                </c:pt>
                <c:pt idx="420">
                  <c:v>45446</c:v>
                </c:pt>
                <c:pt idx="421">
                  <c:v>45453</c:v>
                </c:pt>
                <c:pt idx="422">
                  <c:v>45460</c:v>
                </c:pt>
                <c:pt idx="423">
                  <c:v>45467</c:v>
                </c:pt>
                <c:pt idx="424">
                  <c:v>45474</c:v>
                </c:pt>
                <c:pt idx="425">
                  <c:v>45481</c:v>
                </c:pt>
                <c:pt idx="426">
                  <c:v>45488</c:v>
                </c:pt>
                <c:pt idx="427">
                  <c:v>45495</c:v>
                </c:pt>
                <c:pt idx="428">
                  <c:v>45502</c:v>
                </c:pt>
                <c:pt idx="429">
                  <c:v>45509</c:v>
                </c:pt>
                <c:pt idx="430">
                  <c:v>45516</c:v>
                </c:pt>
                <c:pt idx="431">
                  <c:v>45523</c:v>
                </c:pt>
                <c:pt idx="432">
                  <c:v>45530</c:v>
                </c:pt>
                <c:pt idx="433">
                  <c:v>45538</c:v>
                </c:pt>
                <c:pt idx="434">
                  <c:v>45544</c:v>
                </c:pt>
                <c:pt idx="435">
                  <c:v>45551</c:v>
                </c:pt>
                <c:pt idx="436">
                  <c:v>45558</c:v>
                </c:pt>
                <c:pt idx="437">
                  <c:v>45565</c:v>
                </c:pt>
                <c:pt idx="438">
                  <c:v>45572</c:v>
                </c:pt>
                <c:pt idx="439">
                  <c:v>45579</c:v>
                </c:pt>
                <c:pt idx="440">
                  <c:v>45586</c:v>
                </c:pt>
                <c:pt idx="441">
                  <c:v>45593</c:v>
                </c:pt>
                <c:pt idx="442">
                  <c:v>45600</c:v>
                </c:pt>
                <c:pt idx="443">
                  <c:v>45607</c:v>
                </c:pt>
                <c:pt idx="444">
                  <c:v>45614</c:v>
                </c:pt>
                <c:pt idx="445">
                  <c:v>45621</c:v>
                </c:pt>
                <c:pt idx="446">
                  <c:v>45628</c:v>
                </c:pt>
                <c:pt idx="447">
                  <c:v>45635</c:v>
                </c:pt>
                <c:pt idx="448">
                  <c:v>45642</c:v>
                </c:pt>
                <c:pt idx="449">
                  <c:v>45649</c:v>
                </c:pt>
                <c:pt idx="450">
                  <c:v>45656</c:v>
                </c:pt>
                <c:pt idx="451">
                  <c:v>45663</c:v>
                </c:pt>
                <c:pt idx="452">
                  <c:v>45670</c:v>
                </c:pt>
                <c:pt idx="453">
                  <c:v>45678</c:v>
                </c:pt>
                <c:pt idx="454">
                  <c:v>45684</c:v>
                </c:pt>
                <c:pt idx="455">
                  <c:v>45691</c:v>
                </c:pt>
                <c:pt idx="456">
                  <c:v>45698</c:v>
                </c:pt>
                <c:pt idx="457">
                  <c:v>45706</c:v>
                </c:pt>
                <c:pt idx="458">
                  <c:v>45712</c:v>
                </c:pt>
                <c:pt idx="459">
                  <c:v>45719</c:v>
                </c:pt>
                <c:pt idx="460">
                  <c:v>45726</c:v>
                </c:pt>
                <c:pt idx="461">
                  <c:v>45733</c:v>
                </c:pt>
                <c:pt idx="462">
                  <c:v>45740</c:v>
                </c:pt>
                <c:pt idx="463">
                  <c:v>45747</c:v>
                </c:pt>
                <c:pt idx="464">
                  <c:v>45754</c:v>
                </c:pt>
                <c:pt idx="465">
                  <c:v>45761</c:v>
                </c:pt>
                <c:pt idx="466">
                  <c:v>45768</c:v>
                </c:pt>
                <c:pt idx="467">
                  <c:v>45775</c:v>
                </c:pt>
                <c:pt idx="468">
                  <c:v>45782</c:v>
                </c:pt>
                <c:pt idx="469">
                  <c:v>45789</c:v>
                </c:pt>
                <c:pt idx="470">
                  <c:v>45796</c:v>
                </c:pt>
                <c:pt idx="471">
                  <c:v>45804</c:v>
                </c:pt>
                <c:pt idx="472">
                  <c:v>45810</c:v>
                </c:pt>
                <c:pt idx="473">
                  <c:v>45817</c:v>
                </c:pt>
                <c:pt idx="474">
                  <c:v>45824</c:v>
                </c:pt>
                <c:pt idx="475">
                  <c:v>45831</c:v>
                </c:pt>
                <c:pt idx="476">
                  <c:v>45838</c:v>
                </c:pt>
                <c:pt idx="477">
                  <c:v>45845</c:v>
                </c:pt>
                <c:pt idx="478">
                  <c:v>45852</c:v>
                </c:pt>
                <c:pt idx="479">
                  <c:v>45859</c:v>
                </c:pt>
                <c:pt idx="480">
                  <c:v>45866</c:v>
                </c:pt>
                <c:pt idx="481">
                  <c:v>45873</c:v>
                </c:pt>
                <c:pt idx="482">
                  <c:v>45880</c:v>
                </c:pt>
                <c:pt idx="483">
                  <c:v>45887</c:v>
                </c:pt>
                <c:pt idx="484">
                  <c:v>45894</c:v>
                </c:pt>
                <c:pt idx="485">
                  <c:v>45902</c:v>
                </c:pt>
                <c:pt idx="486">
                  <c:v>45908</c:v>
                </c:pt>
                <c:pt idx="487">
                  <c:v>45915</c:v>
                </c:pt>
                <c:pt idx="488">
                  <c:v>45922</c:v>
                </c:pt>
                <c:pt idx="489">
                  <c:v>45929</c:v>
                </c:pt>
                <c:pt idx="490">
                  <c:v>45936</c:v>
                </c:pt>
                <c:pt idx="491">
                  <c:v>45943</c:v>
                </c:pt>
                <c:pt idx="492">
                  <c:v>45950</c:v>
                </c:pt>
                <c:pt idx="493">
                  <c:v>45957</c:v>
                </c:pt>
                <c:pt idx="494">
                  <c:v>45964</c:v>
                </c:pt>
                <c:pt idx="495">
                  <c:v>45971</c:v>
                </c:pt>
                <c:pt idx="496">
                  <c:v>45978</c:v>
                </c:pt>
                <c:pt idx="497">
                  <c:v>45985</c:v>
                </c:pt>
                <c:pt idx="498">
                  <c:v>45992</c:v>
                </c:pt>
                <c:pt idx="499">
                  <c:v>45999</c:v>
                </c:pt>
                <c:pt idx="500">
                  <c:v>46006</c:v>
                </c:pt>
                <c:pt idx="501">
                  <c:v>46013</c:v>
                </c:pt>
                <c:pt idx="502">
                  <c:v>46020</c:v>
                </c:pt>
                <c:pt idx="503">
                  <c:v>46027</c:v>
                </c:pt>
                <c:pt idx="504">
                  <c:v>46034</c:v>
                </c:pt>
                <c:pt idx="505">
                  <c:v>46042</c:v>
                </c:pt>
                <c:pt idx="506">
                  <c:v>46048</c:v>
                </c:pt>
                <c:pt idx="507">
                  <c:v>46055</c:v>
                </c:pt>
                <c:pt idx="508">
                  <c:v>46062</c:v>
                </c:pt>
                <c:pt idx="509">
                  <c:v>46070</c:v>
                </c:pt>
                <c:pt idx="510">
                  <c:v>46076</c:v>
                </c:pt>
                <c:pt idx="511">
                  <c:v>46083</c:v>
                </c:pt>
                <c:pt idx="512">
                  <c:v>46090</c:v>
                </c:pt>
                <c:pt idx="513">
                  <c:v>46097</c:v>
                </c:pt>
                <c:pt idx="514">
                  <c:v>46104</c:v>
                </c:pt>
                <c:pt idx="515">
                  <c:v>46111</c:v>
                </c:pt>
                <c:pt idx="516">
                  <c:v>46118</c:v>
                </c:pt>
                <c:pt idx="517">
                  <c:v>46125</c:v>
                </c:pt>
                <c:pt idx="518">
                  <c:v>46132</c:v>
                </c:pt>
                <c:pt idx="519">
                  <c:v>46139</c:v>
                </c:pt>
                <c:pt idx="520">
                  <c:v>46146</c:v>
                </c:pt>
                <c:pt idx="521">
                  <c:v>46153</c:v>
                </c:pt>
              </c:numCache>
            </c:numRef>
          </c:cat>
          <c:val>
            <c:numRef>
              <c:f>'Stock History'!$AY$14:$AY$535</c:f>
              <c:numCache>
                <c:formatCode>_([$$-409]* #,##0_);_([$$-409]* \(#,##0\);_([$$-409]* "-"??_);_(@_)</c:formatCode>
                <c:ptCount val="522"/>
                <c:pt idx="0">
                  <c:v>50.62</c:v>
                </c:pt>
                <c:pt idx="1">
                  <c:v>52.32</c:v>
                </c:pt>
                <c:pt idx="2">
                  <c:v>51.79</c:v>
                </c:pt>
                <c:pt idx="3">
                  <c:v>51.48</c:v>
                </c:pt>
                <c:pt idx="4">
                  <c:v>50.13</c:v>
                </c:pt>
                <c:pt idx="5">
                  <c:v>49.83</c:v>
                </c:pt>
                <c:pt idx="6">
                  <c:v>51.16</c:v>
                </c:pt>
                <c:pt idx="7">
                  <c:v>52.3</c:v>
                </c:pt>
                <c:pt idx="8">
                  <c:v>53.7</c:v>
                </c:pt>
                <c:pt idx="9">
                  <c:v>56.57</c:v>
                </c:pt>
                <c:pt idx="10">
                  <c:v>56.68</c:v>
                </c:pt>
                <c:pt idx="11">
                  <c:v>57.96</c:v>
                </c:pt>
                <c:pt idx="12">
                  <c:v>57.94</c:v>
                </c:pt>
                <c:pt idx="13">
                  <c:v>57.62</c:v>
                </c:pt>
                <c:pt idx="14">
                  <c:v>58.03</c:v>
                </c:pt>
                <c:pt idx="15">
                  <c:v>57.67</c:v>
                </c:pt>
                <c:pt idx="16">
                  <c:v>56.21</c:v>
                </c:pt>
                <c:pt idx="17">
                  <c:v>57.25</c:v>
                </c:pt>
                <c:pt idx="18">
                  <c:v>57.43</c:v>
                </c:pt>
                <c:pt idx="19">
                  <c:v>57.6</c:v>
                </c:pt>
                <c:pt idx="20">
                  <c:v>57.8</c:v>
                </c:pt>
                <c:pt idx="21">
                  <c:v>57.42</c:v>
                </c:pt>
                <c:pt idx="22">
                  <c:v>59.66</c:v>
                </c:pt>
                <c:pt idx="23">
                  <c:v>59.87</c:v>
                </c:pt>
                <c:pt idx="24">
                  <c:v>58.71</c:v>
                </c:pt>
                <c:pt idx="25">
                  <c:v>59.02</c:v>
                </c:pt>
                <c:pt idx="26">
                  <c:v>60.35</c:v>
                </c:pt>
                <c:pt idx="27">
                  <c:v>60.53</c:v>
                </c:pt>
                <c:pt idx="28">
                  <c:v>59.25</c:v>
                </c:pt>
                <c:pt idx="29">
                  <c:v>61.97</c:v>
                </c:pt>
                <c:pt idx="30">
                  <c:v>62.3</c:v>
                </c:pt>
                <c:pt idx="31">
                  <c:v>63.24</c:v>
                </c:pt>
                <c:pt idx="32">
                  <c:v>62.14</c:v>
                </c:pt>
                <c:pt idx="33">
                  <c:v>62.84</c:v>
                </c:pt>
                <c:pt idx="34">
                  <c:v>62.7</c:v>
                </c:pt>
                <c:pt idx="35">
                  <c:v>62.74</c:v>
                </c:pt>
                <c:pt idx="36">
                  <c:v>65.78</c:v>
                </c:pt>
                <c:pt idx="37">
                  <c:v>63.68</c:v>
                </c:pt>
                <c:pt idx="38">
                  <c:v>64</c:v>
                </c:pt>
                <c:pt idx="39">
                  <c:v>64.62</c:v>
                </c:pt>
                <c:pt idx="40">
                  <c:v>64.62</c:v>
                </c:pt>
                <c:pt idx="41">
                  <c:v>64.25</c:v>
                </c:pt>
                <c:pt idx="42">
                  <c:v>64.930000000000007</c:v>
                </c:pt>
                <c:pt idx="43">
                  <c:v>64.87</c:v>
                </c:pt>
                <c:pt idx="44">
                  <c:v>64.98</c:v>
                </c:pt>
                <c:pt idx="45">
                  <c:v>65.86</c:v>
                </c:pt>
                <c:pt idx="46">
                  <c:v>65.680000000000007</c:v>
                </c:pt>
                <c:pt idx="47">
                  <c:v>64.95</c:v>
                </c:pt>
                <c:pt idx="48">
                  <c:v>66.400000000000006</c:v>
                </c:pt>
                <c:pt idx="49">
                  <c:v>68.459999999999994</c:v>
                </c:pt>
                <c:pt idx="50">
                  <c:v>69</c:v>
                </c:pt>
                <c:pt idx="51">
                  <c:v>68.38</c:v>
                </c:pt>
                <c:pt idx="52">
                  <c:v>67.69</c:v>
                </c:pt>
                <c:pt idx="53">
                  <c:v>69.959999999999994</c:v>
                </c:pt>
                <c:pt idx="54">
                  <c:v>71.760000000000005</c:v>
                </c:pt>
                <c:pt idx="55">
                  <c:v>70.319999999999993</c:v>
                </c:pt>
                <c:pt idx="56">
                  <c:v>70</c:v>
                </c:pt>
                <c:pt idx="57">
                  <c:v>71.209999999999994</c:v>
                </c:pt>
                <c:pt idx="58">
                  <c:v>68.930000000000007</c:v>
                </c:pt>
                <c:pt idx="59">
                  <c:v>69.459999999999994</c:v>
                </c:pt>
                <c:pt idx="60">
                  <c:v>72.78</c:v>
                </c:pt>
                <c:pt idx="61">
                  <c:v>73.790000000000006</c:v>
                </c:pt>
                <c:pt idx="62">
                  <c:v>73.040000000000006</c:v>
                </c:pt>
                <c:pt idx="63">
                  <c:v>72.680000000000007</c:v>
                </c:pt>
                <c:pt idx="64">
                  <c:v>72.5</c:v>
                </c:pt>
                <c:pt idx="65">
                  <c:v>72.489999999999995</c:v>
                </c:pt>
                <c:pt idx="66">
                  <c:v>72.819999999999993</c:v>
                </c:pt>
                <c:pt idx="67">
                  <c:v>73.94</c:v>
                </c:pt>
                <c:pt idx="68">
                  <c:v>73.98</c:v>
                </c:pt>
                <c:pt idx="69">
                  <c:v>75.31</c:v>
                </c:pt>
                <c:pt idx="70">
                  <c:v>74.41</c:v>
                </c:pt>
                <c:pt idx="71">
                  <c:v>74.489999999999995</c:v>
                </c:pt>
                <c:pt idx="72">
                  <c:v>76</c:v>
                </c:pt>
                <c:pt idx="73">
                  <c:v>77.489999999999995</c:v>
                </c:pt>
                <c:pt idx="74">
                  <c:v>78.81</c:v>
                </c:pt>
                <c:pt idx="75">
                  <c:v>83.81</c:v>
                </c:pt>
                <c:pt idx="76">
                  <c:v>84.14</c:v>
                </c:pt>
                <c:pt idx="77">
                  <c:v>83.87</c:v>
                </c:pt>
                <c:pt idx="78">
                  <c:v>82.4</c:v>
                </c:pt>
                <c:pt idx="79">
                  <c:v>83.26</c:v>
                </c:pt>
                <c:pt idx="80">
                  <c:v>84.26</c:v>
                </c:pt>
                <c:pt idx="81">
                  <c:v>84.16</c:v>
                </c:pt>
                <c:pt idx="82">
                  <c:v>86.85</c:v>
                </c:pt>
                <c:pt idx="83">
                  <c:v>85.51</c:v>
                </c:pt>
                <c:pt idx="84">
                  <c:v>85.54</c:v>
                </c:pt>
                <c:pt idx="85">
                  <c:v>88.19</c:v>
                </c:pt>
                <c:pt idx="86">
                  <c:v>89.6</c:v>
                </c:pt>
                <c:pt idx="87">
                  <c:v>90</c:v>
                </c:pt>
                <c:pt idx="88">
                  <c:v>94.06</c:v>
                </c:pt>
                <c:pt idx="89">
                  <c:v>91.78</c:v>
                </c:pt>
                <c:pt idx="90">
                  <c:v>88.18</c:v>
                </c:pt>
                <c:pt idx="91">
                  <c:v>92</c:v>
                </c:pt>
                <c:pt idx="92">
                  <c:v>94.06</c:v>
                </c:pt>
                <c:pt idx="93">
                  <c:v>93.05</c:v>
                </c:pt>
                <c:pt idx="94">
                  <c:v>96.54</c:v>
                </c:pt>
                <c:pt idx="95">
                  <c:v>94.6</c:v>
                </c:pt>
                <c:pt idx="96">
                  <c:v>87.18</c:v>
                </c:pt>
                <c:pt idx="97">
                  <c:v>91.27</c:v>
                </c:pt>
                <c:pt idx="98">
                  <c:v>90.23</c:v>
                </c:pt>
                <c:pt idx="99">
                  <c:v>93.08</c:v>
                </c:pt>
                <c:pt idx="100">
                  <c:v>95</c:v>
                </c:pt>
                <c:pt idx="101">
                  <c:v>95.82</c:v>
                </c:pt>
                <c:pt idx="102">
                  <c:v>95.16</c:v>
                </c:pt>
                <c:pt idx="103">
                  <c:v>97.7</c:v>
                </c:pt>
                <c:pt idx="104">
                  <c:v>96.36</c:v>
                </c:pt>
                <c:pt idx="105">
                  <c:v>98.36</c:v>
                </c:pt>
                <c:pt idx="106">
                  <c:v>100.79</c:v>
                </c:pt>
                <c:pt idx="107">
                  <c:v>101.63</c:v>
                </c:pt>
                <c:pt idx="108">
                  <c:v>100.13</c:v>
                </c:pt>
                <c:pt idx="109">
                  <c:v>100.41</c:v>
                </c:pt>
                <c:pt idx="110">
                  <c:v>98.61</c:v>
                </c:pt>
                <c:pt idx="111">
                  <c:v>101.16</c:v>
                </c:pt>
                <c:pt idx="112">
                  <c:v>105.43</c:v>
                </c:pt>
                <c:pt idx="113">
                  <c:v>106.27</c:v>
                </c:pt>
                <c:pt idx="114">
                  <c:v>107.68</c:v>
                </c:pt>
                <c:pt idx="115">
                  <c:v>108.04</c:v>
                </c:pt>
                <c:pt idx="116">
                  <c:v>109</c:v>
                </c:pt>
                <c:pt idx="117">
                  <c:v>107.58</c:v>
                </c:pt>
                <c:pt idx="118">
                  <c:v>108.4</c:v>
                </c:pt>
                <c:pt idx="119">
                  <c:v>112.33</c:v>
                </c:pt>
                <c:pt idx="120">
                  <c:v>108.21</c:v>
                </c:pt>
                <c:pt idx="121">
                  <c:v>113.37</c:v>
                </c:pt>
                <c:pt idx="122">
                  <c:v>114.26</c:v>
                </c:pt>
                <c:pt idx="123">
                  <c:v>114.37</c:v>
                </c:pt>
                <c:pt idx="124">
                  <c:v>112.13</c:v>
                </c:pt>
                <c:pt idx="125">
                  <c:v>109.57</c:v>
                </c:pt>
                <c:pt idx="126">
                  <c:v>108.66</c:v>
                </c:pt>
                <c:pt idx="127">
                  <c:v>106.96</c:v>
                </c:pt>
                <c:pt idx="128">
                  <c:v>106.16</c:v>
                </c:pt>
                <c:pt idx="129">
                  <c:v>109.57</c:v>
                </c:pt>
                <c:pt idx="130">
                  <c:v>108.29</c:v>
                </c:pt>
                <c:pt idx="131">
                  <c:v>103.07</c:v>
                </c:pt>
                <c:pt idx="132">
                  <c:v>110.89</c:v>
                </c:pt>
                <c:pt idx="133">
                  <c:v>104.82</c:v>
                </c:pt>
                <c:pt idx="134">
                  <c:v>106.03</c:v>
                </c:pt>
                <c:pt idx="135">
                  <c:v>98.23</c:v>
                </c:pt>
                <c:pt idx="136">
                  <c:v>100.39</c:v>
                </c:pt>
                <c:pt idx="137">
                  <c:v>101.93</c:v>
                </c:pt>
                <c:pt idx="138">
                  <c:v>102.8</c:v>
                </c:pt>
                <c:pt idx="139">
                  <c:v>107.71</c:v>
                </c:pt>
                <c:pt idx="140">
                  <c:v>107.17</c:v>
                </c:pt>
                <c:pt idx="141">
                  <c:v>102.78</c:v>
                </c:pt>
                <c:pt idx="142">
                  <c:v>105.67</c:v>
                </c:pt>
                <c:pt idx="143">
                  <c:v>108.22</c:v>
                </c:pt>
                <c:pt idx="144">
                  <c:v>110.97</c:v>
                </c:pt>
                <c:pt idx="145">
                  <c:v>112.53</c:v>
                </c:pt>
                <c:pt idx="146">
                  <c:v>110.51</c:v>
                </c:pt>
                <c:pt idx="147">
                  <c:v>115.91</c:v>
                </c:pt>
                <c:pt idx="148">
                  <c:v>117.05</c:v>
                </c:pt>
                <c:pt idx="149">
                  <c:v>117.94</c:v>
                </c:pt>
                <c:pt idx="150">
                  <c:v>119.89</c:v>
                </c:pt>
                <c:pt idx="151">
                  <c:v>120.95</c:v>
                </c:pt>
                <c:pt idx="152">
                  <c:v>123.37</c:v>
                </c:pt>
                <c:pt idx="153">
                  <c:v>129.88999999999999</c:v>
                </c:pt>
                <c:pt idx="154">
                  <c:v>128.9</c:v>
                </c:pt>
                <c:pt idx="155">
                  <c:v>127.13</c:v>
                </c:pt>
                <c:pt idx="156">
                  <c:v>128.07</c:v>
                </c:pt>
                <c:pt idx="157">
                  <c:v>126.24</c:v>
                </c:pt>
                <c:pt idx="158">
                  <c:v>123.68</c:v>
                </c:pt>
                <c:pt idx="159">
                  <c:v>131.4</c:v>
                </c:pt>
                <c:pt idx="160">
                  <c:v>132.44999999999999</c:v>
                </c:pt>
                <c:pt idx="161">
                  <c:v>136.97</c:v>
                </c:pt>
                <c:pt idx="162">
                  <c:v>133.96</c:v>
                </c:pt>
                <c:pt idx="163">
                  <c:v>137.06</c:v>
                </c:pt>
                <c:pt idx="164">
                  <c:v>138.9</c:v>
                </c:pt>
                <c:pt idx="165">
                  <c:v>136.62</c:v>
                </c:pt>
                <c:pt idx="166">
                  <c:v>141.34</c:v>
                </c:pt>
                <c:pt idx="167">
                  <c:v>136.9</c:v>
                </c:pt>
                <c:pt idx="168">
                  <c:v>137.71</c:v>
                </c:pt>
                <c:pt idx="169">
                  <c:v>136.13</c:v>
                </c:pt>
                <c:pt idx="170">
                  <c:v>133.38999999999999</c:v>
                </c:pt>
                <c:pt idx="171">
                  <c:v>137.86000000000001</c:v>
                </c:pt>
                <c:pt idx="172">
                  <c:v>139.1</c:v>
                </c:pt>
                <c:pt idx="173">
                  <c:v>137.32</c:v>
                </c:pt>
                <c:pt idx="174">
                  <c:v>139.44</c:v>
                </c:pt>
                <c:pt idx="175">
                  <c:v>137.72999999999999</c:v>
                </c:pt>
                <c:pt idx="176">
                  <c:v>138.12</c:v>
                </c:pt>
                <c:pt idx="177">
                  <c:v>139.68</c:v>
                </c:pt>
                <c:pt idx="178">
                  <c:v>137.41</c:v>
                </c:pt>
                <c:pt idx="179">
                  <c:v>140.72999999999999</c:v>
                </c:pt>
                <c:pt idx="180">
                  <c:v>143.72</c:v>
                </c:pt>
                <c:pt idx="181">
                  <c:v>145.96</c:v>
                </c:pt>
                <c:pt idx="182">
                  <c:v>149.97</c:v>
                </c:pt>
                <c:pt idx="183">
                  <c:v>149.59</c:v>
                </c:pt>
                <c:pt idx="184">
                  <c:v>151.38</c:v>
                </c:pt>
                <c:pt idx="185">
                  <c:v>151.75</c:v>
                </c:pt>
                <c:pt idx="186">
                  <c:v>154.53</c:v>
                </c:pt>
                <c:pt idx="187">
                  <c:v>157.41</c:v>
                </c:pt>
                <c:pt idx="188">
                  <c:v>158.96</c:v>
                </c:pt>
                <c:pt idx="189">
                  <c:v>158.62</c:v>
                </c:pt>
                <c:pt idx="190">
                  <c:v>161.34</c:v>
                </c:pt>
                <c:pt idx="191">
                  <c:v>167.1</c:v>
                </c:pt>
                <c:pt idx="192">
                  <c:v>165.04</c:v>
                </c:pt>
                <c:pt idx="193">
                  <c:v>170.23</c:v>
                </c:pt>
                <c:pt idx="194">
                  <c:v>183.89</c:v>
                </c:pt>
                <c:pt idx="195">
                  <c:v>185.35</c:v>
                </c:pt>
                <c:pt idx="196">
                  <c:v>178.59</c:v>
                </c:pt>
                <c:pt idx="197">
                  <c:v>162.01</c:v>
                </c:pt>
                <c:pt idx="198">
                  <c:v>161.57</c:v>
                </c:pt>
                <c:pt idx="199">
                  <c:v>158.83000000000001</c:v>
                </c:pt>
                <c:pt idx="200">
                  <c:v>137.35</c:v>
                </c:pt>
                <c:pt idx="201">
                  <c:v>149.69999999999999</c:v>
                </c:pt>
                <c:pt idx="202">
                  <c:v>153.83000000000001</c:v>
                </c:pt>
                <c:pt idx="203">
                  <c:v>165.14</c:v>
                </c:pt>
                <c:pt idx="204">
                  <c:v>178.6</c:v>
                </c:pt>
                <c:pt idx="205">
                  <c:v>174.55</c:v>
                </c:pt>
                <c:pt idx="206">
                  <c:v>174.57</c:v>
                </c:pt>
                <c:pt idx="207">
                  <c:v>184.68</c:v>
                </c:pt>
                <c:pt idx="208">
                  <c:v>183.16</c:v>
                </c:pt>
                <c:pt idx="209">
                  <c:v>183.51</c:v>
                </c:pt>
                <c:pt idx="210">
                  <c:v>183.25</c:v>
                </c:pt>
                <c:pt idx="211">
                  <c:v>187.2</c:v>
                </c:pt>
                <c:pt idx="212">
                  <c:v>187.74</c:v>
                </c:pt>
                <c:pt idx="213">
                  <c:v>195.15</c:v>
                </c:pt>
                <c:pt idx="214">
                  <c:v>196.33</c:v>
                </c:pt>
                <c:pt idx="215">
                  <c:v>206.26</c:v>
                </c:pt>
                <c:pt idx="216">
                  <c:v>213.67</c:v>
                </c:pt>
                <c:pt idx="217">
                  <c:v>202.88</c:v>
                </c:pt>
                <c:pt idx="218">
                  <c:v>201.3</c:v>
                </c:pt>
                <c:pt idx="219">
                  <c:v>205.01</c:v>
                </c:pt>
                <c:pt idx="220">
                  <c:v>212.48</c:v>
                </c:pt>
                <c:pt idx="221">
                  <c:v>208.9</c:v>
                </c:pt>
                <c:pt idx="222">
                  <c:v>213.02</c:v>
                </c:pt>
                <c:pt idx="223">
                  <c:v>228.91</c:v>
                </c:pt>
                <c:pt idx="224">
                  <c:v>214.25</c:v>
                </c:pt>
                <c:pt idx="225">
                  <c:v>204.03</c:v>
                </c:pt>
                <c:pt idx="226">
                  <c:v>200.39</c:v>
                </c:pt>
                <c:pt idx="227">
                  <c:v>207.82</c:v>
                </c:pt>
                <c:pt idx="228">
                  <c:v>206.19</c:v>
                </c:pt>
                <c:pt idx="229">
                  <c:v>215.81</c:v>
                </c:pt>
                <c:pt idx="230">
                  <c:v>219.66</c:v>
                </c:pt>
                <c:pt idx="231">
                  <c:v>216.23</c:v>
                </c:pt>
                <c:pt idx="232">
                  <c:v>202.47</c:v>
                </c:pt>
                <c:pt idx="233">
                  <c:v>223.72</c:v>
                </c:pt>
                <c:pt idx="234">
                  <c:v>216.51</c:v>
                </c:pt>
                <c:pt idx="235">
                  <c:v>210.39</c:v>
                </c:pt>
                <c:pt idx="236">
                  <c:v>215.23</c:v>
                </c:pt>
                <c:pt idx="237">
                  <c:v>214.36</c:v>
                </c:pt>
                <c:pt idx="238">
                  <c:v>213.26</c:v>
                </c:pt>
                <c:pt idx="239">
                  <c:v>218.59</c:v>
                </c:pt>
                <c:pt idx="240">
                  <c:v>222.75</c:v>
                </c:pt>
                <c:pt idx="241">
                  <c:v>222.42</c:v>
                </c:pt>
                <c:pt idx="242">
                  <c:v>219.62</c:v>
                </c:pt>
                <c:pt idx="243">
                  <c:v>212.65</c:v>
                </c:pt>
                <c:pt idx="244">
                  <c:v>225.95</c:v>
                </c:pt>
                <c:pt idx="245">
                  <c:v>231.96</c:v>
                </c:pt>
                <c:pt idx="246">
                  <c:v>242.2</c:v>
                </c:pt>
                <c:pt idx="247">
                  <c:v>244.99</c:v>
                </c:pt>
                <c:pt idx="248">
                  <c:v>240.97</c:v>
                </c:pt>
                <c:pt idx="249">
                  <c:v>232.38</c:v>
                </c:pt>
                <c:pt idx="250">
                  <c:v>231.6</c:v>
                </c:pt>
                <c:pt idx="251">
                  <c:v>235.75</c:v>
                </c:pt>
                <c:pt idx="252">
                  <c:v>230.35</c:v>
                </c:pt>
                <c:pt idx="253">
                  <c:v>236.48</c:v>
                </c:pt>
                <c:pt idx="254">
                  <c:v>242.35</c:v>
                </c:pt>
                <c:pt idx="255">
                  <c:v>255.85</c:v>
                </c:pt>
                <c:pt idx="256">
                  <c:v>260.74</c:v>
                </c:pt>
                <c:pt idx="257">
                  <c:v>261.14999999999998</c:v>
                </c:pt>
                <c:pt idx="258">
                  <c:v>252.18</c:v>
                </c:pt>
                <c:pt idx="259">
                  <c:v>252.46</c:v>
                </c:pt>
                <c:pt idx="260">
                  <c:v>248.15</c:v>
                </c:pt>
                <c:pt idx="261">
                  <c:v>245.17</c:v>
                </c:pt>
                <c:pt idx="262">
                  <c:v>249.68</c:v>
                </c:pt>
                <c:pt idx="263">
                  <c:v>250.79</c:v>
                </c:pt>
                <c:pt idx="264">
                  <c:v>257.89</c:v>
                </c:pt>
                <c:pt idx="265">
                  <c:v>259.43</c:v>
                </c:pt>
                <c:pt idx="266">
                  <c:v>265.02</c:v>
                </c:pt>
                <c:pt idx="267">
                  <c:v>277.64999999999998</c:v>
                </c:pt>
                <c:pt idx="268">
                  <c:v>277.94</c:v>
                </c:pt>
                <c:pt idx="269">
                  <c:v>280.75</c:v>
                </c:pt>
                <c:pt idx="270">
                  <c:v>289.67</c:v>
                </c:pt>
                <c:pt idx="271">
                  <c:v>284.91000000000003</c:v>
                </c:pt>
                <c:pt idx="272">
                  <c:v>289.45999999999998</c:v>
                </c:pt>
                <c:pt idx="273">
                  <c:v>292.85000000000002</c:v>
                </c:pt>
                <c:pt idx="274">
                  <c:v>304.36</c:v>
                </c:pt>
                <c:pt idx="275">
                  <c:v>299.72000000000003</c:v>
                </c:pt>
                <c:pt idx="276">
                  <c:v>301.14</c:v>
                </c:pt>
                <c:pt idx="277">
                  <c:v>295.70999999999998</c:v>
                </c:pt>
                <c:pt idx="278">
                  <c:v>299.87</c:v>
                </c:pt>
                <c:pt idx="279">
                  <c:v>299.35000000000002</c:v>
                </c:pt>
                <c:pt idx="280">
                  <c:v>289.10000000000002</c:v>
                </c:pt>
                <c:pt idx="281">
                  <c:v>294.85000000000002</c:v>
                </c:pt>
                <c:pt idx="282">
                  <c:v>304.20999999999998</c:v>
                </c:pt>
                <c:pt idx="283">
                  <c:v>309.16000000000003</c:v>
                </c:pt>
                <c:pt idx="284">
                  <c:v>331.62</c:v>
                </c:pt>
                <c:pt idx="285">
                  <c:v>336.06</c:v>
                </c:pt>
                <c:pt idx="286">
                  <c:v>336.72</c:v>
                </c:pt>
                <c:pt idx="287">
                  <c:v>343.11</c:v>
                </c:pt>
                <c:pt idx="288">
                  <c:v>329.68</c:v>
                </c:pt>
                <c:pt idx="289">
                  <c:v>323.01</c:v>
                </c:pt>
                <c:pt idx="290">
                  <c:v>342.54</c:v>
                </c:pt>
                <c:pt idx="291">
                  <c:v>323.8</c:v>
                </c:pt>
                <c:pt idx="292">
                  <c:v>334.69</c:v>
                </c:pt>
                <c:pt idx="293">
                  <c:v>336.32</c:v>
                </c:pt>
                <c:pt idx="294">
                  <c:v>314.04000000000002</c:v>
                </c:pt>
                <c:pt idx="295">
                  <c:v>310.2</c:v>
                </c:pt>
                <c:pt idx="296">
                  <c:v>296.02999999999997</c:v>
                </c:pt>
                <c:pt idx="297">
                  <c:v>308.26</c:v>
                </c:pt>
                <c:pt idx="298">
                  <c:v>305.94</c:v>
                </c:pt>
                <c:pt idx="299">
                  <c:v>295.04000000000002</c:v>
                </c:pt>
                <c:pt idx="300">
                  <c:v>287.93</c:v>
                </c:pt>
                <c:pt idx="301">
                  <c:v>297.31</c:v>
                </c:pt>
                <c:pt idx="302">
                  <c:v>289.86</c:v>
                </c:pt>
                <c:pt idx="303">
                  <c:v>280.07</c:v>
                </c:pt>
                <c:pt idx="304">
                  <c:v>300.43</c:v>
                </c:pt>
                <c:pt idx="305">
                  <c:v>303.68</c:v>
                </c:pt>
                <c:pt idx="306">
                  <c:v>309.42</c:v>
                </c:pt>
                <c:pt idx="307">
                  <c:v>296.97000000000003</c:v>
                </c:pt>
                <c:pt idx="308">
                  <c:v>279.83</c:v>
                </c:pt>
                <c:pt idx="309">
                  <c:v>274.02999999999997</c:v>
                </c:pt>
                <c:pt idx="310">
                  <c:v>277.52</c:v>
                </c:pt>
                <c:pt idx="311">
                  <c:v>274.73</c:v>
                </c:pt>
                <c:pt idx="312">
                  <c:v>261.12</c:v>
                </c:pt>
                <c:pt idx="313">
                  <c:v>252.56</c:v>
                </c:pt>
                <c:pt idx="314">
                  <c:v>273.24</c:v>
                </c:pt>
                <c:pt idx="315">
                  <c:v>270.02</c:v>
                </c:pt>
                <c:pt idx="316">
                  <c:v>252.99</c:v>
                </c:pt>
                <c:pt idx="317">
                  <c:v>247.65</c:v>
                </c:pt>
                <c:pt idx="318">
                  <c:v>267.7</c:v>
                </c:pt>
                <c:pt idx="319">
                  <c:v>259.58</c:v>
                </c:pt>
                <c:pt idx="320">
                  <c:v>267.66000000000003</c:v>
                </c:pt>
                <c:pt idx="321">
                  <c:v>256.72000000000003</c:v>
                </c:pt>
                <c:pt idx="322">
                  <c:v>260.36</c:v>
                </c:pt>
                <c:pt idx="323">
                  <c:v>280.74</c:v>
                </c:pt>
                <c:pt idx="324">
                  <c:v>282.91000000000003</c:v>
                </c:pt>
                <c:pt idx="325">
                  <c:v>291.91000000000003</c:v>
                </c:pt>
                <c:pt idx="326">
                  <c:v>286.14999999999998</c:v>
                </c:pt>
                <c:pt idx="327">
                  <c:v>268.08999999999997</c:v>
                </c:pt>
                <c:pt idx="328">
                  <c:v>256.06</c:v>
                </c:pt>
                <c:pt idx="329">
                  <c:v>264.45999999999998</c:v>
                </c:pt>
                <c:pt idx="330">
                  <c:v>244.74</c:v>
                </c:pt>
                <c:pt idx="331">
                  <c:v>237.92</c:v>
                </c:pt>
                <c:pt idx="332">
                  <c:v>232.9</c:v>
                </c:pt>
                <c:pt idx="333">
                  <c:v>234.24</c:v>
                </c:pt>
                <c:pt idx="334">
                  <c:v>228.56</c:v>
                </c:pt>
                <c:pt idx="335">
                  <c:v>242.12</c:v>
                </c:pt>
                <c:pt idx="336">
                  <c:v>235.87</c:v>
                </c:pt>
                <c:pt idx="337">
                  <c:v>221.39</c:v>
                </c:pt>
                <c:pt idx="338">
                  <c:v>247.11</c:v>
                </c:pt>
                <c:pt idx="339">
                  <c:v>241.22</c:v>
                </c:pt>
                <c:pt idx="340">
                  <c:v>247.49</c:v>
                </c:pt>
                <c:pt idx="341">
                  <c:v>255.02</c:v>
                </c:pt>
                <c:pt idx="342">
                  <c:v>245.42</c:v>
                </c:pt>
                <c:pt idx="343">
                  <c:v>244.69</c:v>
                </c:pt>
                <c:pt idx="344">
                  <c:v>238.73</c:v>
                </c:pt>
                <c:pt idx="345">
                  <c:v>239.82</c:v>
                </c:pt>
                <c:pt idx="346">
                  <c:v>224.93</c:v>
                </c:pt>
                <c:pt idx="347">
                  <c:v>239.23</c:v>
                </c:pt>
                <c:pt idx="348">
                  <c:v>240.22</c:v>
                </c:pt>
                <c:pt idx="349">
                  <c:v>248.16</c:v>
                </c:pt>
                <c:pt idx="350">
                  <c:v>258.35000000000002</c:v>
                </c:pt>
                <c:pt idx="351">
                  <c:v>263.10000000000002</c:v>
                </c:pt>
                <c:pt idx="352">
                  <c:v>258.06</c:v>
                </c:pt>
                <c:pt idx="353">
                  <c:v>249.22</c:v>
                </c:pt>
                <c:pt idx="354">
                  <c:v>255.29</c:v>
                </c:pt>
                <c:pt idx="355">
                  <c:v>248.59</c:v>
                </c:pt>
                <c:pt idx="356">
                  <c:v>279.43</c:v>
                </c:pt>
                <c:pt idx="357">
                  <c:v>280.57</c:v>
                </c:pt>
                <c:pt idx="358">
                  <c:v>288.3</c:v>
                </c:pt>
                <c:pt idx="359">
                  <c:v>291.60000000000002</c:v>
                </c:pt>
                <c:pt idx="360">
                  <c:v>286.14</c:v>
                </c:pt>
                <c:pt idx="361">
                  <c:v>285.76</c:v>
                </c:pt>
                <c:pt idx="362">
                  <c:v>307.26</c:v>
                </c:pt>
                <c:pt idx="363">
                  <c:v>310.64999999999998</c:v>
                </c:pt>
                <c:pt idx="364">
                  <c:v>308.97000000000003</c:v>
                </c:pt>
                <c:pt idx="365">
                  <c:v>318.33999999999997</c:v>
                </c:pt>
                <c:pt idx="366">
                  <c:v>332.89</c:v>
                </c:pt>
                <c:pt idx="367">
                  <c:v>335.4</c:v>
                </c:pt>
                <c:pt idx="368">
                  <c:v>326.79000000000002</c:v>
                </c:pt>
                <c:pt idx="369">
                  <c:v>342.33</c:v>
                </c:pt>
                <c:pt idx="370">
                  <c:v>335.02</c:v>
                </c:pt>
                <c:pt idx="371">
                  <c:v>340.54</c:v>
                </c:pt>
                <c:pt idx="372">
                  <c:v>337.22</c:v>
                </c:pt>
                <c:pt idx="373">
                  <c:v>345.24</c:v>
                </c:pt>
                <c:pt idx="374">
                  <c:v>343.77</c:v>
                </c:pt>
                <c:pt idx="375">
                  <c:v>338.37</c:v>
                </c:pt>
                <c:pt idx="376">
                  <c:v>327.78</c:v>
                </c:pt>
                <c:pt idx="377">
                  <c:v>321.01</c:v>
                </c:pt>
                <c:pt idx="378">
                  <c:v>316.48</c:v>
                </c:pt>
                <c:pt idx="379">
                  <c:v>322.98</c:v>
                </c:pt>
                <c:pt idx="380">
                  <c:v>328.66</c:v>
                </c:pt>
                <c:pt idx="381">
                  <c:v>334.27</c:v>
                </c:pt>
                <c:pt idx="382">
                  <c:v>330.22</c:v>
                </c:pt>
                <c:pt idx="383">
                  <c:v>317.01</c:v>
                </c:pt>
                <c:pt idx="384">
                  <c:v>315.75</c:v>
                </c:pt>
                <c:pt idx="385">
                  <c:v>327.26</c:v>
                </c:pt>
                <c:pt idx="386">
                  <c:v>327.73</c:v>
                </c:pt>
                <c:pt idx="387">
                  <c:v>326.67</c:v>
                </c:pt>
                <c:pt idx="388">
                  <c:v>329.81</c:v>
                </c:pt>
                <c:pt idx="389">
                  <c:v>352.8</c:v>
                </c:pt>
                <c:pt idx="390">
                  <c:v>369.67</c:v>
                </c:pt>
                <c:pt idx="391">
                  <c:v>369.85</c:v>
                </c:pt>
                <c:pt idx="392">
                  <c:v>377.43</c:v>
                </c:pt>
                <c:pt idx="393">
                  <c:v>374.51</c:v>
                </c:pt>
                <c:pt idx="394">
                  <c:v>374.23</c:v>
                </c:pt>
                <c:pt idx="395">
                  <c:v>370.73</c:v>
                </c:pt>
                <c:pt idx="396">
                  <c:v>374.58</c:v>
                </c:pt>
                <c:pt idx="397">
                  <c:v>376.04</c:v>
                </c:pt>
                <c:pt idx="398">
                  <c:v>367.75</c:v>
                </c:pt>
                <c:pt idx="399">
                  <c:v>388.47</c:v>
                </c:pt>
                <c:pt idx="400">
                  <c:v>398.67</c:v>
                </c:pt>
                <c:pt idx="401">
                  <c:v>403.93</c:v>
                </c:pt>
                <c:pt idx="402">
                  <c:v>411.22</c:v>
                </c:pt>
                <c:pt idx="403">
                  <c:v>420.55</c:v>
                </c:pt>
                <c:pt idx="404">
                  <c:v>404.06</c:v>
                </c:pt>
                <c:pt idx="405">
                  <c:v>410.34</c:v>
                </c:pt>
                <c:pt idx="406">
                  <c:v>415.5</c:v>
                </c:pt>
                <c:pt idx="407">
                  <c:v>406.22</c:v>
                </c:pt>
                <c:pt idx="408">
                  <c:v>416.42</c:v>
                </c:pt>
                <c:pt idx="409">
                  <c:v>428.74</c:v>
                </c:pt>
                <c:pt idx="410">
                  <c:v>420.72</c:v>
                </c:pt>
                <c:pt idx="411">
                  <c:v>425.52</c:v>
                </c:pt>
                <c:pt idx="412">
                  <c:v>421.9</c:v>
                </c:pt>
                <c:pt idx="413">
                  <c:v>399.12</c:v>
                </c:pt>
                <c:pt idx="414">
                  <c:v>406.32</c:v>
                </c:pt>
                <c:pt idx="415">
                  <c:v>406.66</c:v>
                </c:pt>
                <c:pt idx="416">
                  <c:v>414.74</c:v>
                </c:pt>
                <c:pt idx="417">
                  <c:v>420.21</c:v>
                </c:pt>
                <c:pt idx="418">
                  <c:v>430.16</c:v>
                </c:pt>
                <c:pt idx="419">
                  <c:v>415.13</c:v>
                </c:pt>
                <c:pt idx="420">
                  <c:v>423.85</c:v>
                </c:pt>
                <c:pt idx="421">
                  <c:v>442.57</c:v>
                </c:pt>
                <c:pt idx="422">
                  <c:v>449.78</c:v>
                </c:pt>
                <c:pt idx="423">
                  <c:v>446.95</c:v>
                </c:pt>
                <c:pt idx="424">
                  <c:v>467.56</c:v>
                </c:pt>
                <c:pt idx="425">
                  <c:v>453.55</c:v>
                </c:pt>
                <c:pt idx="426">
                  <c:v>437.11</c:v>
                </c:pt>
                <c:pt idx="427">
                  <c:v>425.27</c:v>
                </c:pt>
                <c:pt idx="428">
                  <c:v>408.49</c:v>
                </c:pt>
                <c:pt idx="429">
                  <c:v>406.02</c:v>
                </c:pt>
                <c:pt idx="430">
                  <c:v>418.47</c:v>
                </c:pt>
                <c:pt idx="431">
                  <c:v>416.79</c:v>
                </c:pt>
                <c:pt idx="432">
                  <c:v>417.14</c:v>
                </c:pt>
                <c:pt idx="433">
                  <c:v>401.7</c:v>
                </c:pt>
                <c:pt idx="434">
                  <c:v>430.59</c:v>
                </c:pt>
                <c:pt idx="435">
                  <c:v>435.27</c:v>
                </c:pt>
                <c:pt idx="436">
                  <c:v>428.02</c:v>
                </c:pt>
                <c:pt idx="437">
                  <c:v>416.06</c:v>
                </c:pt>
                <c:pt idx="438">
                  <c:v>416.32</c:v>
                </c:pt>
                <c:pt idx="439">
                  <c:v>418.16</c:v>
                </c:pt>
                <c:pt idx="440">
                  <c:v>428.15</c:v>
                </c:pt>
                <c:pt idx="441">
                  <c:v>410.37</c:v>
                </c:pt>
                <c:pt idx="442">
                  <c:v>422.54</c:v>
                </c:pt>
                <c:pt idx="443">
                  <c:v>415</c:v>
                </c:pt>
                <c:pt idx="444">
                  <c:v>417</c:v>
                </c:pt>
                <c:pt idx="445">
                  <c:v>423.46</c:v>
                </c:pt>
                <c:pt idx="446">
                  <c:v>443.57</c:v>
                </c:pt>
                <c:pt idx="447">
                  <c:v>447.27</c:v>
                </c:pt>
                <c:pt idx="448">
                  <c:v>436.6</c:v>
                </c:pt>
                <c:pt idx="449">
                  <c:v>430.53</c:v>
                </c:pt>
                <c:pt idx="450">
                  <c:v>423.35</c:v>
                </c:pt>
                <c:pt idx="451">
                  <c:v>418.95</c:v>
                </c:pt>
                <c:pt idx="452">
                  <c:v>429.03</c:v>
                </c:pt>
                <c:pt idx="453">
                  <c:v>444.06</c:v>
                </c:pt>
                <c:pt idx="454">
                  <c:v>415.06</c:v>
                </c:pt>
                <c:pt idx="455">
                  <c:v>409.75</c:v>
                </c:pt>
                <c:pt idx="456">
                  <c:v>408.43</c:v>
                </c:pt>
                <c:pt idx="457">
                  <c:v>408.21</c:v>
                </c:pt>
                <c:pt idx="458">
                  <c:v>396.99</c:v>
                </c:pt>
                <c:pt idx="459">
                  <c:v>393.31</c:v>
                </c:pt>
                <c:pt idx="460">
                  <c:v>388.56</c:v>
                </c:pt>
                <c:pt idx="461">
                  <c:v>391.26</c:v>
                </c:pt>
                <c:pt idx="462">
                  <c:v>378.8</c:v>
                </c:pt>
                <c:pt idx="463">
                  <c:v>359.84</c:v>
                </c:pt>
                <c:pt idx="464">
                  <c:v>388.45</c:v>
                </c:pt>
                <c:pt idx="465">
                  <c:v>367.78</c:v>
                </c:pt>
                <c:pt idx="466">
                  <c:v>391.85</c:v>
                </c:pt>
                <c:pt idx="467">
                  <c:v>435.28</c:v>
                </c:pt>
                <c:pt idx="468">
                  <c:v>438.73</c:v>
                </c:pt>
                <c:pt idx="469">
                  <c:v>454.27</c:v>
                </c:pt>
                <c:pt idx="470">
                  <c:v>450.18</c:v>
                </c:pt>
                <c:pt idx="471">
                  <c:v>460.36</c:v>
                </c:pt>
                <c:pt idx="472">
                  <c:v>470.38</c:v>
                </c:pt>
                <c:pt idx="473">
                  <c:v>474.96</c:v>
                </c:pt>
                <c:pt idx="474">
                  <c:v>477.4</c:v>
                </c:pt>
                <c:pt idx="475">
                  <c:v>495.94</c:v>
                </c:pt>
                <c:pt idx="476">
                  <c:v>498.84</c:v>
                </c:pt>
                <c:pt idx="477">
                  <c:v>503.32</c:v>
                </c:pt>
                <c:pt idx="478">
                  <c:v>510.05</c:v>
                </c:pt>
                <c:pt idx="479">
                  <c:v>513.71</c:v>
                </c:pt>
                <c:pt idx="480">
                  <c:v>524.11</c:v>
                </c:pt>
                <c:pt idx="481">
                  <c:v>522.04</c:v>
                </c:pt>
                <c:pt idx="482">
                  <c:v>520.16999999999996</c:v>
                </c:pt>
                <c:pt idx="483">
                  <c:v>507.23</c:v>
                </c:pt>
                <c:pt idx="484">
                  <c:v>506.69</c:v>
                </c:pt>
                <c:pt idx="485">
                  <c:v>495</c:v>
                </c:pt>
                <c:pt idx="486">
                  <c:v>509.9</c:v>
                </c:pt>
                <c:pt idx="487">
                  <c:v>517.92999999999995</c:v>
                </c:pt>
                <c:pt idx="488">
                  <c:v>511.46</c:v>
                </c:pt>
                <c:pt idx="489">
                  <c:v>517.35</c:v>
                </c:pt>
                <c:pt idx="490">
                  <c:v>510.96</c:v>
                </c:pt>
                <c:pt idx="491">
                  <c:v>513.58000000000004</c:v>
                </c:pt>
                <c:pt idx="492">
                  <c:v>523.61</c:v>
                </c:pt>
                <c:pt idx="493">
                  <c:v>517.80999999999995</c:v>
                </c:pt>
                <c:pt idx="494">
                  <c:v>496.82</c:v>
                </c:pt>
                <c:pt idx="495">
                  <c:v>510.18</c:v>
                </c:pt>
                <c:pt idx="496">
                  <c:v>472.12</c:v>
                </c:pt>
                <c:pt idx="497">
                  <c:v>492.01</c:v>
                </c:pt>
                <c:pt idx="498">
                  <c:v>483.16</c:v>
                </c:pt>
                <c:pt idx="499">
                  <c:v>478.53</c:v>
                </c:pt>
                <c:pt idx="500">
                  <c:v>485.92</c:v>
                </c:pt>
                <c:pt idx="501">
                  <c:v>487.71</c:v>
                </c:pt>
                <c:pt idx="502">
                  <c:v>472.94</c:v>
                </c:pt>
                <c:pt idx="503">
                  <c:v>479.28</c:v>
                </c:pt>
                <c:pt idx="504">
                  <c:v>459.86</c:v>
                </c:pt>
                <c:pt idx="505">
                  <c:v>465.95</c:v>
                </c:pt>
                <c:pt idx="506">
                  <c:v>430.29</c:v>
                </c:pt>
                <c:pt idx="507">
                  <c:v>401.14</c:v>
                </c:pt>
                <c:pt idx="508">
                  <c:v>401.32</c:v>
                </c:pt>
                <c:pt idx="509">
                  <c:v>397.23</c:v>
                </c:pt>
                <c:pt idx="510">
                  <c:v>392.74</c:v>
                </c:pt>
                <c:pt idx="511">
                  <c:v>408.96</c:v>
                </c:pt>
                <c:pt idx="512">
                  <c:v>395.55</c:v>
                </c:pt>
                <c:pt idx="513">
                  <c:v>381.87</c:v>
                </c:pt>
                <c:pt idx="514">
                  <c:v>356.77</c:v>
                </c:pt>
                <c:pt idx="515">
                  <c:v>373.46</c:v>
                </c:pt>
                <c:pt idx="516">
                  <c:v>370.87</c:v>
                </c:pt>
                <c:pt idx="517">
                  <c:v>422.79</c:v>
                </c:pt>
                <c:pt idx="518">
                  <c:v>424.62</c:v>
                </c:pt>
                <c:pt idx="519">
                  <c:v>414.44</c:v>
                </c:pt>
                <c:pt idx="520">
                  <c:v>415.12</c:v>
                </c:pt>
                <c:pt idx="521">
                  <c:v>421.92</c:v>
                </c:pt>
              </c:numCache>
            </c:numRef>
          </c:val>
          <c:smooth val="0"/>
          <c:extLst>
            <c:ext xmlns:c16="http://schemas.microsoft.com/office/drawing/2014/chart" uri="{C3380CC4-5D6E-409C-BE32-E72D297353CC}">
              <c16:uniqueId val="{00000000-F27B-4181-8A73-5C37A2467044}"/>
            </c:ext>
          </c:extLst>
        </c:ser>
        <c:dLbls>
          <c:showLegendKey val="0"/>
          <c:showVal val="0"/>
          <c:showCatName val="0"/>
          <c:showSerName val="0"/>
          <c:showPercent val="0"/>
          <c:showBubbleSize val="0"/>
        </c:dLbls>
        <c:smooth val="0"/>
        <c:axId val="81629167"/>
        <c:axId val="81638767"/>
      </c:lineChart>
      <c:dateAx>
        <c:axId val="81629167"/>
        <c:scaling>
          <c:orientation val="minMax"/>
        </c:scaling>
        <c:delete val="0"/>
        <c:axPos val="b"/>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638767"/>
        <c:crosses val="autoZero"/>
        <c:auto val="1"/>
        <c:lblOffset val="100"/>
        <c:baseTimeUnit val="days"/>
      </c:dateAx>
      <c:valAx>
        <c:axId val="816387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62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xdr:from>
      <xdr:col>5</xdr:col>
      <xdr:colOff>285750</xdr:colOff>
      <xdr:row>7</xdr:row>
      <xdr:rowOff>247650</xdr:rowOff>
    </xdr:from>
    <xdr:to>
      <xdr:col>7</xdr:col>
      <xdr:colOff>472440</xdr:colOff>
      <xdr:row>20</xdr:row>
      <xdr:rowOff>487680</xdr:rowOff>
    </xdr:to>
    <xdr:sp macro="" textlink="">
      <xdr:nvSpPr>
        <xdr:cNvPr id="3" name="TextBox 2">
          <a:extLst>
            <a:ext uri="{FF2B5EF4-FFF2-40B4-BE49-F238E27FC236}">
              <a16:creationId xmlns:a16="http://schemas.microsoft.com/office/drawing/2014/main" id="{7F112E9E-9C34-9172-F365-1E776608BC44}"/>
            </a:ext>
          </a:extLst>
        </xdr:cNvPr>
        <xdr:cNvSpPr txBox="1"/>
      </xdr:nvSpPr>
      <xdr:spPr>
        <a:xfrm>
          <a:off x="6206490" y="1531620"/>
          <a:ext cx="3166110" cy="4213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Personally, I would prefer medium</a:t>
          </a:r>
          <a:r>
            <a:rPr lang="en-US" baseline="0"/>
            <a:t> </a:t>
          </a:r>
          <a:r>
            <a:rPr lang="en-US"/>
            <a:t>risk investments. I think low</a:t>
          </a:r>
          <a:r>
            <a:rPr lang="en-US" baseline="0"/>
            <a:t> </a:t>
          </a:r>
          <a:r>
            <a:rPr lang="en-US"/>
            <a:t>risk investments aren't worth your money and time since you won't make a whole lot, even when the market goes up. High</a:t>
          </a:r>
          <a:r>
            <a:rPr lang="en-US" baseline="0"/>
            <a:t> </a:t>
          </a:r>
          <a:r>
            <a:rPr lang="en-US"/>
            <a:t>risk investments are too risky because the company’s investments could be lost if the market tanked. Medium risk is great because it’s not as extreme on either side of the spectrum.</a:t>
          </a:r>
        </a:p>
        <a:p>
          <a:r>
            <a:rPr lang="en-US"/>
            <a:t>Rank:</a:t>
          </a:r>
        </a:p>
        <a:p>
          <a:r>
            <a:rPr lang="en-US"/>
            <a:t>1. GOOG </a:t>
          </a:r>
        </a:p>
        <a:p>
          <a:r>
            <a:rPr lang="en-US"/>
            <a:t>2. AAPL </a:t>
          </a:r>
        </a:p>
        <a:p>
          <a:r>
            <a:rPr lang="en-US"/>
            <a:t>3. AMZN </a:t>
          </a:r>
        </a:p>
        <a:p>
          <a:r>
            <a:rPr lang="en-US"/>
            <a:t>4. NVDA </a:t>
          </a:r>
        </a:p>
        <a:p>
          <a:r>
            <a:rPr lang="en-US"/>
            <a:t>5. HPQ </a:t>
          </a:r>
        </a:p>
        <a:p>
          <a:r>
            <a:rPr lang="en-US"/>
            <a:t>6. MSFT </a:t>
          </a:r>
        </a:p>
        <a:p>
          <a:r>
            <a:rPr lang="en-US"/>
            <a:t>7. META </a:t>
          </a:r>
        </a:p>
        <a:p>
          <a:r>
            <a:rPr lang="en-US"/>
            <a:t>My recommendations make sense because I ranked them based on their standard deviation. The greater the deviation, the riskier the investment is. The smaller the deviation, the less risky the investment is.</a:t>
          </a:r>
        </a:p>
        <a:p>
          <a:endParaRPr lang="en-US"/>
        </a:p>
        <a:p>
          <a:r>
            <a:rPr lang="en-US"/>
            <a:t>Source: https://www.learnsignal.com/blog/standard-deviation-finance-applications-examples/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461010</xdr:colOff>
      <xdr:row>512</xdr:row>
      <xdr:rowOff>179070</xdr:rowOff>
    </xdr:from>
    <xdr:to>
      <xdr:col>15</xdr:col>
      <xdr:colOff>64770</xdr:colOff>
      <xdr:row>527</xdr:row>
      <xdr:rowOff>179070</xdr:rowOff>
    </xdr:to>
    <xdr:graphicFrame macro="">
      <xdr:nvGraphicFramePr>
        <xdr:cNvPr id="2" name="Chart 1">
          <a:extLst>
            <a:ext uri="{FF2B5EF4-FFF2-40B4-BE49-F238E27FC236}">
              <a16:creationId xmlns:a16="http://schemas.microsoft.com/office/drawing/2014/main" id="{DFCBDC1C-E8E6-486C-8D80-09923EC40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5</xdr:row>
      <xdr:rowOff>0</xdr:rowOff>
    </xdr:from>
    <xdr:to>
      <xdr:col>8</xdr:col>
      <xdr:colOff>224790</xdr:colOff>
      <xdr:row>20</xdr:row>
      <xdr:rowOff>0</xdr:rowOff>
    </xdr:to>
    <xdr:graphicFrame macro="">
      <xdr:nvGraphicFramePr>
        <xdr:cNvPr id="4" name="Chart 3">
          <a:extLst>
            <a:ext uri="{FF2B5EF4-FFF2-40B4-BE49-F238E27FC236}">
              <a16:creationId xmlns:a16="http://schemas.microsoft.com/office/drawing/2014/main" id="{72CB7DFE-37CE-4323-821B-D091BA5D1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5</xdr:row>
      <xdr:rowOff>0</xdr:rowOff>
    </xdr:from>
    <xdr:to>
      <xdr:col>17</xdr:col>
      <xdr:colOff>224790</xdr:colOff>
      <xdr:row>20</xdr:row>
      <xdr:rowOff>0</xdr:rowOff>
    </xdr:to>
    <xdr:graphicFrame macro="">
      <xdr:nvGraphicFramePr>
        <xdr:cNvPr id="5" name="Chart 4">
          <a:extLst>
            <a:ext uri="{FF2B5EF4-FFF2-40B4-BE49-F238E27FC236}">
              <a16:creationId xmlns:a16="http://schemas.microsoft.com/office/drawing/2014/main" id="{BB97E30F-1234-4B36-9A6C-CA3D05DCE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40</xdr:row>
      <xdr:rowOff>3810</xdr:rowOff>
    </xdr:from>
    <xdr:to>
      <xdr:col>17</xdr:col>
      <xdr:colOff>224790</xdr:colOff>
      <xdr:row>55</xdr:row>
      <xdr:rowOff>3810</xdr:rowOff>
    </xdr:to>
    <xdr:graphicFrame macro="">
      <xdr:nvGraphicFramePr>
        <xdr:cNvPr id="12" name="Chart 11">
          <a:extLst>
            <a:ext uri="{FF2B5EF4-FFF2-40B4-BE49-F238E27FC236}">
              <a16:creationId xmlns:a16="http://schemas.microsoft.com/office/drawing/2014/main" id="{A340A44B-83D8-44DD-A24F-115941CAA7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0</xdr:colOff>
      <xdr:row>5</xdr:row>
      <xdr:rowOff>0</xdr:rowOff>
    </xdr:from>
    <xdr:to>
      <xdr:col>25</xdr:col>
      <xdr:colOff>224790</xdr:colOff>
      <xdr:row>20</xdr:row>
      <xdr:rowOff>0</xdr:rowOff>
    </xdr:to>
    <xdr:graphicFrame macro="">
      <xdr:nvGraphicFramePr>
        <xdr:cNvPr id="3" name="Chart 2">
          <a:extLst>
            <a:ext uri="{FF2B5EF4-FFF2-40B4-BE49-F238E27FC236}">
              <a16:creationId xmlns:a16="http://schemas.microsoft.com/office/drawing/2014/main" id="{343CFFDE-BCFF-44CE-8077-7561B66E6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23</xdr:row>
      <xdr:rowOff>0</xdr:rowOff>
    </xdr:from>
    <xdr:to>
      <xdr:col>8</xdr:col>
      <xdr:colOff>224790</xdr:colOff>
      <xdr:row>38</xdr:row>
      <xdr:rowOff>0</xdr:rowOff>
    </xdr:to>
    <xdr:graphicFrame macro="">
      <xdr:nvGraphicFramePr>
        <xdr:cNvPr id="6" name="Chart 5">
          <a:extLst>
            <a:ext uri="{FF2B5EF4-FFF2-40B4-BE49-F238E27FC236}">
              <a16:creationId xmlns:a16="http://schemas.microsoft.com/office/drawing/2014/main" id="{C2547024-B4CA-410A-B505-B96A4C48B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0</xdr:colOff>
      <xdr:row>23</xdr:row>
      <xdr:rowOff>0</xdr:rowOff>
    </xdr:from>
    <xdr:to>
      <xdr:col>17</xdr:col>
      <xdr:colOff>224790</xdr:colOff>
      <xdr:row>38</xdr:row>
      <xdr:rowOff>0</xdr:rowOff>
    </xdr:to>
    <xdr:graphicFrame macro="">
      <xdr:nvGraphicFramePr>
        <xdr:cNvPr id="11" name="Chart 10">
          <a:extLst>
            <a:ext uri="{FF2B5EF4-FFF2-40B4-BE49-F238E27FC236}">
              <a16:creationId xmlns:a16="http://schemas.microsoft.com/office/drawing/2014/main" id="{B9E5FE38-BC52-41C8-8183-870AB419A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0</xdr:colOff>
      <xdr:row>23</xdr:row>
      <xdr:rowOff>0</xdr:rowOff>
    </xdr:from>
    <xdr:to>
      <xdr:col>25</xdr:col>
      <xdr:colOff>224790</xdr:colOff>
      <xdr:row>38</xdr:row>
      <xdr:rowOff>0</xdr:rowOff>
    </xdr:to>
    <xdr:graphicFrame macro="">
      <xdr:nvGraphicFramePr>
        <xdr:cNvPr id="13" name="Chart 12">
          <a:extLst>
            <a:ext uri="{FF2B5EF4-FFF2-40B4-BE49-F238E27FC236}">
              <a16:creationId xmlns:a16="http://schemas.microsoft.com/office/drawing/2014/main" id="{3723F047-535A-49CD-B417-383E11FE2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40</xdr:row>
      <xdr:rowOff>0</xdr:rowOff>
    </xdr:from>
    <xdr:to>
      <xdr:col>8</xdr:col>
      <xdr:colOff>224790</xdr:colOff>
      <xdr:row>55</xdr:row>
      <xdr:rowOff>0</xdr:rowOff>
    </xdr:to>
    <xdr:graphicFrame macro="">
      <xdr:nvGraphicFramePr>
        <xdr:cNvPr id="14" name="Chart 13">
          <a:extLst>
            <a:ext uri="{FF2B5EF4-FFF2-40B4-BE49-F238E27FC236}">
              <a16:creationId xmlns:a16="http://schemas.microsoft.com/office/drawing/2014/main" id="{116CF9C7-2EDC-46C2-B212-522F22632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8">
  <a r="1" c="522">
    <v t="i">1</v>
    <v t="i">8</v>
    <v t="i">16</v>
    <v t="i">22</v>
    <v t="i">29</v>
    <v t="i">36</v>
    <v t="i">43</v>
    <v t="i">51</v>
    <v t="i">57</v>
    <v t="i">64</v>
    <v t="i">71</v>
    <v t="i">78</v>
    <v t="i">85</v>
    <v t="i">92</v>
    <v t="i">99</v>
    <v t="i">106</v>
    <v t="i">114</v>
    <v t="i">120</v>
    <v t="i">127</v>
    <v t="i">134</v>
    <v t="i">141</v>
    <v t="i">148</v>
    <v t="i">155</v>
    <v t="i">162</v>
    <v t="i">169</v>
    <v t="i">176</v>
    <v t="i">183</v>
    <v t="i">190</v>
    <v t="i">197</v>
    <v t="i">204</v>
    <v t="i">211</v>
    <v t="i">218</v>
    <v t="i">226</v>
    <v t="i">233</v>
    <v t="i">239</v>
    <v t="i">247</v>
    <v t="i">253</v>
    <v t="i">260</v>
    <v t="i">267</v>
    <v t="i">274</v>
    <v t="i">282</v>
    <v t="i">288</v>
    <v t="i">295</v>
    <v t="i">302</v>
    <v t="i">309</v>
    <v t="i">316</v>
    <v t="i">323</v>
    <v t="i">330</v>
    <v t="i">337</v>
    <v t="i">344</v>
    <v t="i">351</v>
    <v t="i">358</v>
    <v t="i">365</v>
    <v t="i">372</v>
    <v t="i">380</v>
    <v t="i">386</v>
    <v t="i">393</v>
    <v t="i">400</v>
    <v t="i">407</v>
    <v t="i">414</v>
    <v t="i">421</v>
    <v t="i">428</v>
    <v t="i">435</v>
    <v t="i">442</v>
    <v t="i">449</v>
    <v t="i">456</v>
    <v t="i">463</v>
    <v t="i">470</v>
    <v t="i">478</v>
    <v t="i">484</v>
    <v t="i">491</v>
    <v t="i">498</v>
    <v t="i">505</v>
    <v t="i">512</v>
    <v t="i">519</v>
    <v t="i">526</v>
    <v t="i">533</v>
    <v t="i">540</v>
    <v t="i">547</v>
    <v t="i">554</v>
    <v t="i">561</v>
    <v t="i">568</v>
    <v t="i">575</v>
    <v t="i">582</v>
    <v t="i">590</v>
    <v t="i">597</v>
    <v t="i">603</v>
    <v t="i">611</v>
    <v t="i">617</v>
    <v t="i">624</v>
    <v t="i">631</v>
    <v t="i">638</v>
    <v t="i">646</v>
    <v t="i">652</v>
    <v t="i">659</v>
    <v t="i">666</v>
    <v t="i">673</v>
    <v t="i">680</v>
    <v t="i">687</v>
    <v t="i">694</v>
    <v t="i">701</v>
    <v t="i">708</v>
    <v t="i">715</v>
    <v t="i">722</v>
    <v t="i">729</v>
    <v t="i">736</v>
    <v t="i">744</v>
    <v t="i">750</v>
    <v t="i">757</v>
    <v t="i">764</v>
    <v t="i">771</v>
    <v t="i">778</v>
    <v t="i">785</v>
    <v t="i">792</v>
    <v t="i">799</v>
    <v t="i">806</v>
    <v t="i">813</v>
    <v t="i">820</v>
    <v t="i">827</v>
    <v t="i">834</v>
    <v t="i">842</v>
    <v t="i">848</v>
    <v t="i">855</v>
    <v t="i">862</v>
    <v t="i">869</v>
    <v t="i">876</v>
    <v t="i">883</v>
    <v t="i">890</v>
    <v t="i">897</v>
    <v t="i">904</v>
    <v t="i">911</v>
    <v t="i">918</v>
    <v t="i">925</v>
    <v t="i">932</v>
    <v t="i">939</v>
    <v t="i">946</v>
    <v t="i">953</v>
    <v t="i">960</v>
    <v t="i">967</v>
    <v t="i">974</v>
    <v t="i">982</v>
    <v t="i">988</v>
    <v t="i">995</v>
    <v t="i">1002</v>
    <v t="i">1010</v>
    <v t="i">1016</v>
    <v t="i">1023</v>
    <v t="i">1030</v>
    <v t="i">1037</v>
    <v t="i">1044</v>
    <v t="i">1051</v>
    <v t="i">1058</v>
    <v t="i">1065</v>
    <v t="i">1072</v>
    <v t="i">1079</v>
    <v t="i">1086</v>
    <v t="i">1093</v>
    <v t="i">1100</v>
    <v t="i">1108</v>
    <v t="i">1114</v>
    <v t="i">1121</v>
    <v t="i">1128</v>
    <v t="i">1135</v>
    <v t="i">1142</v>
    <v t="i">1149</v>
    <v t="i">1156</v>
    <v t="i">1163</v>
    <v t="i">1170</v>
    <v t="i">1177</v>
    <v t="i">1184</v>
    <v t="i">1191</v>
    <v t="i">1198</v>
    <v t="i">1206</v>
    <v t="i">1212</v>
    <v t="i">1219</v>
    <v t="i">1226</v>
    <v t="i">1233</v>
    <v t="i">1240</v>
    <v t="i">1247</v>
    <v t="i">1254</v>
    <v t="i">1261</v>
    <v t="i">1268</v>
    <v t="i">1275</v>
    <v t="i">1282</v>
    <v t="i">1289</v>
    <v t="i">1296</v>
    <v t="i">1303</v>
    <v t="i">1310</v>
    <v t="i">1317</v>
    <v t="i">1324</v>
    <v t="i">1331</v>
    <v t="i">1338</v>
    <v t="i">1346</v>
    <v t="i">1352</v>
    <v t="i">1359</v>
    <v t="i">1366</v>
    <v t="i">1374</v>
    <v t="i">1380</v>
    <v t="i">1387</v>
    <v t="i">1394</v>
    <v t="i">1401</v>
    <v t="i">1408</v>
    <v t="i">1415</v>
    <v t="i">1422</v>
    <v t="i">1429</v>
    <v t="i">1436</v>
    <v t="i">1443</v>
    <v t="i">1450</v>
    <v t="i">1457</v>
    <v t="i">1464</v>
    <v t="i">1472</v>
    <v t="i">1478</v>
    <v t="i">1485</v>
    <v t="i">1492</v>
    <v t="i">1499</v>
    <v t="i">1506</v>
    <v t="i">1513</v>
    <v t="i">1520</v>
    <v t="i">1527</v>
    <v t="i">1534</v>
    <v t="i">1541</v>
    <v t="i">1548</v>
    <v t="i">1555</v>
    <v t="i">1562</v>
    <v t="i">1569</v>
    <v t="i">1577</v>
    <v t="i">1583</v>
    <v t="i">1590</v>
    <v t="i">1597</v>
    <v t="i">1604</v>
    <v t="i">1611</v>
    <v t="i">1618</v>
    <v t="i">1625</v>
    <v t="i">1632</v>
    <v t="i">1639</v>
    <v t="i">1646</v>
    <v t="i">1653</v>
    <v t="i">1660</v>
    <v t="i">1667</v>
    <v t="i">1674</v>
    <v t="i">1681</v>
    <v t="i">1688</v>
    <v t="i">1695</v>
    <v t="i">1702</v>
    <v t="i">1710</v>
    <v t="i">1716</v>
    <v t="i">1723</v>
    <v t="i">1730</v>
    <v t="i">1738</v>
    <v t="i">1744</v>
    <v t="i">1751</v>
    <v t="i">1758</v>
    <v t="i">1765</v>
    <v t="i">1772</v>
    <v t="i">1779</v>
    <v t="i">1786</v>
    <v t="i">1793</v>
    <v t="i">1800</v>
    <v t="i">1807</v>
    <v t="i">1814</v>
    <v t="i">1821</v>
    <v t="i">1828</v>
    <v t="i">1835</v>
    <v t="i">1843</v>
    <v t="i">1849</v>
    <v t="i">1856</v>
    <v t="i">1863</v>
    <v t="i">1870</v>
    <v t="i">1878</v>
    <v t="i">1884</v>
    <v t="i">1891</v>
    <v t="i">1898</v>
    <v t="i">1905</v>
    <v t="i">1912</v>
    <v t="i">1919</v>
    <v t="i">1926</v>
    <v t="i">1933</v>
    <v t="i">1941</v>
    <v t="i">1947</v>
    <v t="i">1954</v>
    <v t="i">1961</v>
    <v t="i">1968</v>
    <v t="i">1975</v>
    <v t="i">1982</v>
    <v t="i">1989</v>
    <v t="i">1996</v>
    <v t="i">2003</v>
    <v t="i">2010</v>
    <v t="i">2017</v>
    <v t="i">2024</v>
    <v t="i">2031</v>
    <v t="i">2038</v>
    <v t="i">2045</v>
    <v t="i">2052</v>
    <v t="i">2059</v>
    <v t="i">2066</v>
    <v t="i">2074</v>
    <v t="i">2080</v>
    <v t="i">2087</v>
    <v t="i">2094</v>
    <v t="i">2101</v>
    <v t="i">2109</v>
    <v t="i">2115</v>
    <v t="i">2122</v>
    <v t="i">2129</v>
    <v t="i">2136</v>
    <v t="i">2143</v>
    <v t="i">2150</v>
    <v t="i">2157</v>
    <v t="i">2164</v>
    <v t="i">2171</v>
    <v t="i">2178</v>
    <v t="i">2185</v>
    <v t="i">2192</v>
    <v t="i">2199</v>
    <v t="i">2207</v>
    <v t="i">2213</v>
    <v t="i">2220</v>
    <v t="i">2228</v>
    <v t="i">2234</v>
    <v t="i">2242</v>
    <v t="i">2248</v>
    <v t="i">2255</v>
    <v t="i">2262</v>
    <v t="i">2269</v>
    <v t="i">2276</v>
    <v t="i">2283</v>
    <v t="i">2290</v>
    <v t="i">2297</v>
    <v t="i">2305</v>
    <v t="i">2311</v>
    <v t="i">2318</v>
    <v t="i">2325</v>
    <v t="i">2332</v>
    <v t="i">2339</v>
    <v t="i">2346</v>
    <v t="i">2353</v>
    <v t="i">2360</v>
    <v t="i">2367</v>
    <v t="i">2374</v>
    <v t="i">2381</v>
    <v t="i">2388</v>
    <v t="i">2395</v>
    <v t="i">2402</v>
    <v t="i">2409</v>
    <v t="i">2417</v>
    <v t="i">2424</v>
    <v t="i">2430</v>
    <v t="i">2438</v>
    <v t="i">2444</v>
    <v t="i">2451</v>
    <v t="i">2458</v>
    <v t="i">2465</v>
    <v t="i">2473</v>
    <v t="i">2479</v>
    <v t="i">2486</v>
    <v t="i">2493</v>
    <v t="i">2500</v>
    <v t="i">2507</v>
    <v t="i">2514</v>
    <v t="i">2521</v>
    <v t="i">2528</v>
    <v t="i">2535</v>
    <v t="i">2542</v>
    <v t="i">2549</v>
    <v t="i">2556</v>
    <v t="i">2563</v>
    <v t="i">2571</v>
    <v t="i">2577</v>
    <v t="i">2584</v>
    <v t="i">2592</v>
    <v t="i">2598</v>
    <v t="i">2605</v>
    <v t="i">2612</v>
    <v t="i">2619</v>
    <v t="i">2626</v>
    <v t="i">2633</v>
    <v t="i">2640</v>
    <v t="i">2647</v>
    <v t="i">2654</v>
    <v t="i">2661</v>
    <v t="i">2669</v>
    <v t="i">2675</v>
    <v t="i">2682</v>
    <v t="i">2689</v>
    <v t="i">2696</v>
    <v t="i">2703</v>
    <v t="i">2710</v>
    <v t="i">2717</v>
    <v t="i">2724</v>
    <v t="i">2731</v>
    <v t="i">2738</v>
    <v t="i">2745</v>
    <v t="i">2752</v>
    <v t="i">2759</v>
    <v t="i">2766</v>
    <v t="i">2773</v>
    <v t="i">2781</v>
    <v t="i">2788</v>
    <v t="i">2794</v>
    <v t="i">2802</v>
    <v t="i">2808</v>
    <v t="i">2815</v>
    <v t="i">2822</v>
    <v t="i">2829</v>
    <v t="i">2837</v>
    <v t="i">2843</v>
    <v t="i">2850</v>
    <v t="i">2857</v>
    <v t="i">2864</v>
    <v t="i">2871</v>
    <v t="i">2878</v>
    <v t="i">2885</v>
    <v t="i">2892</v>
    <v t="i">2899</v>
    <v t="i">2906</v>
    <v t="i">2913</v>
    <v t="i">2920</v>
    <v t="i">2927</v>
    <v t="i">2935</v>
    <v t="i">2941</v>
    <v t="i">2948</v>
    <v t="i">2955</v>
    <v t="i">2962</v>
    <v t="i">2969</v>
    <v t="i">2976</v>
    <v t="i">2983</v>
    <v t="i">2990</v>
    <v t="i">2997</v>
    <v t="i">3004</v>
    <v t="i">3011</v>
    <v t="i">3018</v>
    <v t="i">3025</v>
    <v t="i">3033</v>
    <v t="i">3039</v>
    <v t="i">3046</v>
    <v t="i">3053</v>
    <v t="i">3060</v>
    <v t="i">3067</v>
    <v t="i">3074</v>
    <v t="i">3081</v>
    <v t="i">3088</v>
    <v t="i">3095</v>
    <v t="i">3102</v>
    <v t="i">3109</v>
    <v t="i">3116</v>
    <v t="i">3123</v>
    <v t="i">3130</v>
    <v t="i">3137</v>
    <v t="i">3144</v>
    <v t="i">3151</v>
    <v t="i">3158</v>
    <v t="i">3165</v>
    <v t="i">3173</v>
    <v t="i">3179</v>
    <v t="i">3186</v>
    <v t="i">3193</v>
    <v t="i">3201</v>
    <v t="i">3207</v>
    <v t="i">3214</v>
    <v t="i">3221</v>
    <v t="i">3228</v>
    <v t="i">3235</v>
    <v t="i">3242</v>
    <v t="i">3249</v>
    <v t="i">3256</v>
    <v t="i">3263</v>
    <v t="i">3270</v>
    <v t="i">3277</v>
    <v t="i">3284</v>
    <v t="i">3291</v>
    <v t="i">3299</v>
    <v t="i">3305</v>
    <v t="i">3312</v>
    <v t="i">3319</v>
    <v t="i">3326</v>
    <v t="i">3333</v>
    <v t="i">3340</v>
    <v t="i">3347</v>
    <v t="i">3354</v>
    <v t="i">3361</v>
    <v t="i">3368</v>
    <v t="i">3375</v>
    <v t="i">3382</v>
    <v t="i">3389</v>
    <v t="i">3397</v>
    <v t="i">3403</v>
    <v t="i">3410</v>
    <v t="i">3417</v>
    <v t="i">3424</v>
    <v t="i">3431</v>
    <v t="i">3438</v>
    <v t="i">3445</v>
    <v t="i">3452</v>
    <v t="i">3459</v>
    <v t="i">3466</v>
    <v t="i">3473</v>
    <v t="i">3480</v>
    <v t="i">3487</v>
    <v t="i">3494</v>
    <v t="i">3501</v>
    <v t="i">3508</v>
    <v t="i">3515</v>
    <v t="i">3522</v>
    <v t="i">3529</v>
    <v t="i">3537</v>
    <v t="i">3543</v>
    <v t="i">3550</v>
    <v t="i">3557</v>
    <v t="i">3565</v>
    <v t="i">3571</v>
    <v t="i">3578</v>
    <v t="i">3585</v>
    <v t="i">3592</v>
    <v t="i">3599</v>
    <v t="i">3606</v>
    <v t="i">3613</v>
    <v t="i">3620</v>
    <v t="i">3627</v>
    <v t="i">3634</v>
    <v t="i">3641</v>
    <v t="i">3648</v>
  </a>
  <a r="1" c="522">
    <v>23.805</v>
    <v>25.087499999999999</v>
    <v>24.48</v>
    <v>24.7075</v>
    <v>23.8325</v>
    <v>23.35</v>
    <v>23.9725</v>
    <v>24.17</v>
    <v>24.695</v>
    <v>24.664999999999999</v>
    <v>26.052499999999998</v>
    <v>26.87</v>
    <v>27.045000000000002</v>
    <v>27.34</v>
    <v>26.734999999999999</v>
    <v>26.932500000000001</v>
    <v>25.782499999999999</v>
    <v>28.73</v>
    <v>28.177499999999998</v>
    <v>28.262499999999999</v>
    <v>28.515000000000001</v>
    <v>29.407499999999999</v>
    <v>29.15</v>
    <v>28.43</v>
    <v>27.21</v>
    <v>27.107500000000002</v>
    <v>27.515000000000001</v>
    <v>27.947500000000002</v>
    <v>27.475000000000001</v>
    <v>28.487500000000001</v>
    <v>28.9925</v>
    <v>29.13</v>
    <v>28.954999999999998</v>
    <v>29.477499999999999</v>
    <v>29.76</v>
    <v>30</v>
    <v>30.487500000000001</v>
    <v>32.270000000000003</v>
    <v>33.03</v>
    <v>33.93</v>
    <v>34.164999999999999</v>
    <v>34.945</v>
    <v>34.784999999999997</v>
    <v>34.997500000000002</v>
    <v>35.159999999999997</v>
    <v>35.914999999999999</v>
    <v>35.835000000000001</v>
    <v>35.262500000000003</v>
    <v>35.567500000000003</v>
    <v>35.912500000000001</v>
    <v>37.24</v>
    <v>39.024999999999999</v>
    <v>38.265000000000001</v>
    <v>38.402500000000003</v>
    <v>38.862499999999997</v>
    <v>37.244999999999997</v>
    <v>35.567500000000003</v>
    <v>36.57</v>
    <v>36.005000000000003</v>
    <v>36.045000000000002</v>
    <v>37.26</v>
    <v>37.567500000000003</v>
    <v>37.375</v>
    <v>39.097499999999997</v>
    <v>39.369999999999997</v>
    <v>39.375</v>
    <v>39.965000000000003</v>
    <v>41.012500000000003</v>
    <v>39.657499999999999</v>
    <v>39.97</v>
    <v>37.972499999999997</v>
    <v>38.53</v>
    <v>38.825000000000003</v>
    <v>39.247500000000002</v>
    <v>39.0625</v>
    <v>40.762500000000003</v>
    <v>43.125</v>
    <v>43.667499999999997</v>
    <v>42.537500000000001</v>
    <v>43.7425</v>
    <v>42.762500000000003</v>
    <v>42.342500000000001</v>
    <v>43.4925</v>
    <v>43.752499999999998</v>
    <v>42.307499999999997</v>
    <v>43.75</v>
    <v>44.272500000000001</v>
    <v>44.615000000000002</v>
    <v>42.877499999999998</v>
    <v>40.125</v>
    <v>39.102499999999999</v>
    <v>43.107500000000002</v>
    <v>43.875</v>
    <v>44.052500000000002</v>
    <v>44.994999999999997</v>
    <v>44.505000000000003</v>
    <v>41.234999999999999</v>
    <v>41.945</v>
    <v>42.094999999999999</v>
    <v>43.682499999999997</v>
    <v>41.43</v>
    <v>40.58</v>
    <v>45.957500000000003</v>
    <v>47.147500000000001</v>
    <v>46.577500000000001</v>
    <v>47.145000000000003</v>
    <v>47.56</v>
    <v>47.924999999999997</v>
    <v>47.21</v>
    <v>46.23</v>
    <v>46.277500000000003</v>
    <v>46.9925</v>
    <v>47.832500000000003</v>
    <v>47.86</v>
    <v>47.744999999999997</v>
    <v>51.997500000000002</v>
    <v>51.8825</v>
    <v>54.395000000000003</v>
    <v>54.04</v>
    <v>56.907499999999999</v>
    <v>55.325000000000003</v>
    <v>55.96</v>
    <v>54.414999999999999</v>
    <v>56.435000000000002</v>
    <v>56.072499999999998</v>
    <v>55.527500000000003</v>
    <v>54.827500000000001</v>
    <v>54.075000000000003</v>
    <v>51.87</v>
    <v>51.1175</v>
    <v>48.3825</v>
    <v>43.072499999999998</v>
    <v>44.645000000000003</v>
    <v>42.122500000000002</v>
    <v>41.37</v>
    <v>37.682499999999997</v>
    <v>39.057499999999997</v>
    <v>37.064999999999998</v>
    <v>38.072499999999998</v>
    <v>39.204999999999998</v>
    <v>39.44</v>
    <v>41.63</v>
    <v>42.602499999999999</v>
    <v>42.604999999999997</v>
    <v>43.2425</v>
    <v>43.7425</v>
    <v>43.227499999999999</v>
    <v>46.53</v>
    <v>47.762500000000003</v>
    <v>47.487499999999997</v>
    <v>49.25</v>
    <v>49.717500000000001</v>
    <v>50.965000000000003</v>
    <v>51.075000000000003</v>
    <v>52.9375</v>
    <v>49.295000000000002</v>
    <v>47.25</v>
    <v>44.7425</v>
    <v>43.767499999999998</v>
    <v>47.537500000000001</v>
    <v>48.185000000000002</v>
    <v>49.695</v>
    <v>49.48</v>
    <v>51.057499999999997</v>
    <v>50.825000000000003</v>
    <v>50.647500000000001</v>
    <v>51.935000000000002</v>
    <v>51.005000000000003</v>
    <v>50.247500000000002</v>
    <v>51.625</v>
    <v>50.66</v>
    <v>52.185000000000002</v>
    <v>53.314999999999998</v>
    <v>54.6875</v>
    <v>54.432499999999997</v>
    <v>54.704999999999998</v>
    <v>56.752499999999998</v>
    <v>59.052500000000002</v>
    <v>59.102499999999999</v>
    <v>61.645000000000003</v>
    <v>63.954999999999998</v>
    <v>65.034999999999997</v>
    <v>66.44</v>
    <v>65.444999999999993</v>
    <v>66.8125</v>
    <v>67.677499999999995</v>
    <v>68.787499999999994</v>
    <v>69.86</v>
    <v>72.45</v>
    <v>74.357500000000002</v>
    <v>77.582499999999996</v>
    <v>79.682500000000005</v>
    <v>79.577500000000001</v>
    <v>77.377499999999998</v>
    <v>80.007499999999993</v>
    <v>81.237499999999997</v>
    <v>78.262500000000003</v>
    <v>68.34</v>
    <v>72.257499999999993</v>
    <v>69.492500000000007</v>
    <v>57.31</v>
    <v>61.935000000000002</v>
    <v>60.352499999999999</v>
    <v>66.997500000000002</v>
    <v>70.7</v>
    <v>70.742500000000007</v>
    <v>72.267499999999998</v>
    <v>77.532499999999999</v>
    <v>76.927499999999995</v>
    <v>79.722499999999997</v>
    <v>79.484999999999999</v>
    <v>82.875</v>
    <v>84.7</v>
    <v>87.43</v>
    <v>88.407499999999999</v>
    <v>91.027500000000003</v>
    <v>95.92</v>
    <v>96.327500000000001</v>
    <v>92.614999999999995</v>
    <v>106.26</v>
    <v>111.1125</v>
    <v>114.9075</v>
    <v>124.37</v>
    <v>124.8075</v>
    <v>120.96</v>
    <v>112</v>
    <v>106.84</v>
    <v>112.28</v>
    <v>113.02</v>
    <v>116.97</v>
    <v>119.02</v>
    <v>115.04</v>
    <v>108.86</v>
    <v>118.69</v>
    <v>119.26</v>
    <v>117.34</v>
    <v>116.59</v>
    <v>122.25</v>
    <v>122.41</v>
    <v>126.655</v>
    <v>131.97</v>
    <v>132.69</v>
    <v>132.05000000000001</v>
    <v>127.14</v>
    <v>139.07</v>
    <v>131.96</v>
    <v>136.76</v>
    <v>135.37</v>
    <v>129.87</v>
    <v>121.26</v>
    <v>121.42</v>
    <v>121.03</v>
    <v>119.99</v>
    <v>121.21</v>
    <v>123</v>
    <v>132.995</v>
    <v>134.16</v>
    <v>134.32</v>
    <v>131.46</v>
    <v>130.21</v>
    <v>127.45</v>
    <v>125.43</v>
    <v>124.61</v>
    <v>125.89</v>
    <v>127.35</v>
    <v>130.46</v>
    <v>133.11000000000001</v>
    <v>139.96</v>
    <v>145.11000000000001</v>
    <v>146.38999999999999</v>
    <v>148.56</v>
    <v>145.86000000000001</v>
    <v>146.13999999999999</v>
    <v>149.1</v>
    <v>148.19</v>
    <v>148.6</v>
    <v>154.30000000000001</v>
    <v>148.97</v>
    <v>146.06</v>
    <v>146.91999999999999</v>
    <v>142.65</v>
    <v>142.9</v>
    <v>144.84</v>
    <v>148.69</v>
    <v>149.80000000000001</v>
    <v>151.28</v>
    <v>149.99</v>
    <v>160.55000000000001</v>
    <v>156.81</v>
    <v>161.84</v>
    <v>179.45</v>
    <v>171.14</v>
    <v>176.28</v>
    <v>177.57</v>
    <v>172.17</v>
    <v>173.07</v>
    <v>162.41</v>
    <v>170.33</v>
    <v>172.39</v>
    <v>168.64</v>
    <v>167.3</v>
    <v>164.85</v>
    <v>163.16999999999999</v>
    <v>154.72999999999999</v>
    <v>163.98</v>
    <v>174.72</v>
    <v>174.31</v>
    <v>170.09</v>
    <v>165.29</v>
    <v>161.79</v>
    <v>157.65</v>
    <v>157.28</v>
    <v>147.11000000000001</v>
    <v>137.59</v>
    <v>149.63999999999999</v>
    <v>145.38</v>
    <v>137.13</v>
    <v>131.56</v>
    <v>141.66</v>
    <v>138.93</v>
    <v>147.04</v>
    <v>150.16999999999999</v>
    <v>154.09</v>
    <v>162.51</v>
    <v>165.35</v>
    <v>172.1</v>
    <v>171.52</v>
    <v>163.62</v>
    <v>155.81</v>
    <v>157.37</v>
    <v>150.69999999999999</v>
    <v>150.43</v>
    <v>138.19999999999999</v>
    <v>140.09</v>
    <v>138.38</v>
    <v>147.27000000000001</v>
    <v>155.74</v>
    <v>138.38</v>
    <v>149.69999999999999</v>
    <v>151.29</v>
    <v>148.11000000000001</v>
    <v>147.81</v>
    <v>142.16</v>
    <v>134.51</v>
    <v>131.86000000000001</v>
    <v>129.93</v>
    <v>129.62</v>
    <v>134.76</v>
    <v>137.87</v>
    <v>145.93</v>
    <v>154.5</v>
    <v>151.01</v>
    <v>152.55000000000001</v>
    <v>146.71</v>
    <v>151.03</v>
    <v>148.5</v>
    <v>155</v>
    <v>160.25</v>
    <v>164.9</v>
    <v>164.66</v>
    <v>165.21</v>
    <v>165.02</v>
    <v>169.68</v>
    <v>173.57</v>
    <v>172.57</v>
    <v>175.16</v>
    <v>175.43</v>
    <v>180.95</v>
    <v>180.96</v>
    <v>184.92</v>
    <v>186.68</v>
    <v>193.97</v>
    <v>190.68</v>
    <v>190.69</v>
    <v>191.94</v>
    <v>195.83</v>
    <v>181.99</v>
    <v>177.79</v>
    <v>174.49</v>
    <v>178.61</v>
    <v>189.46</v>
    <v>178.18</v>
    <v>175.01</v>
    <v>174.79</v>
    <v>171.21</v>
    <v>177.49</v>
    <v>178.85</v>
    <v>172.88</v>
    <v>168.22</v>
    <v>176.65</v>
    <v>186.4</v>
    <v>189.69</v>
    <v>189.97</v>
    <v>191.24</v>
    <v>195.71</v>
    <v>197.57</v>
    <v>193.6</v>
    <v>192.53</v>
    <v>181.18</v>
    <v>185.92</v>
    <v>191.56</v>
    <v>192.42</v>
    <v>185.85</v>
    <v>188.85</v>
    <v>182.31</v>
    <v>182.52</v>
    <v>179.66</v>
    <v>170.73</v>
    <v>172.62</v>
    <v>172.28</v>
    <v>171.48</v>
    <v>169.58</v>
    <v>176.55</v>
    <v>165</v>
    <v>169.3</v>
    <v>183.38</v>
    <v>183.05</v>
    <v>189.87</v>
    <v>189.98</v>
    <v>192.25</v>
    <v>196.89</v>
    <v>212.49</v>
    <v>207.49</v>
    <v>210.62</v>
    <v>226.34</v>
    <v>230.54</v>
    <v>224.31</v>
    <v>217.96</v>
    <v>219.86</v>
    <v>216.24</v>
    <v>226.05</v>
    <v>226.84</v>
    <v>229</v>
    <v>220.82</v>
    <v>222.5</v>
    <v>228.2</v>
    <v>227.79</v>
    <v>226.8</v>
    <v>227.55</v>
    <v>235</v>
    <v>231.41</v>
    <v>222.91</v>
    <v>226.96</v>
    <v>225</v>
    <v>229.87</v>
    <v>237.33</v>
    <v>242.84</v>
    <v>248.13</v>
    <v>254.49</v>
    <v>255.59</v>
    <v>243.36</v>
    <v>236.85</v>
    <v>229.98</v>
    <v>222.78</v>
    <v>236</v>
    <v>227.63</v>
    <v>244.6</v>
    <v>245.55</v>
    <v>241.84</v>
    <v>239.07</v>
    <v>213.49</v>
    <v>218.27</v>
    <v>217.9</v>
    <v>188.38</v>
    <v>198.15</v>
    <v>196.98</v>
    <v>209.28</v>
    <v>205.35</v>
    <v>198.53</v>
    <v>211.26</v>
    <v>195.27</v>
    <v>200.85</v>
    <v>203.92</v>
    <v>196.45</v>
    <v>201</v>
    <v>201.08</v>
    <v>213.55</v>
    <v>211.16</v>
    <v>211.18</v>
    <v>213.88</v>
    <v>202.38</v>
    <v>229.35</v>
    <v>231.59</v>
    <v>227.76</v>
    <v>232.14</v>
    <v>239.69</v>
    <v>234.07</v>
    <v>245.5</v>
    <v>255.46</v>
    <v>258.02</v>
    <v>245.27</v>
    <v>252.29</v>
    <v>262.82</v>
    <v>270.37</v>
    <v>268.47000000000003</v>
    <v>272.41000000000003</v>
    <v>271.49</v>
    <v>278.85000000000002</v>
    <v>278.77999999999997</v>
    <v>278.27999999999997</v>
    <v>273.67</v>
    <v>273.39999999999998</v>
    <v>271.01</v>
    <v>259.37</v>
    <v>255.53</v>
    <v>248.04</v>
    <v>259.48</v>
    <v>278.12</v>
    <v>255.78</v>
    <v>264.58</v>
    <v>264.18</v>
    <v>257.45999999999998</v>
    <v>250.12</v>
    <v>247.99</v>
    <v>248.8</v>
    <v>255.92</v>
    <v>260.48</v>
    <v>270.23</v>
    <v>271.06</v>
    <v>280.14</v>
    <v>293.32</v>
    <v>300.23</v>
  </a>
  <a r="1" c="522">
    <v>1.1083000000000001</v>
    <v>1.1475</v>
    <v>1.1619999999999999</v>
    <v>1.155</v>
    <v>1.1679999999999999</v>
    <v>1.1432</v>
    <v>1.1665000000000001</v>
    <v>1.2713000000000001</v>
    <v>1.3174999999999999</v>
    <v>1.3668</v>
    <v>1.4275</v>
    <v>1.4550000000000001</v>
    <v>1.5760000000000001</v>
    <v>1.5565</v>
    <v>1.5508</v>
    <v>1.5632999999999999</v>
    <v>1.488</v>
    <v>1.571</v>
    <v>1.6237999999999999</v>
    <v>1.7130000000000001</v>
    <v>1.6713</v>
    <v>1.6497999999999999</v>
    <v>1.6884999999999999</v>
    <v>1.764</v>
    <v>1.6893</v>
    <v>2.1993</v>
    <v>2.3340000000000001</v>
    <v>2.3540000000000001</v>
    <v>2.2113</v>
    <v>2.2955000000000001</v>
    <v>2.5103</v>
    <v>2.7444999999999999</v>
    <v>2.6684999999999999</v>
    <v>2.5775000000000001</v>
    <v>2.5857999999999999</v>
    <v>2.6002999999999998</v>
    <v>2.7942999999999998</v>
    <v>2.8595000000000002</v>
    <v>2.8405</v>
    <v>2.6808000000000001</v>
    <v>2.5365000000000002</v>
    <v>2.4607999999999999</v>
    <v>2.4780000000000002</v>
    <v>2.6518000000000002</v>
    <v>2.6867999999999999</v>
    <v>2.7233000000000001</v>
    <v>2.5083000000000002</v>
    <v>2.3873000000000002</v>
    <v>2.5419999999999998</v>
    <v>2.6074999999999999</v>
    <v>2.5964999999999998</v>
    <v>3.1972999999999998</v>
    <v>3.4</v>
    <v>3.5459999999999998</v>
    <v>3.5910000000000002</v>
    <v>3.74</v>
    <v>3.7905000000000002</v>
    <v>3.8458000000000001</v>
    <v>3.6139999999999999</v>
    <v>3.669</v>
    <v>4.1238000000000001</v>
    <v>4.2024999999999997</v>
    <v>4.1097999999999999</v>
    <v>4.1802999999999999</v>
    <v>3.899</v>
    <v>4.0374999999999996</v>
    <v>4.0952999999999999</v>
    <v>4.2614999999999998</v>
    <v>4.0922999999999998</v>
    <v>4.5027999999999997</v>
    <v>4.4749999999999996</v>
    <v>4.4692999999999996</v>
    <v>4.5324999999999998</v>
    <v>4.8647999999999998</v>
    <v>4.9225000000000003</v>
    <v>5.0465</v>
    <v>5.2172999999999998</v>
    <v>5.4035000000000002</v>
    <v>5.2839999999999998</v>
    <v>5.4240000000000004</v>
    <v>4.9420000000000002</v>
    <v>4.7873000000000001</v>
    <v>4.7889999999999997</v>
    <v>4.8818000000000001</v>
    <v>4.8375000000000004</v>
    <v>5.3849999999999998</v>
    <v>5.5744999999999996</v>
    <v>5.7527999999999997</v>
    <v>6.0833000000000004</v>
    <v>5.8380000000000001</v>
    <v>5.8019999999999996</v>
    <v>6.0960000000000001</v>
    <v>6.1482999999999999</v>
    <v>5.9135</v>
    <v>6.1333000000000002</v>
    <v>6.2619999999999996</v>
    <v>5.8243</v>
    <v>5.7897999999999996</v>
    <v>5.3563000000000001</v>
    <v>5.7874999999999996</v>
    <v>5.7178000000000004</v>
    <v>5.6582999999999997</v>
    <v>5.9764999999999997</v>
    <v>6.3632999999999997</v>
    <v>6.1485000000000003</v>
    <v>6.2320000000000002</v>
    <v>6.4405000000000001</v>
    <v>6.5570000000000004</v>
    <v>6.6315</v>
    <v>6.2737999999999996</v>
    <v>5.9225000000000003</v>
    <v>6.1833</v>
    <v>6.2329999999999997</v>
    <v>6.2723000000000004</v>
    <v>6.3005000000000004</v>
    <v>6.3025000000000002</v>
    <v>6.3697999999999997</v>
    <v>6.1204999999999998</v>
    <v>6.8055000000000003</v>
    <v>7.0170000000000003</v>
    <v>6.7965</v>
    <v>6.9108000000000001</v>
    <v>6.5862999999999996</v>
    <v>7.0255000000000001</v>
    <v>6.7465000000000002</v>
    <v>6.1635</v>
    <v>5.7293000000000003</v>
    <v>4.9573</v>
    <v>5.3730000000000002</v>
    <v>5.1417999999999999</v>
    <v>4.1108000000000002</v>
    <v>3.625</v>
    <v>4.0857999999999999</v>
    <v>3.6903000000000001</v>
    <v>3.6613000000000002</v>
    <v>3.2393000000000001</v>
    <v>3.3412999999999999</v>
    <v>3.4047999999999998</v>
    <v>3.7208000000000001</v>
    <v>3.9232999999999998</v>
    <v>4.0038</v>
    <v>3.6183000000000001</v>
    <v>3.7042999999999999</v>
    <v>3.9335</v>
    <v>3.9798</v>
    <v>3.9113000000000002</v>
    <v>3.766</v>
    <v>4.2453000000000003</v>
    <v>4.4375</v>
    <v>4.4889999999999999</v>
    <v>4.7737999999999996</v>
    <v>4.7503000000000002</v>
    <v>4.6574999999999998</v>
    <v>4.4523000000000001</v>
    <v>4.5751999999999997</v>
    <v>4.2205000000000004</v>
    <v>3.9133</v>
    <v>3.6288</v>
    <v>3.3864999999999998</v>
    <v>3.6375000000000002</v>
    <v>3.6160000000000001</v>
    <v>3.794</v>
    <v>4.1056999999999997</v>
    <v>4.0057999999999998</v>
    <v>4.1902999999999997</v>
    <v>4.2110000000000003</v>
    <v>4.3768000000000002</v>
    <v>4.0297999999999998</v>
    <v>3.8544999999999998</v>
    <v>3.9889999999999999</v>
    <v>4.0609999999999999</v>
    <v>4.1878000000000002</v>
    <v>4.4663000000000004</v>
    <v>4.5484999999999998</v>
    <v>4.3173000000000004</v>
    <v>4.2939999999999996</v>
    <v>4.5492999999999997</v>
    <v>4.6497999999999999</v>
    <v>4.7622999999999998</v>
    <v>5.1135000000000002</v>
    <v>5.0648</v>
    <v>5.1944999999999997</v>
    <v>5.1048</v>
    <v>5.2723000000000004</v>
    <v>5.4184999999999999</v>
    <v>5.3042999999999996</v>
    <v>5.5998000000000001</v>
    <v>5.9843000000000002</v>
    <v>5.9218000000000002</v>
    <v>5.9017999999999997</v>
    <v>6.1079999999999997</v>
    <v>6.2320000000000002</v>
    <v>6.2619999999999996</v>
    <v>5.9108000000000001</v>
    <v>6.2897999999999996</v>
    <v>7.2447999999999997</v>
    <v>7.3517999999999999</v>
    <v>6.7518000000000002</v>
    <v>6.6509999999999998</v>
    <v>6.0209999999999999</v>
    <v>5.1437999999999997</v>
    <v>6.3182999999999998</v>
    <v>6.0978000000000003</v>
    <v>6.5738000000000003</v>
    <v>7.3079999999999998</v>
    <v>7.2397999999999998</v>
    <v>7.0694999999999997</v>
    <v>7.8125</v>
    <v>8.4908000000000001</v>
    <v>9.0263000000000009</v>
    <v>8.8755000000000006</v>
    <v>8.92</v>
    <v>8.9324999999999992</v>
    <v>9.2613000000000003</v>
    <v>9.1549999999999994</v>
    <v>9.6122999999999994</v>
    <v>10.4793</v>
    <v>10.201499999999999</v>
    <v>10.1945</v>
    <v>10.614800000000001</v>
    <v>11.1995</v>
    <v>11.564</v>
    <v>12.6835</v>
    <v>13.1478</v>
    <v>12.6225</v>
    <v>12.1645</v>
    <v>12.189299999999999</v>
    <v>12.873799999999999</v>
    <v>13.0623</v>
    <v>13.7628</v>
    <v>13.811500000000001</v>
    <v>13.590299999999999</v>
    <v>12.534000000000001</v>
    <v>14.561999999999999</v>
    <v>13.297000000000001</v>
    <v>13.0878</v>
    <v>13.2613</v>
    <v>13.558299999999999</v>
    <v>13.013299999999999</v>
    <v>13.272</v>
    <v>12.9938</v>
    <v>13.055</v>
    <v>13.2768</v>
    <v>12.859500000000001</v>
    <v>13.7125</v>
    <v>12.989800000000001</v>
    <v>13.590999999999999</v>
    <v>14.9613</v>
    <v>14.926500000000001</v>
    <v>13.714499999999999</v>
    <v>12.461499999999999</v>
    <v>12.856</v>
    <v>12.845800000000001</v>
    <v>12.8393</v>
    <v>13.8118</v>
    <v>14.4</v>
    <v>15.9125</v>
    <v>15.2653</v>
    <v>15.009499999999999</v>
    <v>14.8123</v>
    <v>14.243</v>
    <v>14.9918</v>
    <v>16.244499999999999</v>
    <v>17.578299999999999</v>
    <v>17.825299999999999</v>
    <v>18.6387</v>
    <v>19.030999999999999</v>
    <v>20.486999999999998</v>
    <v>20.0503</v>
    <v>18.161000000000001</v>
    <v>19.558</v>
    <v>19.498999999999999</v>
    <v>20.366</v>
    <v>20.187999999999999</v>
    <v>20.815999999999999</v>
    <v>22.635999999999999</v>
    <v>22.843</v>
    <v>22.478000000000002</v>
    <v>21.9</v>
    <v>22.081</v>
    <v>20.742000000000001</v>
    <v>20.831</v>
    <v>21.861999999999998</v>
    <v>22.725999999999999</v>
    <v>25.567</v>
    <v>29.751999999999999</v>
    <v>30.39</v>
    <v>32.984999999999999</v>
    <v>31.503</v>
    <v>30.693000000000001</v>
    <v>30.198</v>
    <v>27.800999999999998</v>
    <v>29.64</v>
    <v>29.411000000000001</v>
    <v>27.247</v>
    <v>26.942</v>
    <v>23.373999999999999</v>
    <v>22.84</v>
    <v>24.318999999999999</v>
    <v>23.949000000000002</v>
    <v>23.641999999999999</v>
    <v>24.157</v>
    <v>22.936</v>
    <v>22.1</v>
    <v>26.452999999999999</v>
    <v>27.692</v>
    <v>26.712</v>
    <v>23.119</v>
    <v>21.257999999999999</v>
    <v>19.515000000000001</v>
    <v>18.547000000000001</v>
    <v>18.675000000000001</v>
    <v>17.706</v>
    <v>16.693999999999999</v>
    <v>18.811</v>
    <v>18.72</v>
    <v>16.974</v>
    <v>15.88</v>
    <v>17.126000000000001</v>
    <v>14.523</v>
    <v>15.837999999999999</v>
    <v>15.762</v>
    <v>17.318999999999999</v>
    <v>18.163</v>
    <v>18.989000000000001</v>
    <v>18.709</v>
    <v>17.849</v>
    <v>16.260000000000002</v>
    <v>13.647</v>
    <v>14.387</v>
    <v>13.198</v>
    <v>12.516</v>
    <v>12.138999999999999</v>
    <v>12.076000000000001</v>
    <v>11.227</v>
    <v>12.465999999999999</v>
    <v>13.834</v>
    <v>14.156000000000001</v>
    <v>16.327000000000002</v>
    <v>15.409000000000001</v>
    <v>16.27</v>
    <v>16.876000000000001</v>
    <v>17.001000000000001</v>
    <v>16.571000000000002</v>
    <v>15.206</v>
    <v>14.614000000000001</v>
    <v>14.859</v>
    <v>16.899000000000001</v>
    <v>17.838999999999999</v>
    <v>20.364999999999998</v>
    <v>21.1</v>
    <v>21.265000000000001</v>
    <v>21.388000000000002</v>
    <v>23.286000000000001</v>
    <v>23.89</v>
    <v>22.965</v>
    <v>25.725000000000001</v>
    <v>26.779</v>
    <v>27.777000000000001</v>
    <v>27.036999999999999</v>
    <v>26.757999999999999</v>
    <v>27.119</v>
    <v>27.748999999999999</v>
    <v>28.68</v>
    <v>28.34</v>
    <v>31.263999999999999</v>
    <v>38.945999999999998</v>
    <v>39.326999999999998</v>
    <v>38.770000000000003</v>
    <v>42.692</v>
    <v>42.209000000000003</v>
    <v>42.302</v>
    <v>42.503</v>
    <v>45.469000000000001</v>
    <v>44.308999999999997</v>
    <v>46.75</v>
    <v>44.68</v>
    <v>40.854999999999997</v>
    <v>43.298999999999999</v>
    <v>46.018000000000001</v>
    <v>48.509</v>
    <v>45.572000000000003</v>
    <v>43.9</v>
    <v>41.61</v>
    <v>43.499000000000002</v>
    <v>45.762</v>
    <v>45.460999999999999</v>
    <v>41.387</v>
    <v>40.5</v>
    <v>45.005000000000003</v>
    <v>48.335000000000001</v>
    <v>49.298000000000002</v>
    <v>47.776000000000003</v>
    <v>46.765000000000001</v>
    <v>47.506</v>
    <v>48.89</v>
    <v>48.83</v>
    <v>49.521999999999998</v>
    <v>49.097000000000001</v>
    <v>54.71</v>
    <v>59.491</v>
    <v>61.030999999999999</v>
    <v>66.16</v>
    <v>72.132999999999996</v>
    <v>72.613</v>
    <v>78.816999999999993</v>
    <v>82.278999999999996</v>
    <v>87.528000000000006</v>
    <v>87.836500000000001</v>
    <v>94.289000000000001</v>
    <v>90.355999999999995</v>
    <v>88.007999999999996</v>
    <v>88.186000000000007</v>
    <v>76.2</v>
    <v>87.734999999999999</v>
    <v>88.789000000000001</v>
    <v>89.878</v>
    <v>92.478999999999999</v>
    <v>106.46899999999999</v>
    <v>109.633</v>
    <v>120.88800000000001</v>
    <v>131.88</v>
    <v>126.57</v>
    <v>123.54</v>
    <v>125.83</v>
    <v>129.24</v>
    <v>117.93</v>
    <v>113.06</v>
    <v>107.27</v>
    <v>104.75</v>
    <v>124.58</v>
    <v>129.37</v>
    <v>119.37</v>
    <v>102.83</v>
    <v>119.1</v>
    <v>116</v>
    <v>121.4</v>
    <v>124.92</v>
    <v>134.80000000000001</v>
    <v>138</v>
    <v>141.54</v>
    <v>135.4</v>
    <v>147.63</v>
    <v>141.97999999999999</v>
    <v>141.94999999999999</v>
    <v>138.25</v>
    <v>142.44</v>
    <v>134.25</v>
    <v>134.69999999999999</v>
    <v>137.01</v>
    <v>144.47</v>
    <v>135.91</v>
    <v>137.71</v>
    <v>142.62</v>
    <v>120.07</v>
    <v>129.84</v>
    <v>138.85</v>
    <v>134.43</v>
    <v>124.92</v>
    <v>112.69</v>
    <v>121.67</v>
    <v>117.7</v>
    <v>109.67</v>
    <v>94.31</v>
    <v>110.93</v>
    <v>101.49</v>
    <v>111.01</v>
    <v>114.5</v>
    <v>116.65</v>
    <v>135.4</v>
    <v>131.29</v>
    <v>135.13</v>
    <v>141.72</v>
    <v>141.97</v>
    <v>143.85</v>
    <v>157.75</v>
    <v>159.34</v>
    <v>164.92</v>
    <v>172.41</v>
    <v>173.5</v>
    <v>173.72</v>
    <v>182.7</v>
    <v>180.45</v>
    <v>177.99</v>
    <v>174.18</v>
    <v>167.02</v>
    <v>177.82</v>
    <v>176.67</v>
    <v>178.19</v>
    <v>187.62</v>
    <v>183.16</v>
    <v>183.22</v>
    <v>186.26</v>
    <v>202.49</v>
    <v>188.15</v>
    <v>190.17</v>
    <v>178.88</v>
    <v>177</v>
    <v>182.41</v>
    <v>175.02</v>
    <v>180.99</v>
    <v>190.53</v>
    <v>188.85</v>
    <v>184.86</v>
    <v>186.23</v>
    <v>187.67</v>
    <v>191.13</v>
    <v>185.41</v>
    <v>182.81</v>
    <v>189.82</v>
    <v>177.19</v>
    <v>177.82</v>
    <v>180.25</v>
    <v>172.7</v>
    <v>167.52</v>
    <v>177.39</v>
    <v>188.63</v>
    <v>201.68</v>
    <v>208.27</v>
    <v>198.45</v>
    <v>215.2</v>
    <v>225.32</v>
  </a>
  <a r="1" c="522">
    <v>35.14</v>
    <v>35.612000000000002</v>
    <v>36.277000000000001</v>
    <v>35.895499999999998</v>
    <v>35.319499999999998</v>
    <v>34.948</v>
    <v>36.283999999999999</v>
    <v>37.290500000000002</v>
    <v>36.771999999999998</v>
    <v>37.243000000000002</v>
    <v>37.9405</v>
    <v>38.298999999999999</v>
    <v>38.628</v>
    <v>37.865499999999997</v>
    <v>38.450000000000003</v>
    <v>38.622</v>
    <v>38.006999999999998</v>
    <v>38.926000000000002</v>
    <v>40.287500000000001</v>
    <v>41.865499999999997</v>
    <v>41.971499999999999</v>
    <v>41.148000000000003</v>
    <v>40.9495</v>
    <v>38.816000000000003</v>
    <v>37.752499999999998</v>
    <v>36.950499999999998</v>
    <v>38.008000000000003</v>
    <v>39.018500000000003</v>
    <v>37.017000000000003</v>
    <v>38.433</v>
    <v>37.888500000000001</v>
    <v>38.029499999999999</v>
    <v>37.493499999999997</v>
    <v>39.799500000000002</v>
    <v>40.856999999999999</v>
    <v>40.416499999999999</v>
    <v>41.788499999999999</v>
    <v>40.51</v>
    <v>41.372999999999998</v>
    <v>42.253500000000003</v>
    <v>42.262</v>
    <v>42.494</v>
    <v>42.622999999999998</v>
    <v>42.615499999999997</v>
    <v>42.280500000000004</v>
    <v>44.326999999999998</v>
    <v>44.744</v>
    <v>44.233499999999999</v>
    <v>44.926499999999997</v>
    <v>46.249499999999998</v>
    <v>46.707500000000003</v>
    <v>48.067500000000003</v>
    <v>47.991999999999997</v>
    <v>49.789000000000001</v>
    <v>50.336500000000001</v>
    <v>48.915500000000002</v>
    <v>49.3855</v>
    <v>50.186999999999998</v>
    <v>48.4</v>
    <v>48.938000000000002</v>
    <v>50.090499999999999</v>
    <v>51.283499999999997</v>
    <v>51.002000000000002</v>
    <v>49.378999999999998</v>
    <v>48.399500000000003</v>
    <v>47.923499999999997</v>
    <v>47.262999999999998</v>
    <v>48.912500000000001</v>
    <v>48.295000000000002</v>
    <v>49.339500000000001</v>
    <v>47.755000000000003</v>
    <v>48.067500000000003</v>
    <v>49.478999999999999</v>
    <v>50.146999999999998</v>
    <v>49.145499999999998</v>
    <v>55.047499999999999</v>
    <v>55.58</v>
    <v>56.267499999999998</v>
    <v>56.494</v>
    <v>59.3</v>
    <v>58.1175</v>
    <v>58.1</v>
    <v>58.957000000000001</v>
    <v>58.417999999999999</v>
    <v>58.473500000000001</v>
    <v>61.457000000000001</v>
    <v>65.260000000000005</v>
    <v>64.728999999999999</v>
    <v>70.102500000000006</v>
    <v>71.497500000000002</v>
    <v>66.98</v>
    <v>72.4345</v>
    <v>75</v>
    <v>75.012500000000003</v>
    <v>78.944500000000005</v>
    <v>78.584000000000003</v>
    <v>74.778000000000006</v>
    <v>72.367000000000004</v>
    <v>70.261499999999998</v>
    <v>71.539500000000004</v>
    <v>76.374499999999998</v>
    <v>78.631</v>
    <v>79.047499999999999</v>
    <v>80.145499999999998</v>
    <v>78.718500000000006</v>
    <v>80.507499999999993</v>
    <v>82.076999999999998</v>
    <v>84.1995</v>
    <v>85.798500000000004</v>
    <v>85.783500000000004</v>
    <v>84.99</v>
    <v>85.531499999999994</v>
    <v>90.651499999999999</v>
    <v>90.685000000000002</v>
    <v>90.863500000000002</v>
    <v>91.164500000000004</v>
    <v>94.314999999999998</v>
    <v>94.111000000000004</v>
    <v>95.269499999999994</v>
    <v>100.63549999999999</v>
    <v>97.603499999999997</v>
    <v>98.509500000000003</v>
    <v>95.750500000000002</v>
    <v>100.15</v>
    <v>94.482500000000002</v>
    <v>89.430499999999995</v>
    <v>88.201499999999996</v>
    <v>82.140500000000003</v>
    <v>83.276499999999999</v>
    <v>85.621499999999997</v>
    <v>79.670500000000004</v>
    <v>75.102999999999994</v>
    <v>84.508499999999998</v>
    <v>81.456500000000005</v>
    <v>79.595500000000001</v>
    <v>68.872500000000002</v>
    <v>73.900999999999996</v>
    <v>78.769499999999994</v>
    <v>82.028000000000006</v>
    <v>84.81</v>
    <v>83.528499999999994</v>
    <v>81.311499999999995</v>
    <v>79.411000000000001</v>
    <v>80.397499999999994</v>
    <v>81.578000000000003</v>
    <v>83.586500000000001</v>
    <v>81.040000000000006</v>
    <v>85.617999999999995</v>
    <v>88.238500000000002</v>
    <v>89.037499999999994</v>
    <v>91.864000000000004</v>
    <v>92.153000000000006</v>
    <v>93.084500000000006</v>
    <v>97.531499999999994</v>
    <v>98.123000000000005</v>
    <v>94.498999999999995</v>
    <v>93.45</v>
    <v>91.164000000000001</v>
    <v>88.753500000000003</v>
    <v>90.201499999999996</v>
    <v>93.483500000000006</v>
    <v>95.564999999999998</v>
    <v>94.6815</v>
    <v>97.145499999999998</v>
    <v>100.55</v>
    <v>98.225999999999999</v>
    <v>97.152500000000003</v>
    <v>91.162000000000006</v>
    <v>90.379000000000005</v>
    <v>89.628500000000003</v>
    <v>87.480999999999995</v>
    <v>88.814499999999995</v>
    <v>91.6755</v>
    <v>91.966999999999999</v>
    <v>89.707999999999998</v>
    <v>86.272499999999994</v>
    <v>86.982500000000002</v>
    <v>86.596000000000004</v>
    <v>87.875500000000002</v>
    <v>88.066500000000005</v>
    <v>89.572000000000003</v>
    <v>89.293999999999997</v>
    <v>86.974500000000006</v>
    <v>87.286000000000001</v>
    <v>90.04</v>
    <v>87.58</v>
    <v>88.046999999999997</v>
    <v>89.325000000000003</v>
    <v>93.49</v>
    <v>93.748500000000007</v>
    <v>94.158000000000001</v>
    <v>93.236000000000004</v>
    <v>93.081999999999994</v>
    <v>100.43600000000001</v>
    <v>103.964</v>
    <v>106.7435</v>
    <v>104.7985</v>
    <v>94.1875</v>
    <v>95.054500000000004</v>
    <v>89.25</v>
    <v>92.304500000000004</v>
    <v>95.004999999999995</v>
    <v>95.329499999999996</v>
    <v>102.13800000000001</v>
    <v>118.75</v>
    <v>120.511</v>
    <v>114.30200000000001</v>
    <v>118.98050000000001</v>
    <v>120.489</v>
    <v>121.84399999999999</v>
    <v>122.1185</v>
    <v>124.15</v>
    <v>127.251</v>
    <v>133.75049999999999</v>
    <v>134.64349999999999</v>
    <v>144.51499999999999</v>
    <v>160</v>
    <v>148.0985</v>
    <v>150.44550000000001</v>
    <v>158.23400000000001</v>
    <v>158.37299999999999</v>
    <v>157.40100000000001</v>
    <v>164.23599999999999</v>
    <v>170.09</v>
    <v>164.73099999999999</v>
    <v>155.81100000000001</v>
    <v>147.74549999999999</v>
    <v>154.75649999999999</v>
    <v>156.25</v>
    <v>164.33250000000001</v>
    <v>163.63550000000001</v>
    <v>160.22</v>
    <v>151.8075</v>
    <v>165.5685</v>
    <v>156.44049999999999</v>
    <v>154.97</v>
    <v>159.767</v>
    <v>158.12899999999999</v>
    <v>155.821</v>
    <v>160.08250000000001</v>
    <v>158.6345</v>
    <v>162.84649999999999</v>
    <v>159.13499999999999</v>
    <v>155.21250000000001</v>
    <v>164.61150000000001</v>
    <v>160.31</v>
    <v>167.60749999999999</v>
    <v>163.88550000000001</v>
    <v>162.495</v>
    <v>154.6465</v>
    <v>150.023</v>
    <v>154.47450000000001</v>
    <v>153.74799999999999</v>
    <v>152.60149999999999</v>
    <v>158.05000000000001</v>
    <v>168.61</v>
    <v>169.97200000000001</v>
    <v>167.04400000000001</v>
    <v>173.37100000000001</v>
    <v>164.5805</v>
    <v>161.14500000000001</v>
    <v>160.154</v>
    <v>161.15350000000001</v>
    <v>160.31100000000001</v>
    <v>167.3415</v>
    <v>174.345</v>
    <v>170.07300000000001</v>
    <v>175.54900000000001</v>
    <v>185.96700000000001</v>
    <v>178.6815</v>
    <v>182.83199999999999</v>
    <v>166.37950000000001</v>
    <v>167.24700000000001</v>
    <v>164.6985</v>
    <v>159.9975</v>
    <v>167.48150000000001</v>
    <v>173.9025</v>
    <v>173.45750000000001</v>
    <v>173.126</v>
    <v>171.27600000000001</v>
    <v>164.16300000000001</v>
    <v>164.43100000000001</v>
    <v>170.45099999999999</v>
    <v>166.7775</v>
    <v>168.6215</v>
    <v>175.9495</v>
    <v>176.25749999999999</v>
    <v>183.82849999999999</v>
    <v>175.22800000000001</v>
    <v>169.48949999999999</v>
    <v>172.21199999999999</v>
    <v>170.01750000000001</v>
    <v>171.0685</v>
    <v>166.71700000000001</v>
    <v>162.554</v>
    <v>162.13800000000001</v>
    <v>142.643</v>
    <v>143.97800000000001</v>
    <v>157.6395</v>
    <v>153.29349999999999</v>
    <v>152.60149999999999</v>
    <v>153.7885</v>
    <v>145.64099999999999</v>
    <v>145.52449999999999</v>
    <v>161.25049999999999</v>
    <v>164.77350000000001</v>
    <v>163.56</v>
    <v>154.4605</v>
    <v>151.70650000000001</v>
    <v>144.35</v>
    <v>124.28149999999999</v>
    <v>114.77249999999999</v>
    <v>113.05500000000001</v>
    <v>107.59099999999999</v>
    <v>115.1465</v>
    <v>122.35</v>
    <v>109.65</v>
    <v>106.22</v>
    <v>116.46</v>
    <v>109.56</v>
    <v>115.54</v>
    <v>113.55</v>
    <v>122.42</v>
    <v>134.94999999999999</v>
    <v>140.80000000000001</v>
    <v>143.55000000000001</v>
    <v>138.22999999999999</v>
    <v>130.75</v>
    <v>127.51</v>
    <v>133.27000000000001</v>
    <v>123.53</v>
    <v>113.78</v>
    <v>113</v>
    <v>114.56</v>
    <v>106.9</v>
    <v>119.32</v>
    <v>103.41</v>
    <v>90.98</v>
    <v>100.79</v>
    <v>94.14</v>
    <v>93.41</v>
    <v>94.13</v>
    <v>89.09</v>
    <v>87.86</v>
    <v>85.25</v>
    <v>84</v>
    <v>86.08</v>
    <v>98.12</v>
    <v>97.25</v>
    <v>102.24</v>
    <v>103.39</v>
    <v>97.61</v>
    <v>97.2</v>
    <v>93.5</v>
    <v>94.9</v>
    <v>90.73</v>
    <v>98.95</v>
    <v>98.13</v>
    <v>103.29</v>
    <v>102.06</v>
    <v>102.51</v>
    <v>106.96</v>
    <v>105.45</v>
    <v>105.655</v>
    <v>110.26</v>
    <v>116.25</v>
    <v>120.11</v>
    <v>124.25</v>
    <v>123.43</v>
    <v>125.49</v>
    <v>129.33000000000001</v>
    <v>130.36000000000001</v>
    <v>129.78</v>
    <v>134.68</v>
    <v>130</v>
    <v>132.21</v>
    <v>139.57</v>
    <v>138.41</v>
    <v>133.22</v>
    <v>133.26</v>
    <v>138.12</v>
    <v>138.22999999999999</v>
    <v>140.38999999999999</v>
    <v>129.12</v>
    <v>127.12</v>
    <v>127.96</v>
    <v>129.79</v>
    <v>125.17</v>
    <v>127.74</v>
    <v>138.6</v>
    <v>143.56</v>
    <v>145.18</v>
    <v>146.74</v>
    <v>147.03</v>
    <v>147.41999999999999</v>
    <v>149.97</v>
    <v>153.41999999999999</v>
    <v>151.94</v>
    <v>145.24</v>
    <v>154.62</v>
    <v>155.34</v>
    <v>159.12</v>
    <v>171.81</v>
    <v>174.45</v>
    <v>169.51</v>
    <v>174.99</v>
    <v>178.22</v>
    <v>175.35</v>
    <v>174.42</v>
    <v>178.87</v>
    <v>180.38</v>
    <v>185.07</v>
    <v>186.13</v>
    <v>174.63</v>
    <v>179.62</v>
    <v>186.21</v>
    <v>187.48</v>
    <v>184.7</v>
    <v>180.75</v>
    <v>176.44</v>
    <v>184.3</v>
    <v>183.66</v>
    <v>189.08</v>
    <v>193.25</v>
    <v>200</v>
    <v>194.49</v>
    <v>183.13</v>
    <v>182.5</v>
    <v>167.9</v>
    <v>166.94</v>
    <v>177.06</v>
    <v>177.04</v>
    <v>178.5</v>
    <v>171.39</v>
    <v>186.49</v>
    <v>191.6</v>
    <v>187.97</v>
    <v>186.51</v>
    <v>188.82</v>
    <v>188.99</v>
    <v>187.83</v>
    <v>197.93</v>
    <v>208.18</v>
    <v>202.61</v>
    <v>197.12</v>
    <v>207.89</v>
    <v>227.03</v>
    <v>227.46</v>
    <v>224.92</v>
    <v>223.75</v>
    <v>224.19</v>
    <v>218.94</v>
    <v>225.94</v>
    <v>234.85</v>
    <v>237.68</v>
    <v>229.15</v>
    <v>228.68</v>
    <v>216.58</v>
    <v>212.28</v>
    <v>199.25</v>
    <v>197.95</v>
    <v>196.21</v>
    <v>192.72</v>
    <v>171</v>
    <v>184.87</v>
    <v>172.61</v>
    <v>188.99</v>
    <v>189.98</v>
    <v>193.06</v>
    <v>205.59</v>
    <v>200.99</v>
    <v>205.01</v>
    <v>213.57</v>
    <v>212.1</v>
    <v>209.69</v>
    <v>223.3</v>
    <v>223.41</v>
    <v>225.02</v>
    <v>226.13</v>
    <v>231.44</v>
    <v>214.75</v>
    <v>222.69</v>
    <v>231.03</v>
    <v>228.84</v>
    <v>229</v>
    <v>232.33</v>
    <v>228.15</v>
    <v>231.48</v>
    <v>219.78</v>
    <v>219.51</v>
    <v>216.37</v>
    <v>213.04</v>
    <v>224.21</v>
    <v>244.22</v>
    <v>244.41</v>
    <v>234.69</v>
    <v>220.69</v>
    <v>233.22</v>
    <v>229.53</v>
    <v>226.19</v>
    <v>227.35</v>
    <v>232.52</v>
    <v>226.5</v>
    <v>247.38</v>
    <v>239.12</v>
    <v>239.16</v>
    <v>239.3</v>
    <v>210.32</v>
    <v>198.79</v>
    <v>210.11</v>
    <v>210</v>
    <v>213.21</v>
    <v>207.67</v>
    <v>205.37</v>
    <v>199.34</v>
    <v>209.77</v>
    <v>238.38</v>
    <v>250.56</v>
    <v>263.99</v>
    <v>268.26</v>
    <v>272.68</v>
    <v>264.14</v>
  </a>
  <a r="1" c="522">
    <v>11.66</v>
    <v>13.17</v>
    <v>13.44</v>
    <v>13.5</v>
    <v>13.12</v>
    <v>12.26</v>
    <v>12.73</v>
    <v>13.08</v>
    <v>13.85</v>
    <v>14.11</v>
    <v>14.01</v>
    <v>14.28</v>
    <v>14.28</v>
    <v>14.42</v>
    <v>14.39</v>
    <v>14.49</v>
    <v>14.07</v>
    <v>14.53</v>
    <v>15.09</v>
    <v>15.53</v>
    <v>15.58</v>
    <v>14.48</v>
    <v>13.8</v>
    <v>14.09</v>
    <v>14.71</v>
    <v>15.82</v>
    <v>15.87</v>
    <v>15.18</v>
    <v>15.12</v>
    <v>15.78</v>
    <v>15.05</v>
    <v>15.1</v>
    <v>14.84</v>
    <v>15</v>
    <v>14.77</v>
    <v>14.73</v>
    <v>14.8</v>
    <v>15.27</v>
    <v>15.72</v>
    <v>15.95</v>
    <v>17.649999999999999</v>
    <v>17.350000000000001</v>
    <v>17.39</v>
    <v>17.559999999999999</v>
    <v>17.23</v>
    <v>17.88</v>
    <v>17.37</v>
    <v>18.2</v>
    <v>18.29</v>
    <v>18.82</v>
    <v>18.91</v>
    <v>19.3</v>
    <v>19</v>
    <v>18.47</v>
    <v>18.98</v>
    <v>17.8</v>
    <v>17.350000000000001</v>
    <v>17.8</v>
    <v>17.48</v>
    <v>17.350000000000001</v>
    <v>18.420000000000002</v>
    <v>19.149999999999999</v>
    <v>19.170000000000002</v>
    <v>19.37</v>
    <v>18.899999999999999</v>
    <v>18.510000000000002</v>
    <v>19.309999999999999</v>
    <v>19.36</v>
    <v>19.12</v>
    <v>19.47</v>
    <v>19.940000000000001</v>
    <v>19.96</v>
    <v>20.58</v>
    <v>21.71</v>
    <v>22.02</v>
    <v>21.5</v>
    <v>21.47</v>
    <v>21.23</v>
    <v>21.75</v>
    <v>21.24</v>
    <v>21.41</v>
    <v>21.07</v>
    <v>20.92</v>
    <v>21.26</v>
    <v>21.01</v>
    <v>21.75</v>
    <v>22.92</v>
    <v>23.7</v>
    <v>23.91</v>
    <v>22.48</v>
    <v>20.11</v>
    <v>21.4</v>
    <v>22.13</v>
    <v>23.57</v>
    <v>24.65</v>
    <v>23.51</v>
    <v>21.85</v>
    <v>21.92</v>
    <v>20.78</v>
    <v>21.77</v>
    <v>21.53</v>
    <v>21.61</v>
    <v>21.68</v>
    <v>22.71</v>
    <v>22.14</v>
    <v>21.91</v>
    <v>22.68</v>
    <v>23.71</v>
    <v>23.59</v>
    <v>23.8</v>
    <v>22.69</v>
    <v>23.01</v>
    <v>23.71</v>
    <v>22.94</v>
    <v>23.23</v>
    <v>23.34</v>
    <v>23.99</v>
    <v>24.54</v>
    <v>24.15</v>
    <v>24.65</v>
    <v>24.71</v>
    <v>25.04</v>
    <v>25.83</v>
    <v>25.77</v>
    <v>25.34</v>
    <v>23.67</v>
    <v>23.84</v>
    <v>23.13</v>
    <v>24.63</v>
    <v>25</v>
    <v>24.16</v>
    <v>22.51</v>
    <v>23</v>
    <v>22.93</v>
    <v>22.01</v>
    <v>19.649999999999999</v>
    <v>20.34</v>
    <v>20.72</v>
    <v>21.17</v>
    <v>21.75</v>
    <v>22.1</v>
    <v>22.26</v>
    <v>22.92</v>
    <v>23.28</v>
    <v>23.74</v>
    <v>19.600000000000001</v>
    <v>18.739999999999998</v>
    <v>19.940000000000001</v>
    <v>19.34</v>
    <v>19.43</v>
    <v>19.79</v>
    <v>20.21</v>
    <v>20.52</v>
    <v>19.41</v>
    <v>20.29</v>
    <v>19.12</v>
    <v>19.02</v>
    <v>20.03</v>
    <v>18.68</v>
    <v>19.71</v>
    <v>19.91</v>
    <v>20.7</v>
    <v>20.79</v>
    <v>21.16</v>
    <v>21.23</v>
    <v>21.39</v>
    <v>21.52</v>
    <v>20.14</v>
    <v>19.28</v>
    <v>19.079999999999998</v>
    <v>17.809999999999999</v>
    <v>18.29</v>
    <v>19.100000000000001</v>
    <v>19.079999999999998</v>
    <v>18.47</v>
    <v>18.53</v>
    <v>16.64</v>
    <v>16.239999999999998</v>
    <v>16.850000000000001</v>
    <v>17.329999999999998</v>
    <v>17.78</v>
    <v>19.52</v>
    <v>20.18</v>
    <v>19.940000000000001</v>
    <v>20.079999999999998</v>
    <v>20.5</v>
    <v>20.350000000000001</v>
    <v>20.56</v>
    <v>20.53</v>
    <v>20.53</v>
    <v>21.38</v>
    <v>21.97</v>
    <v>21.98</v>
    <v>21.32</v>
    <v>21.73</v>
    <v>22.37</v>
    <v>22.7</v>
    <v>20.79</v>
    <v>21.41</v>
    <v>17.18</v>
    <v>13.95</v>
    <v>16.86</v>
    <v>14.48</v>
    <v>15.97</v>
    <v>15.52</v>
    <v>15</v>
    <v>14.71</v>
    <v>15.66</v>
    <v>14.86</v>
    <v>17</v>
    <v>15.14</v>
    <v>17.41</v>
    <v>16.28</v>
    <v>16.78</v>
    <v>16.61</v>
    <v>17.07</v>
    <v>16.989999999999998</v>
    <v>17.55</v>
    <v>17.5</v>
    <v>17.579999999999998</v>
    <v>18.47</v>
    <v>18.18</v>
    <v>18.23</v>
    <v>19.850000000000001</v>
    <v>19.23</v>
    <v>19.29</v>
    <v>18.95</v>
    <v>18.3</v>
    <v>19.09</v>
    <v>19.37</v>
    <v>19.600000000000001</v>
    <v>19.12</v>
    <v>17.96</v>
    <v>19.25</v>
    <v>19.61</v>
    <v>20.45</v>
    <v>22.27</v>
    <v>23.78</v>
    <v>23.11</v>
    <v>24.46</v>
    <v>24.26</v>
    <v>24.59</v>
    <v>25.53</v>
    <v>25.17</v>
    <v>25.27</v>
    <v>24.34</v>
    <v>26.15</v>
    <v>27.49</v>
    <v>27.1</v>
    <v>28.97</v>
    <v>29.75</v>
    <v>30.28</v>
    <v>30.08</v>
    <v>31.66</v>
    <v>32.049999999999997</v>
    <v>32.979999999999997</v>
    <v>33.979999999999997</v>
    <v>34.42</v>
    <v>34.11</v>
    <v>35.57</v>
    <v>32.92</v>
    <v>31.66</v>
    <v>29.23</v>
    <v>30.63</v>
    <v>30.08</v>
    <v>28.67</v>
    <v>29.71</v>
    <v>30.7</v>
    <v>30.04</v>
    <v>27.52</v>
    <v>28.2</v>
    <v>28.87</v>
    <v>29.32</v>
    <v>29.01</v>
    <v>28.22</v>
    <v>28.92</v>
    <v>29.86</v>
    <v>28</v>
    <v>27.68</v>
    <v>27.89</v>
    <v>28.07</v>
    <v>27.89</v>
    <v>28.28</v>
    <v>30.47</v>
    <v>30.33</v>
    <v>31.95</v>
    <v>31.82</v>
    <v>31.45</v>
    <v>34.58</v>
    <v>37.549999999999997</v>
    <v>36.43</v>
    <v>36.57</v>
    <v>37.65</v>
    <v>37.67</v>
    <v>38.65</v>
    <v>38.42</v>
    <v>34.86</v>
    <v>36.299999999999997</v>
    <v>37.6</v>
    <v>37.33</v>
    <v>36.200000000000003</v>
    <v>34.450000000000003</v>
    <v>36.35</v>
    <v>36.29</v>
    <v>37.090000000000003</v>
    <v>39.840000000000003</v>
    <v>35.6</v>
    <v>38.630000000000003</v>
    <v>37.47</v>
    <v>36.79</v>
    <v>36.630000000000003</v>
    <v>37.090000000000003</v>
    <v>36.78</v>
    <v>34.65</v>
    <v>38.75</v>
    <v>39.81</v>
    <v>35.28</v>
    <v>33.549999999999997</v>
    <v>35.229999999999997</v>
    <v>31.87</v>
    <v>32.11</v>
    <v>31.66</v>
    <v>32.47</v>
    <v>33.39</v>
    <v>33.58</v>
    <v>34.65</v>
    <v>34.229999999999997</v>
    <v>31.39</v>
    <v>27.64</v>
    <v>28.26</v>
    <v>27.23</v>
    <v>25.35</v>
    <v>24.92</v>
    <v>25.04</v>
    <v>25.44</v>
    <v>26.79</v>
    <v>28.05</v>
    <v>28.29</v>
    <v>30.55</v>
    <v>29.48</v>
    <v>30.15</v>
    <v>29.64</v>
    <v>28.21</v>
    <v>26.72</v>
    <v>26.76</v>
    <v>26.87</v>
    <v>28.36</v>
    <v>27.91</v>
    <v>27.91</v>
    <v>29.23</v>
    <v>30.51</v>
    <v>29.97</v>
    <v>30.16</v>
    <v>29.22</v>
    <v>28.61</v>
    <v>27.45</v>
    <v>28.04</v>
    <v>27.72</v>
    <v>29.35</v>
    <v>29.29</v>
    <v>29.82</v>
    <v>29.48</v>
    <v>29.71</v>
    <v>30.13</v>
    <v>28.9</v>
    <v>30.54</v>
    <v>31.3</v>
    <v>30.55</v>
    <v>29.8</v>
    <v>31</v>
    <v>29.61</v>
    <v>30.71</v>
    <v>31.13</v>
    <v>32.79</v>
    <v>32.24</v>
    <v>32.630000000000003</v>
    <v>32.43</v>
    <v>32.770000000000003</v>
    <v>31.06</v>
    <v>30.84</v>
    <v>30.37</v>
    <v>29.45</v>
    <v>27.34</v>
    <v>26.77</v>
    <v>25.7</v>
    <v>25.9</v>
    <v>26.5</v>
    <v>26.01</v>
    <v>25.84</v>
    <v>27.42</v>
    <v>27.62</v>
    <v>28.31</v>
    <v>28.64</v>
    <v>29.5</v>
    <v>29.46</v>
    <v>30.78</v>
    <v>30.18</v>
    <v>30.09</v>
    <v>29.95</v>
    <v>29.81</v>
    <v>29.12</v>
    <v>30</v>
    <v>28.68</v>
    <v>28.42</v>
    <v>28.58</v>
    <v>29.27</v>
    <v>29.41</v>
    <v>30.74</v>
    <v>30.42</v>
    <v>30.05</v>
    <v>30.22</v>
    <v>29.11</v>
    <v>28.53</v>
    <v>27.81</v>
    <v>28</v>
    <v>28.18</v>
    <v>29.72</v>
    <v>31.19</v>
    <v>32.75</v>
    <v>36.5</v>
    <v>36.450000000000003</v>
    <v>35.51</v>
    <v>36.369999999999997</v>
    <v>35.020000000000003</v>
    <v>34.630000000000003</v>
    <v>36.729999999999997</v>
    <v>37.15</v>
    <v>36.340000000000003</v>
    <v>33.72</v>
    <v>33.54</v>
    <v>35.909999999999997</v>
    <v>35.659999999999997</v>
    <v>36.18</v>
    <v>33.82</v>
    <v>33.32</v>
    <v>34.76</v>
    <v>35.409999999999997</v>
    <v>35.99</v>
    <v>37.01</v>
    <v>37.28</v>
    <v>36.880000000000003</v>
    <v>36.28</v>
    <v>36.82</v>
    <v>36.72</v>
    <v>38.130000000000003</v>
    <v>35.43</v>
    <v>36.200000000000003</v>
    <v>34.549999999999997</v>
    <v>32.94</v>
    <v>33.28</v>
    <v>33.14</v>
    <v>33.200000000000003</v>
    <v>32.51</v>
    <v>32.729999999999997</v>
    <v>32.5</v>
    <v>32.270000000000003</v>
    <v>33.64</v>
    <v>34.630000000000003</v>
    <v>30.87</v>
    <v>30.54</v>
    <v>28.41</v>
    <v>28.68</v>
    <v>27.9</v>
    <v>22.61</v>
    <v>23.44</v>
    <v>23.83</v>
    <v>25.28</v>
    <v>25.95</v>
    <v>26.46</v>
    <v>29.32</v>
    <v>27.98</v>
    <v>24.9</v>
    <v>25.18</v>
    <v>23.84</v>
    <v>24.11</v>
    <v>24.77</v>
    <v>26</v>
    <v>25.42</v>
    <v>25.06</v>
    <v>25.68</v>
    <v>24.45</v>
    <v>26.11</v>
    <v>26.74</v>
    <v>27.74</v>
    <v>28.54</v>
    <v>29.34</v>
    <v>27.97</v>
    <v>28.16</v>
    <v>26.71</v>
    <v>26.64</v>
    <v>25.55</v>
    <v>27.37</v>
    <v>27.66</v>
    <v>27.67</v>
    <v>26.28</v>
    <v>24.53</v>
    <v>23.96</v>
    <v>24.42</v>
    <v>25.91</v>
    <v>24.74</v>
    <v>23.26</v>
    <v>23.26</v>
    <v>22.12</v>
    <v>21.47</v>
    <v>20.37</v>
    <v>19.43</v>
    <v>19.440000000000001</v>
    <v>19.649999999999999</v>
    <v>19.260000000000002</v>
    <v>18.59</v>
    <v>18.989999999999998</v>
    <v>19.46</v>
    <v>18.93</v>
    <v>18.27</v>
    <v>19.440000000000001</v>
    <v>19.510000000000002</v>
    <v>18.260000000000002</v>
    <v>19.88</v>
    <v>19.79</v>
    <v>20.83</v>
    <v>22.68</v>
    <v>20.81</v>
  </a>
  <a r="1" c="522">
    <v>35.487000000000002</v>
    <v>36.633000000000003</v>
    <v>36.116999999999997</v>
    <v>35.970500000000001</v>
    <v>34.585999999999999</v>
    <v>33.761000000000003</v>
    <v>34.960500000000003</v>
    <v>35.281500000000001</v>
    <v>35.9925</v>
    <v>37.137</v>
    <v>38.439500000000002</v>
    <v>39.110999999999997</v>
    <v>39.161000000000001</v>
    <v>38.771000000000001</v>
    <v>38.476999999999997</v>
    <v>38.573</v>
    <v>37.982999999999997</v>
    <v>38.444000000000003</v>
    <v>39.344999999999999</v>
    <v>38.8645</v>
    <v>38.753999999999998</v>
    <v>38.926499999999997</v>
    <v>39.968499999999999</v>
    <v>39.768500000000003</v>
    <v>38.100999999999999</v>
    <v>37.701000000000001</v>
    <v>38.027000000000001</v>
    <v>38.084000000000003</v>
    <v>37.524999999999999</v>
    <v>39.464500000000001</v>
    <v>39.54</v>
    <v>39.4955</v>
    <v>38.591000000000001</v>
    <v>40.307499999999997</v>
    <v>40.393999999999998</v>
    <v>40.250999999999998</v>
    <v>41.165500000000002</v>
    <v>40.0745</v>
    <v>40.683500000000002</v>
    <v>41.403500000000001</v>
    <v>41.432000000000002</v>
    <v>41.454000000000001</v>
    <v>42.162500000000001</v>
    <v>42.606000000000002</v>
    <v>40.721499999999999</v>
    <v>41.478000000000002</v>
    <v>41.233499999999999</v>
    <v>41.177999999999997</v>
    <v>42.159500000000001</v>
    <v>45.298000000000002</v>
    <v>46.356499999999997</v>
    <v>46.610999999999997</v>
    <v>46.700499999999998</v>
    <v>48.573500000000003</v>
    <v>48.78</v>
    <v>47.491500000000002</v>
    <v>46.988999999999997</v>
    <v>48.279499999999999</v>
    <v>45.436500000000002</v>
    <v>45.929499999999997</v>
    <v>47.799500000000002</v>
    <v>48.646000000000001</v>
    <v>47.076500000000003</v>
    <v>46.398000000000003</v>
    <v>45.719499999999996</v>
    <v>45.533499999999997</v>
    <v>45.794499999999999</v>
    <v>46.866999999999997</v>
    <v>46.325000000000003</v>
    <v>46.014499999999998</v>
    <v>46.426499999999997</v>
    <v>47.955500000000001</v>
    <v>48.944499999999998</v>
    <v>49.484000000000002</v>
    <v>49.41</v>
    <v>50.963500000000003</v>
    <v>51.624000000000002</v>
    <v>51.403500000000001</v>
    <v>50.954500000000003</v>
    <v>52.030500000000004</v>
    <v>50.508499999999998</v>
    <v>51.852499999999999</v>
    <v>53.209499999999998</v>
    <v>53.006</v>
    <v>52.32</v>
    <v>55.111499999999999</v>
    <v>56.113</v>
    <v>56.875500000000002</v>
    <v>58.792000000000002</v>
    <v>55.594999999999999</v>
    <v>51.889000000000003</v>
    <v>54.74</v>
    <v>56.339500000000001</v>
    <v>53.945999999999998</v>
    <v>58.002000000000002</v>
    <v>56.786499999999997</v>
    <v>51.078499999999998</v>
    <v>51.589500000000001</v>
    <v>50.351999999999997</v>
    <v>51.463500000000003</v>
    <v>53.648000000000003</v>
    <v>51.502499999999998</v>
    <v>52.410499999999999</v>
    <v>54.912999999999997</v>
    <v>53.317999999999998</v>
    <v>53.783000000000001</v>
    <v>55.975000000000001</v>
    <v>56.043500000000002</v>
    <v>57.613</v>
    <v>57.774000000000001</v>
    <v>55.782499999999999</v>
    <v>57.008499999999998</v>
    <v>59.441000000000003</v>
    <v>59.2455</v>
    <v>61.924999999999997</v>
    <v>61.185499999999998</v>
    <v>61.880499999999998</v>
    <v>60.048000000000002</v>
    <v>61.032499999999999</v>
    <v>60.909500000000001</v>
    <v>58.241500000000002</v>
    <v>58.6265</v>
    <v>58.304499999999997</v>
    <v>59.673499999999997</v>
    <v>57.8675</v>
    <v>55.503999999999998</v>
    <v>54.823</v>
    <v>53.573500000000003</v>
    <v>52.889499999999998</v>
    <v>53.307499999999997</v>
    <v>53.0745</v>
    <v>51.194000000000003</v>
    <v>54.721499999999999</v>
    <v>51.829000000000001</v>
    <v>52.104999999999997</v>
    <v>48.976999999999997</v>
    <v>51.853999999999999</v>
    <v>53.535499999999999</v>
    <v>52.859499999999997</v>
    <v>54.912999999999997</v>
    <v>54.549500000000002</v>
    <v>55.537500000000001</v>
    <v>54.753</v>
    <v>55.682499999999997</v>
    <v>55.518500000000003</v>
    <v>57.049500000000002</v>
    <v>57.116</v>
    <v>59.222999999999999</v>
    <v>60.274999999999999</v>
    <v>58.665500000000002</v>
    <v>60.357500000000002</v>
    <v>60.893500000000003</v>
    <v>61.8185</v>
    <v>63.609000000000002</v>
    <v>59.27</v>
    <v>58.213500000000003</v>
    <v>58.115000000000002</v>
    <v>56.673499999999997</v>
    <v>55.1815</v>
    <v>53.302</v>
    <v>54.267499999999998</v>
    <v>56.094000000000001</v>
    <v>54.045499999999997</v>
    <v>56.579500000000003</v>
    <v>57.244999999999997</v>
    <v>56.505000000000003</v>
    <v>62.520499999999998</v>
    <v>59.6995</v>
    <v>59.400500000000001</v>
    <v>58.88</v>
    <v>57.564500000000002</v>
    <v>59.405000000000001</v>
    <v>60.246499999999997</v>
    <v>61.978000000000002</v>
    <v>61.496499999999997</v>
    <v>61.2545</v>
    <v>60.45</v>
    <v>60.772500000000001</v>
    <v>62.274500000000003</v>
    <v>63.256500000000003</v>
    <v>63.686999999999998</v>
    <v>65.5685</v>
    <v>66.743499999999997</v>
    <v>64.766999999999996</v>
    <v>65.248000000000005</v>
    <v>67.031000000000006</v>
    <v>67.391499999999994</v>
    <v>67.479500000000002</v>
    <v>67.594499999999996</v>
    <v>68.033000000000001</v>
    <v>71.486500000000007</v>
    <v>74.019499999999994</v>
    <v>73.335499999999996</v>
    <v>71.711500000000001</v>
    <v>73.961500000000001</v>
    <v>76.037000000000006</v>
    <v>74.255499999999998</v>
    <v>66.966499999999996</v>
    <v>64.920500000000004</v>
    <v>60.986499999999999</v>
    <v>53.616</v>
    <v>55.535499999999999</v>
    <v>54.893999999999998</v>
    <v>60.572499999999998</v>
    <v>64.162499999999994</v>
    <v>63.965499999999999</v>
    <v>66.030500000000004</v>
    <v>69.418499999999995</v>
    <v>68.659499999999994</v>
    <v>70.521000000000001</v>
    <v>71.445999999999998</v>
    <v>71.919499999999999</v>
    <v>70.659000000000006</v>
    <v>71.585999999999999</v>
    <v>67.995000000000005</v>
    <v>73.234999999999999</v>
    <v>77.087000000000003</v>
    <v>75.777500000000003</v>
    <v>75.593500000000006</v>
    <v>74.147999999999996</v>
    <v>74.724500000000006</v>
    <v>75.386499999999998</v>
    <v>79.021000000000001</v>
    <v>82.220500000000001</v>
    <v>79.552000000000007</v>
    <v>76.036000000000001</v>
    <v>72.999499999999998</v>
    <v>72.248000000000005</v>
    <v>72.921000000000006</v>
    <v>75.760999999999996</v>
    <v>78.650499999999994</v>
    <v>82.05</v>
    <v>81.0505</v>
    <v>88.087500000000006</v>
    <v>88.850999999999999</v>
    <v>87.109499999999997</v>
    <v>89.659499999999994</v>
    <v>91.399500000000003</v>
    <v>89.088499999999996</v>
    <v>86.5505</v>
    <v>86.942499999999995</v>
    <v>87.593999999999994</v>
    <v>90.360500000000002</v>
    <v>86.8095</v>
    <v>95.052499999999995</v>
    <v>91.787000000000006</v>
    <v>104.9</v>
    <v>105.2055</v>
    <v>105.057</v>
    <v>101.843</v>
    <v>105.42700000000001</v>
    <v>103.096</v>
    <v>102.16</v>
    <v>101.7775</v>
    <v>106.8875</v>
    <v>114.294</v>
    <v>114.88800000000001</v>
    <v>115.765</v>
    <v>120.506</v>
    <v>119.9345</v>
    <v>115.80800000000001</v>
    <v>117.255</v>
    <v>120.578</v>
    <v>122.58799999999999</v>
    <v>125.6965</v>
    <v>125.5675</v>
    <v>126.995</v>
    <v>128.71899999999999</v>
    <v>129.5745</v>
    <v>131.84549999999999</v>
    <v>137.816</v>
    <v>135.221</v>
    <v>137.036</v>
    <v>138.40600000000001</v>
    <v>138.43700000000001</v>
    <v>144.5505</v>
    <v>144.77500000000001</v>
    <v>141.92099999999999</v>
    <v>141.46350000000001</v>
    <v>142.63300000000001</v>
    <v>136.46250000000001</v>
    <v>140.05600000000001</v>
    <v>141.67500000000001</v>
    <v>138.625</v>
    <v>148.2705</v>
    <v>149.24100000000001</v>
    <v>149.6455</v>
    <v>149.95249999999999</v>
    <v>142.80600000000001</v>
    <v>142.5205</v>
    <v>148.67500000000001</v>
    <v>142.803</v>
    <v>147.14250000000001</v>
    <v>144.67949999999999</v>
    <v>137.00450000000001</v>
    <v>139.78649999999999</v>
    <v>130.09200000000001</v>
    <v>133.2895</v>
    <v>143.01599999999999</v>
    <v>134.13</v>
    <v>130.4675</v>
    <v>134.51949999999999</v>
    <v>132.12200000000001</v>
    <v>130.47550000000001</v>
    <v>136.8015</v>
    <v>141.5215</v>
    <v>140.69999999999999</v>
    <v>134.01050000000001</v>
    <v>127.253</v>
    <v>119.614</v>
    <v>114.9665</v>
    <v>115.66</v>
    <v>116.5155</v>
    <v>109.313</v>
    <v>112.79900000000001</v>
    <v>114.56399999999999</v>
    <v>111.42749999999999</v>
    <v>107.8655</v>
    <v>118.538</v>
    <v>109.081</v>
    <v>120.16849999999999</v>
    <v>112.767</v>
    <v>108.36</v>
    <v>116.64</v>
    <v>118.22</v>
    <v>122.65</v>
    <v>118.12</v>
    <v>111.3</v>
    <v>108.68</v>
    <v>111.78</v>
    <v>103.63</v>
    <v>99.17</v>
    <v>96.15</v>
    <v>99.57</v>
    <v>97.18</v>
    <v>101.48</v>
    <v>96.58</v>
    <v>86.7</v>
    <v>96.73</v>
    <v>97.8</v>
    <v>97.6</v>
    <v>100.83</v>
    <v>93.07</v>
    <v>90.86</v>
    <v>89.81</v>
    <v>88.73</v>
    <v>88.16</v>
    <v>92.8</v>
    <v>99.28</v>
    <v>100.71</v>
    <v>105.22</v>
    <v>94.86</v>
    <v>94.59</v>
    <v>89.35</v>
    <v>94.02</v>
    <v>91.01</v>
    <v>102.46</v>
    <v>106.06</v>
    <v>104</v>
    <v>108.9</v>
    <v>109.46</v>
    <v>105.91</v>
    <v>108.22</v>
    <v>106.215</v>
    <v>117.92</v>
    <v>123.25</v>
    <v>125.43</v>
    <v>125.23</v>
    <v>122.87</v>
    <v>124.06</v>
    <v>123.02</v>
    <v>120.97</v>
    <v>120.14</v>
    <v>125.7</v>
    <v>120.31</v>
    <v>133.01</v>
    <v>128.54</v>
    <v>130.16999999999999</v>
    <v>128.11000000000001</v>
    <v>130.69</v>
    <v>136.80000000000001</v>
    <v>137.19999999999999</v>
    <v>138.30000000000001</v>
    <v>131.25</v>
    <v>131.85</v>
    <v>138.72999999999999</v>
    <v>138.58000000000001</v>
    <v>136.74</v>
    <v>123.4</v>
    <v>130.37</v>
    <v>134.06</v>
    <v>136.94</v>
    <v>138.22</v>
    <v>133.32</v>
    <v>136.63999999999999</v>
    <v>133.84</v>
    <v>142.72</v>
    <v>140.93</v>
    <v>137.38999999999999</v>
    <v>144.24</v>
    <v>147.97</v>
    <v>153.79</v>
    <v>143.54</v>
    <v>150.22</v>
    <v>141.76</v>
    <v>145.29</v>
    <v>138.08000000000001</v>
    <v>136.29</v>
    <v>142.16999999999999</v>
    <v>151.77000000000001</v>
    <v>152.26</v>
    <v>153.94</v>
    <v>159.19</v>
    <v>155.72</v>
    <v>173.69</v>
    <v>168.99</v>
    <v>170.29</v>
    <v>177.29</v>
    <v>176.33</v>
    <v>173.96</v>
    <v>175.95</v>
    <v>178.37</v>
    <v>180.26</v>
    <v>183.42</v>
    <v>191.96</v>
    <v>186.78</v>
    <v>179.39</v>
    <v>168.68</v>
    <v>168.4</v>
    <v>165.39</v>
    <v>164.74</v>
    <v>167.43</v>
    <v>165.11</v>
    <v>152.13</v>
    <v>158.37</v>
    <v>164.64</v>
    <v>165.29</v>
    <v>168.56</v>
    <v>164.52</v>
    <v>165.05</v>
    <v>166.99</v>
    <v>172.65</v>
    <v>179.86</v>
    <v>173.89</v>
    <v>166.57</v>
    <v>170.49</v>
    <v>176.49</v>
    <v>191.38</v>
    <v>192.96</v>
    <v>194.04</v>
    <v>193.13</v>
    <v>193.17</v>
    <v>197.55</v>
    <v>201.9</v>
    <v>205.6</v>
    <v>187.14</v>
    <v>186.87</v>
    <v>181.58</v>
    <v>172.22</v>
    <v>175.75</v>
    <v>167.62</v>
    <v>166.25</v>
    <v>156.06</v>
    <v>147.74</v>
    <v>159.4</v>
    <v>153.36000000000001</v>
    <v>163.85</v>
    <v>165.81</v>
    <v>154.38</v>
    <v>167.43</v>
    <v>169.59</v>
    <v>172.85</v>
    <v>174.92</v>
    <v>175.88</v>
    <v>167.73</v>
    <v>178.27</v>
    <v>180.55</v>
    <v>181.31</v>
    <v>185.94</v>
    <v>194.08</v>
    <v>189.95</v>
    <v>202.09</v>
    <v>204.91</v>
    <v>206.72</v>
    <v>213.53</v>
    <v>235.17</v>
    <v>241.38</v>
    <v>255.24</v>
    <v>247.18</v>
    <v>246.45</v>
    <v>237.49</v>
    <v>253.79</v>
    <v>260.51</v>
    <v>281.82</v>
    <v>279.7</v>
    <v>276.98</v>
    <v>299.64999999999998</v>
    <v>320.12</v>
    <v>322.08999999999997</v>
    <v>310.52</v>
    <v>308.61</v>
    <v>314.95999999999998</v>
    <v>315.32</v>
    <v>329.14</v>
    <v>330.34</v>
    <v>328.43</v>
    <v>338.53</v>
    <v>323.10000000000002</v>
    <v>306.02</v>
    <v>314.89999999999998</v>
    <v>311.43</v>
    <v>298.3</v>
    <v>301.45999999999998</v>
    <v>298.79000000000002</v>
    <v>273.76</v>
    <v>294.45999999999998</v>
    <v>315.72000000000003</v>
    <v>339.4</v>
    <v>342.32</v>
    <v>383.22</v>
    <v>397.05</v>
    <v>393.32</v>
  </a>
  <a r="1" c="522">
    <v>117.35</v>
    <v>119.38</v>
    <v>118.47</v>
    <v>116.62</v>
    <v>113.02</v>
    <v>112.08</v>
    <v>114.19</v>
    <v>117.24</v>
    <v>116.86</v>
    <v>121</v>
    <v>123.94</v>
    <v>125.15</v>
    <v>124.88</v>
    <v>123.56</v>
    <v>124.96</v>
    <v>126.51</v>
    <v>127.1</v>
    <v>129.07</v>
    <v>127.96</v>
    <v>128.27000000000001</v>
    <v>128.99</v>
    <v>127.88</v>
    <v>132.07</v>
    <v>131.29</v>
    <v>120.75</v>
    <v>119.02</v>
    <v>117.02</v>
    <v>120.38</v>
    <v>115.4</v>
    <v>119.68</v>
    <v>119.87</v>
    <v>117.27</v>
    <v>115.05</v>
    <v>123.41</v>
    <v>128.34</v>
    <v>127.04</v>
    <v>132.18</v>
    <v>130.97999999999999</v>
    <v>134.19</v>
    <v>133.53</v>
    <v>135.44</v>
    <v>137.16999999999999</v>
    <v>138.79</v>
    <v>139.84</v>
    <v>140.34</v>
    <v>142.05000000000001</v>
    <v>140.78</v>
    <v>139.38999999999999</v>
    <v>143.68</v>
    <v>150.25</v>
    <v>150.24</v>
    <v>150.33000000000001</v>
    <v>148.06</v>
    <v>152.13</v>
    <v>153.61000000000001</v>
    <v>149.6</v>
    <v>150.63999999999999</v>
    <v>155.07</v>
    <v>150.97999999999999</v>
    <v>151.44</v>
    <v>159.97</v>
    <v>164.43</v>
    <v>172.45</v>
    <v>169.62</v>
    <v>168.08</v>
    <v>167.41</v>
    <v>166.32</v>
    <v>172.02</v>
    <v>170.95</v>
    <v>171.64</v>
    <v>170.54</v>
    <v>170.87</v>
    <v>172.23</v>
    <v>173.74</v>
    <v>174.98</v>
    <v>177.88</v>
    <v>178.92</v>
    <v>178.46</v>
    <v>179</v>
    <v>182.78</v>
    <v>175.1</v>
    <v>179</v>
    <v>180.18</v>
    <v>177.2</v>
    <v>176.46</v>
    <v>186.85</v>
    <v>179.37</v>
    <v>181.29</v>
    <v>190</v>
    <v>190.28</v>
    <v>176.11</v>
    <v>177.36</v>
    <v>183.29</v>
    <v>176.62</v>
    <v>185.23</v>
    <v>185.09</v>
    <v>159.38999999999999</v>
    <v>159.79</v>
    <v>157.19999999999999</v>
    <v>164.52</v>
    <v>166.28</v>
    <v>173.59</v>
    <v>176.61</v>
    <v>186.99</v>
    <v>182.68</v>
    <v>184.92</v>
    <v>193.99</v>
    <v>189.1</v>
    <v>195.85</v>
    <v>201.74</v>
    <v>194.32</v>
    <v>203.23</v>
    <v>207.32</v>
    <v>209.94</v>
    <v>174.89</v>
    <v>177.78</v>
    <v>180.26</v>
    <v>173.8</v>
    <v>174.64500000000001</v>
    <v>175.73</v>
    <v>163.04</v>
    <v>162.32</v>
    <v>162.93</v>
    <v>164.46</v>
    <v>157.33000000000001</v>
    <v>153.74</v>
    <v>154.05000000000001</v>
    <v>145.37</v>
    <v>150.35</v>
    <v>144.96</v>
    <v>139.53</v>
    <v>131.72999999999999</v>
    <v>140.61000000000001</v>
    <v>137.41999999999999</v>
    <v>144.06</v>
    <v>124.95</v>
    <v>133.19999999999999</v>
    <v>137.94999999999999</v>
    <v>143.80000000000001</v>
    <v>150.04</v>
    <v>149.01</v>
    <v>165.71</v>
    <v>167.33</v>
    <v>162.5</v>
    <v>161.88999999999999</v>
    <v>162.28</v>
    <v>169.6</v>
    <v>165.98</v>
    <v>164.34</v>
    <v>166.69</v>
    <v>175.72</v>
    <v>179.1</v>
    <v>178.28</v>
    <v>191.49</v>
    <v>195.47</v>
    <v>188.34</v>
    <v>185.3</v>
    <v>181.06</v>
    <v>177.47</v>
    <v>173.35</v>
    <v>181.33</v>
    <v>191.14</v>
    <v>193</v>
    <v>196.4</v>
    <v>204.87</v>
    <v>198.36</v>
    <v>199.75</v>
    <v>189.02</v>
    <v>187.85</v>
    <v>183.7</v>
    <v>177.75</v>
    <v>185.67</v>
    <v>187.49</v>
    <v>187.19</v>
    <v>189.93</v>
    <v>177.1</v>
    <v>180.45</v>
    <v>184.19</v>
    <v>185.85</v>
    <v>187.89</v>
    <v>193.62</v>
    <v>190.84</v>
    <v>195.1</v>
    <v>198.82</v>
    <v>201.64</v>
    <v>201.05</v>
    <v>194.11</v>
    <v>206.3</v>
    <v>208.1</v>
    <v>208.67</v>
    <v>218.06</v>
    <v>222.14</v>
    <v>217.94</v>
    <v>201.91</v>
    <v>212.33</v>
    <v>214.18</v>
    <v>210.18</v>
    <v>192.47</v>
    <v>181.09</v>
    <v>170.28</v>
    <v>149.72999999999999</v>
    <v>156.79</v>
    <v>154.18</v>
    <v>175.19</v>
    <v>179.24</v>
    <v>190.07</v>
    <v>202.27</v>
    <v>212.35</v>
    <v>210.88</v>
    <v>234.91</v>
    <v>225.09</v>
    <v>230.77</v>
    <v>228.58</v>
    <v>238.79</v>
    <v>216.08</v>
    <v>233.42</v>
    <v>245.07</v>
    <v>242.03</v>
    <v>230.71</v>
    <v>253.67</v>
    <v>268.44</v>
    <v>261.24</v>
    <v>267.01</v>
    <v>293.66000000000003</v>
    <v>282.73</v>
    <v>266.61</v>
    <v>252.53</v>
    <v>254.82</v>
    <v>259.94</v>
    <v>264.45</v>
    <v>265.93</v>
    <v>284.79000000000002</v>
    <v>263.11</v>
    <v>293.41000000000003</v>
    <v>276.95</v>
    <v>269.7</v>
    <v>277.81</v>
    <v>279.7</v>
    <v>273.55</v>
    <v>276.39999999999998</v>
    <v>267.39999999999998</v>
    <v>273.16000000000003</v>
    <v>267.57</v>
    <v>251.36</v>
    <v>274.5</v>
    <v>258.33</v>
    <v>268.10000000000002</v>
    <v>270.5</v>
    <v>261.56</v>
    <v>257.62</v>
    <v>264.27999999999997</v>
    <v>268.39999999999998</v>
    <v>290.11</v>
    <v>283.02</v>
    <v>298.66000000000003</v>
    <v>312.45999999999998</v>
    <v>306.18</v>
    <v>301.13</v>
    <v>325.08</v>
    <v>319.08</v>
    <v>315.94</v>
    <v>316.23</v>
    <v>328.73</v>
    <v>330.35</v>
    <v>331.26</v>
    <v>329.66</v>
    <v>341.37</v>
    <v>354.7</v>
    <v>350.42</v>
    <v>341.16</v>
    <v>369.79</v>
    <v>356.3</v>
    <v>363.51</v>
    <v>363.18</v>
    <v>359.37</v>
    <v>372.63</v>
    <v>376.26</v>
    <v>378.69</v>
    <v>364.72</v>
    <v>352.96</v>
    <v>343.01</v>
    <v>330.05</v>
    <v>324.76</v>
    <v>324.61</v>
    <v>323.57</v>
    <v>341.13</v>
    <v>340.89</v>
    <v>345.3</v>
    <v>333.12</v>
    <v>306.83999999999997</v>
    <v>329.75</v>
    <v>333.79</v>
    <v>335.24</v>
    <v>336.35</v>
    <v>331.79</v>
    <v>331.9</v>
    <v>303.17</v>
    <v>301.70999999999998</v>
    <v>237.09</v>
    <v>219.55</v>
    <v>206.16</v>
    <v>210.48</v>
    <v>200.06</v>
    <v>187.61</v>
    <v>216.49</v>
    <v>221.82</v>
    <v>224.85</v>
    <v>222.33</v>
    <v>210.18</v>
    <v>184.11</v>
    <v>200.47</v>
    <v>203.77</v>
    <v>198.62</v>
    <v>193.54</v>
    <v>195.13</v>
    <v>190.78</v>
    <v>175.57</v>
    <v>163.74</v>
    <v>170.16</v>
    <v>160.03</v>
    <v>170.88</v>
    <v>164.7</v>
    <v>169.27</v>
    <v>159.1</v>
    <v>167.11</v>
    <v>180.5</v>
    <v>167.96</v>
    <v>161.78</v>
    <v>160.32</v>
    <v>169.15</v>
    <v>146.29</v>
    <v>140.41</v>
    <v>135.68</v>
    <v>133.44999999999999</v>
    <v>126.76</v>
    <v>130.01</v>
    <v>99.2</v>
    <v>90.79</v>
    <v>113.02</v>
    <v>112.05</v>
    <v>111.41</v>
    <v>123.49</v>
    <v>115.9</v>
    <v>119.43</v>
    <v>118.04</v>
    <v>120.34</v>
    <v>130.02000000000001</v>
    <v>136.97999999999999</v>
    <v>139.37</v>
    <v>151.74</v>
    <v>186.53</v>
    <v>174.15</v>
    <v>172.88</v>
    <v>170.39</v>
    <v>185.25</v>
    <v>179.51</v>
    <v>195.61</v>
    <v>206.01</v>
    <v>211.94</v>
    <v>216.1</v>
    <v>221.49</v>
    <v>212.89</v>
    <v>240.32</v>
    <v>232.78</v>
    <v>233.81</v>
    <v>245.64</v>
    <v>262.04000000000002</v>
    <v>272.61</v>
    <v>264.95</v>
    <v>281</v>
    <v>288.73</v>
    <v>286.98</v>
    <v>290.52999999999997</v>
    <v>308.87</v>
    <v>294.26</v>
    <v>325.48</v>
    <v>310.73</v>
    <v>301.64</v>
    <v>283.25</v>
    <v>285.5</v>
    <v>296.38</v>
    <v>297.89</v>
    <v>300.31</v>
    <v>299.08</v>
    <v>300.20999999999998</v>
    <v>315.43</v>
    <v>314.69</v>
    <v>308.64999999999998</v>
    <v>296.73</v>
    <v>314.60000000000002</v>
    <v>328.77</v>
    <v>335.04</v>
    <v>338.23</v>
    <v>324.82</v>
    <v>332.75</v>
    <v>334.92</v>
    <v>353.39</v>
    <v>353.96</v>
    <v>351.95</v>
    <v>374.49</v>
    <v>383.45</v>
    <v>394.14</v>
    <v>474.99</v>
    <v>468.11</v>
    <v>473.32</v>
    <v>484.03</v>
    <v>502.3</v>
    <v>505.95</v>
    <v>484.1</v>
    <v>509.58</v>
    <v>485.58</v>
    <v>527.34</v>
    <v>511.9</v>
    <v>481.07</v>
    <v>443.29</v>
    <v>451.96</v>
    <v>476.2</v>
    <v>471.91</v>
    <v>478.22</v>
    <v>466.83</v>
    <v>492.96</v>
    <v>504.16</v>
    <v>494.78</v>
    <v>504.22</v>
    <v>539.91</v>
    <v>498.87</v>
    <v>476.79</v>
    <v>465.7</v>
    <v>488.14</v>
    <v>517.77</v>
    <v>527.41999999999996</v>
    <v>528</v>
    <v>521.30999999999995</v>
    <v>500.27</v>
    <v>524.62</v>
    <v>561.35</v>
    <v>567.36</v>
    <v>595.94000000000005</v>
    <v>589.95000000000005</v>
    <v>576.47</v>
    <v>573.25</v>
    <v>567.16</v>
    <v>589.34</v>
    <v>554.08000000000004</v>
    <v>559.14</v>
    <v>574.32000000000005</v>
    <v>623.77</v>
    <v>620.35</v>
    <v>585.25</v>
    <v>599.80999999999995</v>
    <v>604.63</v>
    <v>615.86</v>
    <v>612.77</v>
    <v>647.49</v>
    <v>689.18</v>
    <v>714.52</v>
    <v>736.67</v>
    <v>683.55</v>
    <v>668.2</v>
    <v>625.66</v>
    <v>607.6</v>
    <v>596.25</v>
    <v>576.74</v>
    <v>504.73</v>
    <v>543.57000000000005</v>
    <v>501.48</v>
    <v>547.27</v>
    <v>597.02</v>
    <v>592.49</v>
    <v>640.34</v>
    <v>627.05999999999995</v>
    <v>647.49</v>
    <v>697.71</v>
    <v>682.87</v>
    <v>682.35</v>
    <v>733.63</v>
    <v>719.01</v>
    <v>717.51</v>
    <v>704.28</v>
    <v>712.68</v>
    <v>750.01</v>
    <v>769.3</v>
    <v>785.23</v>
    <v>754.79</v>
    <v>738.7</v>
    <v>752.45</v>
    <v>755.59</v>
    <v>778.38</v>
    <v>743.75</v>
    <v>710.56</v>
    <v>705.3</v>
    <v>716.91499999999996</v>
    <v>738.36</v>
    <v>648.35</v>
    <v>621.71</v>
    <v>609.46</v>
    <v>594.25</v>
    <v>647.95000000000005</v>
    <v>673.42</v>
    <v>644.23</v>
    <v>658.77</v>
    <v>663.29</v>
    <v>650.41</v>
    <v>653.05999999999995</v>
    <v>620.25</v>
    <v>658.76</v>
    <v>716.5</v>
    <v>661.46</v>
    <v>639.77</v>
    <v>655.66</v>
    <v>648.17999999999995</v>
    <v>644.86</v>
    <v>613.71</v>
    <v>593.66</v>
    <v>525.72</v>
    <v>574.46</v>
    <v>629.86</v>
    <v>688.55</v>
    <v>675.03</v>
    <v>608.745</v>
    <v>609.63</v>
    <v>614.23</v>
  </a>
  <a r="1" c="522">
    <v>50.62</v>
    <v>52.32</v>
    <v>51.79</v>
    <v>51.48</v>
    <v>50.13</v>
    <v>49.83</v>
    <v>51.16</v>
    <v>52.3</v>
    <v>53.7</v>
    <v>56.57</v>
    <v>56.68</v>
    <v>57.96</v>
    <v>57.94</v>
    <v>57.62</v>
    <v>58.03</v>
    <v>57.67</v>
    <v>56.21</v>
    <v>57.25</v>
    <v>57.43</v>
    <v>57.6</v>
    <v>57.8</v>
    <v>57.42</v>
    <v>59.66</v>
    <v>59.87</v>
    <v>58.71</v>
    <v>59.02</v>
    <v>60.35</v>
    <v>60.53</v>
    <v>59.25</v>
    <v>61.97</v>
    <v>62.3</v>
    <v>63.24</v>
    <v>62.14</v>
    <v>62.84</v>
    <v>62.7</v>
    <v>62.74</v>
    <v>65.78</v>
    <v>63.68</v>
    <v>64</v>
    <v>64.62</v>
    <v>64.62</v>
    <v>64.25</v>
    <v>64.930000000000007</v>
    <v>64.87</v>
    <v>64.98</v>
    <v>65.86</v>
    <v>65.680000000000007</v>
    <v>64.95</v>
    <v>66.400000000000006</v>
    <v>68.459999999999994</v>
    <v>69</v>
    <v>68.38</v>
    <v>67.69</v>
    <v>69.959999999999994</v>
    <v>71.760000000000005</v>
    <v>70.319999999999993</v>
    <v>70</v>
    <v>71.209999999999994</v>
    <v>68.930000000000007</v>
    <v>69.459999999999994</v>
    <v>72.78</v>
    <v>73.790000000000006</v>
    <v>73.040000000000006</v>
    <v>72.680000000000007</v>
    <v>72.5</v>
    <v>72.489999999999995</v>
    <v>72.819999999999993</v>
    <v>73.94</v>
    <v>73.98</v>
    <v>75.31</v>
    <v>74.41</v>
    <v>74.489999999999995</v>
    <v>76</v>
    <v>77.489999999999995</v>
    <v>78.81</v>
    <v>83.81</v>
    <v>84.14</v>
    <v>83.87</v>
    <v>82.4</v>
    <v>83.26</v>
    <v>84.26</v>
    <v>84.16</v>
    <v>86.85</v>
    <v>85.51</v>
    <v>85.54</v>
    <v>88.19</v>
    <v>89.6</v>
    <v>90</v>
    <v>94.06</v>
    <v>91.78</v>
    <v>88.18</v>
    <v>92</v>
    <v>94.06</v>
    <v>93.05</v>
    <v>96.54</v>
    <v>94.6</v>
    <v>87.18</v>
    <v>91.27</v>
    <v>90.23</v>
    <v>93.08</v>
    <v>95</v>
    <v>95.82</v>
    <v>95.16</v>
    <v>97.7</v>
    <v>96.36</v>
    <v>98.36</v>
    <v>100.79</v>
    <v>101.63</v>
    <v>100.13</v>
    <v>100.41</v>
    <v>98.61</v>
    <v>101.16</v>
    <v>105.43</v>
    <v>106.27</v>
    <v>107.68</v>
    <v>108.04</v>
    <v>109</v>
    <v>107.58</v>
    <v>108.4</v>
    <v>112.33</v>
    <v>108.21</v>
    <v>113.37</v>
    <v>114.26</v>
    <v>114.37</v>
    <v>112.13</v>
    <v>109.57</v>
    <v>108.66</v>
    <v>106.96</v>
    <v>106.16</v>
    <v>109.57</v>
    <v>108.29</v>
    <v>103.07</v>
    <v>110.89</v>
    <v>104.82</v>
    <v>106.03</v>
    <v>98.23</v>
    <v>100.39</v>
    <v>101.93</v>
    <v>102.8</v>
    <v>107.71</v>
    <v>107.17</v>
    <v>102.78</v>
    <v>105.67</v>
    <v>108.22</v>
    <v>110.97</v>
    <v>112.53</v>
    <v>110.51</v>
    <v>115.91</v>
    <v>117.05</v>
    <v>117.94</v>
    <v>119.89</v>
    <v>120.95</v>
    <v>123.37</v>
    <v>129.88999999999999</v>
    <v>128.9</v>
    <v>127.13</v>
    <v>128.07</v>
    <v>126.24</v>
    <v>123.68</v>
    <v>131.4</v>
    <v>132.44999999999999</v>
    <v>136.97</v>
    <v>133.96</v>
    <v>137.06</v>
    <v>138.9</v>
    <v>136.62</v>
    <v>141.34</v>
    <v>136.9</v>
    <v>137.71</v>
    <v>136.13</v>
    <v>133.38999999999999</v>
    <v>137.86000000000001</v>
    <v>139.1</v>
    <v>137.32</v>
    <v>139.44</v>
    <v>137.72999999999999</v>
    <v>138.12</v>
    <v>139.68</v>
    <v>137.41</v>
    <v>140.72999999999999</v>
    <v>143.72</v>
    <v>145.96</v>
    <v>149.97</v>
    <v>149.59</v>
    <v>151.38</v>
    <v>151.75</v>
    <v>154.53</v>
    <v>157.41</v>
    <v>158.96</v>
    <v>158.62</v>
    <v>161.34</v>
    <v>167.1</v>
    <v>165.04</v>
    <v>170.23</v>
    <v>183.89</v>
    <v>185.35</v>
    <v>178.59</v>
    <v>162.01</v>
    <v>161.57</v>
    <v>158.83000000000001</v>
    <v>137.35</v>
    <v>149.69999999999999</v>
    <v>153.83000000000001</v>
    <v>165.14</v>
    <v>178.6</v>
    <v>174.55</v>
    <v>174.57</v>
    <v>184.68</v>
    <v>183.16</v>
    <v>183.51</v>
    <v>183.25</v>
    <v>187.2</v>
    <v>187.74</v>
    <v>195.15</v>
    <v>196.33</v>
    <v>206.26</v>
    <v>213.67</v>
    <v>202.88</v>
    <v>201.3</v>
    <v>205.01</v>
    <v>212.48</v>
    <v>208.9</v>
    <v>213.02</v>
    <v>228.91</v>
    <v>214.25</v>
    <v>204.03</v>
    <v>200.39</v>
    <v>207.82</v>
    <v>206.19</v>
    <v>215.81</v>
    <v>219.66</v>
    <v>216.23</v>
    <v>202.47</v>
    <v>223.72</v>
    <v>216.51</v>
    <v>210.39</v>
    <v>215.23</v>
    <v>214.36</v>
    <v>213.26</v>
    <v>218.59</v>
    <v>222.75</v>
    <v>222.42</v>
    <v>219.62</v>
    <v>212.65</v>
    <v>225.95</v>
    <v>231.96</v>
    <v>242.2</v>
    <v>244.99</v>
    <v>240.97</v>
    <v>232.38</v>
    <v>231.6</v>
    <v>235.75</v>
    <v>230.35</v>
    <v>236.48</v>
    <v>242.35</v>
    <v>255.85</v>
    <v>260.74</v>
    <v>261.14999999999998</v>
    <v>252.18</v>
    <v>252.46</v>
    <v>248.15</v>
    <v>245.17</v>
    <v>249.68</v>
    <v>250.79</v>
    <v>257.89</v>
    <v>259.43</v>
    <v>265.02</v>
    <v>277.64999999999998</v>
    <v>277.94</v>
    <v>280.75</v>
    <v>289.67</v>
    <v>284.91000000000003</v>
    <v>289.45999999999998</v>
    <v>292.85000000000002</v>
    <v>304.36</v>
    <v>299.72000000000003</v>
    <v>301.14</v>
    <v>295.70999999999998</v>
    <v>299.87</v>
    <v>299.35000000000002</v>
    <v>289.10000000000002</v>
    <v>294.85000000000002</v>
    <v>304.20999999999998</v>
    <v>309.16000000000003</v>
    <v>331.62</v>
    <v>336.06</v>
    <v>336.72</v>
    <v>343.11</v>
    <v>329.68</v>
    <v>323.01</v>
    <v>342.54</v>
    <v>323.8</v>
    <v>334.69</v>
    <v>336.32</v>
    <v>314.04000000000002</v>
    <v>310.2</v>
    <v>296.02999999999997</v>
    <v>308.26</v>
    <v>305.94</v>
    <v>295.04000000000002</v>
    <v>287.93</v>
    <v>297.31</v>
    <v>289.86</v>
    <v>280.07</v>
    <v>300.43</v>
    <v>303.68</v>
    <v>309.42</v>
    <v>296.97000000000003</v>
    <v>279.83</v>
    <v>274.02999999999997</v>
    <v>277.52</v>
    <v>274.73</v>
    <v>261.12</v>
    <v>252.56</v>
    <v>273.24</v>
    <v>270.02</v>
    <v>252.99</v>
    <v>247.65</v>
    <v>267.7</v>
    <v>259.58</v>
    <v>267.66000000000003</v>
    <v>256.72000000000003</v>
    <v>260.36</v>
    <v>280.74</v>
    <v>282.91000000000003</v>
    <v>291.91000000000003</v>
    <v>286.14999999999998</v>
    <v>268.08999999999997</v>
    <v>256.06</v>
    <v>264.45999999999998</v>
    <v>244.74</v>
    <v>237.92</v>
    <v>232.9</v>
    <v>234.24</v>
    <v>228.56</v>
    <v>242.12</v>
    <v>235.87</v>
    <v>221.39</v>
    <v>247.11</v>
    <v>241.22</v>
    <v>247.49</v>
    <v>255.02</v>
    <v>245.42</v>
    <v>244.69</v>
    <v>238.73</v>
    <v>239.82</v>
    <v>224.93</v>
    <v>239.23</v>
    <v>240.22</v>
    <v>248.16</v>
    <v>258.35000000000002</v>
    <v>263.10000000000002</v>
    <v>258.06</v>
    <v>249.22</v>
    <v>255.29</v>
    <v>248.59</v>
    <v>279.43</v>
    <v>280.57</v>
    <v>288.3</v>
    <v>291.60000000000002</v>
    <v>286.14</v>
    <v>285.76</v>
    <v>307.26</v>
    <v>310.64999999999998</v>
    <v>308.97000000000003</v>
    <v>318.33999999999997</v>
    <v>332.89</v>
    <v>335.4</v>
    <v>326.79000000000002</v>
    <v>342.33</v>
    <v>335.02</v>
    <v>340.54</v>
    <v>337.22</v>
    <v>345.24</v>
    <v>343.77</v>
    <v>338.37</v>
    <v>327.78</v>
    <v>321.01</v>
    <v>316.48</v>
    <v>322.98</v>
    <v>328.66</v>
    <v>334.27</v>
    <v>330.22</v>
    <v>317.01</v>
    <v>315.75</v>
    <v>327.26</v>
    <v>327.73</v>
    <v>326.67</v>
    <v>329.81</v>
    <v>352.8</v>
    <v>369.67</v>
    <v>369.85</v>
    <v>377.43</v>
    <v>374.51</v>
    <v>374.23</v>
    <v>370.73</v>
    <v>374.58</v>
    <v>376.04</v>
    <v>367.75</v>
    <v>388.47</v>
    <v>398.67</v>
    <v>403.93</v>
    <v>411.22</v>
    <v>420.55</v>
    <v>404.06</v>
    <v>410.34</v>
    <v>415.5</v>
    <v>406.22</v>
    <v>416.42</v>
    <v>428.74</v>
    <v>420.72</v>
    <v>425.52</v>
    <v>421.9</v>
    <v>399.12</v>
    <v>406.32</v>
    <v>406.66</v>
    <v>414.74</v>
    <v>420.21</v>
    <v>430.16</v>
    <v>415.13</v>
    <v>423.85</v>
    <v>442.57</v>
    <v>449.78</v>
    <v>446.95</v>
    <v>467.56</v>
    <v>453.55</v>
    <v>437.11</v>
    <v>425.27</v>
    <v>408.49</v>
    <v>406.02</v>
    <v>418.47</v>
    <v>416.79</v>
    <v>417.14</v>
    <v>401.7</v>
    <v>430.59</v>
    <v>435.27</v>
    <v>428.02</v>
    <v>416.06</v>
    <v>416.32</v>
    <v>418.16</v>
    <v>428.15</v>
    <v>410.37</v>
    <v>422.54</v>
    <v>415</v>
    <v>417</v>
    <v>423.46</v>
    <v>443.57</v>
    <v>447.27</v>
    <v>436.6</v>
    <v>430.53</v>
    <v>423.35</v>
    <v>418.95</v>
    <v>429.03</v>
    <v>444.06</v>
    <v>415.06</v>
    <v>409.75</v>
    <v>408.43</v>
    <v>408.21</v>
    <v>396.99</v>
    <v>393.31</v>
    <v>388.56</v>
    <v>391.26</v>
    <v>378.8</v>
    <v>359.84</v>
    <v>388.45</v>
    <v>367.78</v>
    <v>391.85</v>
    <v>435.28</v>
    <v>438.73</v>
    <v>454.27</v>
    <v>450.18</v>
    <v>460.36</v>
    <v>470.38</v>
    <v>474.96</v>
    <v>477.4</v>
    <v>495.94</v>
    <v>498.84</v>
    <v>503.32</v>
    <v>510.05</v>
    <v>513.71</v>
    <v>524.11</v>
    <v>522.04</v>
    <v>520.16999999999996</v>
    <v>507.23</v>
    <v>506.69</v>
    <v>495</v>
    <v>509.9</v>
    <v>517.92999999999995</v>
    <v>511.46</v>
    <v>517.35</v>
    <v>510.96</v>
    <v>513.58000000000004</v>
    <v>523.61</v>
    <v>517.80999999999995</v>
    <v>496.82</v>
    <v>510.18</v>
    <v>472.12</v>
    <v>492.01</v>
    <v>483.16</v>
    <v>478.53</v>
    <v>485.92</v>
    <v>487.71</v>
    <v>472.94</v>
    <v>479.28</v>
    <v>459.86</v>
    <v>465.95</v>
    <v>430.29</v>
    <v>401.14</v>
    <v>401.32</v>
    <v>397.23</v>
    <v>392.74</v>
    <v>408.96</v>
    <v>395.55</v>
    <v>381.87</v>
    <v>356.77</v>
    <v>373.46</v>
    <v>370.87</v>
    <v>422.79</v>
    <v>424.62</v>
    <v>414.44</v>
    <v>415.12</v>
    <v>421.92</v>
  </a>
</arrayData>
</file>

<file path=xl/richData/rdrichvalue.xml><?xml version="1.0" encoding="utf-8"?>
<rvData xmlns="http://schemas.microsoft.com/office/spreadsheetml/2017/richdata" count="4110">
  <rv s="0">
    <v>0</v>
    <v>4</v>
    <v>Amazon Logo PNG Transparent &amp; SVG Vector - Freebie Supply</v>
  </rv>
  <rv s="1">
    <v>https://www.bing.com/financeapi/forcetrigger?t=a1mou2&amp;q=XNAS%3aAAPL&amp;form=skydnc</v>
    <v>Learn more on Bing</v>
  </rv>
  <rv s="2">
    <v>en-US</v>
    <v>a1mou2</v>
    <v>268435456</v>
    <v>1</v>
    <v>Powered by Refinitiv</v>
    <v>0</v>
    <v>APPLE INC. (XNAS:AAPL)</v>
    <v>2</v>
    <v>3</v>
    <v>Finance</v>
    <v>4</v>
    <v>303.2</v>
    <v>193.46</v>
    <v>1.0683</v>
    <v>3.28</v>
    <v>-4.1110000000000001E-3</v>
    <v>1.0971E-2</v>
    <v>-1.2424999999999999</v>
    <v>USD</v>
    <v>Apple Inc. designs, manufactures and markets smartphones, personal computers, tablets, wearables and accessories, and sells a variety of related services. Its product categories include iPhone, Mac, iPad, Wearables, Home and Accessories.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wearables include smartwatches, wireless headphones, and spatial computers.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302.8</v>
    <v>Computers, Phones &amp; Household Electronics</v>
    <v>Stock</v>
    <v>46162.999967210155</v>
    <v>1</v>
    <v>298.08</v>
    <v>4439254560000</v>
    <v>APPLE INC.</v>
    <v>APPLE INC.</v>
    <v>298.18</v>
    <v>36.708399999999997</v>
    <v>298.97000000000003</v>
    <v>302.25</v>
    <v>301.00749999999999</v>
    <v>14687360000</v>
    <v>AAPL</v>
    <v>APPLE INC. (XNAS:AAPL)</v>
    <v>38229843</v>
    <v>47976127</v>
    <v>1977</v>
  </rv>
  <rv s="3">
    <v>2</v>
  </rv>
  <rv s="1">
    <v>http://en.wikipedia.org/wiki/Public_domain</v>
    <v>Public domain</v>
  </rv>
  <rv s="1">
    <v>http://en.wikipedia.org/wiki/Hewlett-Packard</v>
    <v>Wikipedia</v>
  </rv>
  <rv s="4">
    <v>4</v>
    <v>5</v>
  </rv>
  <rv s="5">
    <v>9</v>
    <v>https://www.bing.com/th?id=AMMS_98757b1e7b158827481b7c629463c21b&amp;qlt=95</v>
    <v>6</v>
    <v>0</v>
    <v>https://www.bing.com/images/search?form=xlimg&amp;q=hp+company</v>
    <v>Image of HP INC.</v>
  </rv>
  <rv s="1">
    <v>https://www.bing.com/financeapi/forcetrigger?t=a1uu5r&amp;q=XNYS%3aHPQ&amp;form=skydnc</v>
    <v>Learn more on Bing</v>
  </rv>
  <rv s="6">
    <v>en-US</v>
    <v>a1uu5r</v>
    <v>268435456</v>
    <v>1</v>
    <v>Powered by Refinitiv</v>
    <v>5</v>
    <v>HP INC. (XNYS:HPQ)</v>
    <v>7</v>
    <v>8</v>
    <v>Finance</v>
    <v>4</v>
    <v>29.55</v>
    <v>17.559999999999999</v>
    <v>1.1020000000000001</v>
    <v>0.1</v>
    <v>0</v>
    <v>4.7689999999999998E-3</v>
    <v>0</v>
    <v>USD</v>
    <v>HP Inc. is a global provider of sustainable devices, services and subscriptions for personal computing (PC), printing, three-dimensional (3D) printing, hybrid work, gaming and other related technologies. The Company's segments include Personal Systems, Printing and Corporate Investments. Its Personal Systems segment offers desktops, notebooks, and workstations, thin clients, retail point-of-sale (POS) systems, displays, hybrid systems, software, solutions including endpoint security and services. Its Printing segment provides consumer and commercial printer hardware, supplies, services and solutions. Printing is also focused on graphics and 3D printing and personalization in the commercial and industrial markets. Its Corporate Investments segment includes certain business incubation and investment projects. Its security solutions provide layered resiliency using features such as containment and isolation technology as well as artificial intelligence (AI) deep learning.</v>
    <v>55000</v>
    <v>New York Stock Exchange</v>
    <v>XNYS</v>
    <v>XNYS</v>
    <v>1501 Page Mill Road, PALO ALTO, CA, 94304 US</v>
    <v>21.465</v>
    <v>7</v>
    <v>Computers, Phones &amp; Household Electronics</v>
    <v>Stock</v>
    <v>46162.999662696093</v>
    <v>8</v>
    <v>20.75</v>
    <v>19269572714</v>
    <v>HP INC.</v>
    <v>HP INC.</v>
    <v>20.99</v>
    <v>7.9547999999999996</v>
    <v>20.97</v>
    <v>21.07</v>
    <v>21.07</v>
    <v>914550200</v>
    <v>HPQ</v>
    <v>HP INC. (XNYS:HPQ)</v>
    <v>13478021</v>
    <v>15442570</v>
    <v>1998</v>
  </rv>
  <rv s="3">
    <v>9</v>
  </rv>
  <rv s="1">
    <v>https://www.bing.com/financeapi/forcetrigger?t=a1yv52&amp;q=XNAS%3aNVDA&amp;form=skydnc</v>
    <v>Learn more on Bing</v>
  </rv>
  <rv s="2">
    <v>en-US</v>
    <v>a1yv52</v>
    <v>268435456</v>
    <v>1</v>
    <v>Powered by Refinitiv</v>
    <v>0</v>
    <v>NVIDIA CORPORATION (XNAS:NVDA)</v>
    <v>2</v>
    <v>3</v>
    <v>Finance</v>
    <v>4</v>
    <v>236.54</v>
    <v>129.16</v>
    <v>2.2471999999999999</v>
    <v>2.86</v>
    <v>-1.2552000000000001E-2</v>
    <v>1.2964E-2</v>
    <v>-2.8050000000000002</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226.13</v>
    <v>Semiconductors &amp; Semiconductor Equipment</v>
    <v>Stock</v>
    <v>46162.999997904684</v>
    <v>11</v>
    <v>220.495</v>
    <v>5412561839100</v>
    <v>NVIDIA CORPORATION</v>
    <v>NVIDIA CORPORATION</v>
    <v>223.18</v>
    <v>45.589399999999998</v>
    <v>220.61</v>
    <v>223.47</v>
    <v>220.66499999999999</v>
    <v>24220530000</v>
    <v>NVDA</v>
    <v>NVIDIA CORPORATION (XNAS:NVDA)</v>
    <v>184201587</v>
    <v>153534782</v>
    <v>1998</v>
  </rv>
  <rv s="3">
    <v>12</v>
  </rv>
  <rv s="1">
    <v>https://www.bing.com/financeapi/forcetrigger?t=a1u3p2&amp;q=XNAS%3aGOOG&amp;form=skydnc</v>
    <v>Learn more on Bing</v>
  </rv>
  <rv s="2">
    <v>en-US</v>
    <v>a1u3p2</v>
    <v>268435456</v>
    <v>1</v>
    <v>Powered by Refinitiv</v>
    <v>0</v>
    <v>ALPHABET INC. (XNAS:GOOG)</v>
    <v>2</v>
    <v>3</v>
    <v>Finance</v>
    <v>4</v>
    <v>404.47</v>
    <v>163.33000000000001</v>
    <v>1.2636000000000001</v>
    <v>0</v>
    <v>-3.0140000000000002E-3</v>
    <v>0</v>
    <v>-1.1599999999999999</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194668</v>
    <v>Nasdaq Stock Market</v>
    <v>XNAS</v>
    <v>XNAS</v>
    <v>1600 Amphitheatre Parkway, MOUNTAIN VIEW, CA, 94043 US</v>
    <v>390.69990000000001</v>
    <v>Software &amp; IT Services</v>
    <v>Stock</v>
    <v>46162.999740971878</v>
    <v>14</v>
    <v>380</v>
    <v>4663448400000</v>
    <v>ALPHABET INC.</v>
    <v>ALPHABET INC.</v>
    <v>385.04</v>
    <v>29.395399999999999</v>
    <v>384.9</v>
    <v>384.9</v>
    <v>383.74</v>
    <v>12116000000</v>
    <v>GOOG</v>
    <v>ALPHABET INC. (XNAS:GOOG)</v>
    <v>16488132</v>
    <v>18510848</v>
    <v>2015</v>
  </rv>
  <rv s="3">
    <v>15</v>
  </rv>
  <rv s="1">
    <v>https://www.bing.com/financeapi/forcetrigger?t=a1slm7&amp;q=XNAS%3aMETA&amp;form=skydnc</v>
    <v>Learn more on Bing</v>
  </rv>
  <rv s="2">
    <v>en-US</v>
    <v>a1slm7</v>
    <v>268435456</v>
    <v>1</v>
    <v>Powered by Refinitiv</v>
    <v>0</v>
    <v>META PLATFORMS, INC. (XNAS:META)</v>
    <v>2</v>
    <v>3</v>
    <v>Finance</v>
    <v>4</v>
    <v>796.25</v>
    <v>520.26</v>
    <v>1.2390000000000001</v>
    <v>2.4500000000000002</v>
    <v>-2.9090000000000001E-3</v>
    <v>4.0660000000000002E-3</v>
    <v>-1.76</v>
    <v>USD</v>
    <v>Meta Platforms, Inc. is building human connections, powered by artificial intelligence and immersive technologies. The Company's products enable people to connect and share with friends and family through mobile devices, personal computers, virtual reality (VR) and mixed reality (MR) headsets, augmented reality (AR), and wearables. It also helps people discover and learn about what is going on in the world around them, enabling people to share their experiences, ideas, photos, videos, and other content with audiences ranging from their closest family members and friends to the public at large. The Company's segments include Family of Apps (FoA) and Reality Labs (RL). FoA segment includes Facebook, Instagram, Messenger, WhatsApp and Threads. RL segment includes its virtual, augmented, and mixed reality related consumer hardware, software and content. Its product offerings in VR include its Meta Quest devices, as well as software and content available through the Meta Horizon Store.</v>
    <v>77986</v>
    <v>Nasdaq Stock Market</v>
    <v>XNAS</v>
    <v>XNAS</v>
    <v>1 Meta Way, MENLO PARK, CA, 94025 US</v>
    <v>608</v>
    <v>Software &amp; IT Services</v>
    <v>Stock</v>
    <v>46162.999969363278</v>
    <v>17</v>
    <v>597.80999999999995</v>
    <v>1535898220379</v>
    <v>META PLATFORMS, INC.</v>
    <v>META PLATFORMS, INC.</v>
    <v>600.755</v>
    <v>18.352399999999999</v>
    <v>602.61</v>
    <v>605.05999999999995</v>
    <v>603.29999999999995</v>
    <v>2538423000</v>
    <v>META</v>
    <v>META PLATFORMS, INC. (XNAS:META)</v>
    <v>11329709</v>
    <v>15330478</v>
    <v>2004</v>
  </rv>
  <rv s="3">
    <v>18</v>
  </rv>
  <rv s="1">
    <v>https://www.bing.com/financeapi/forcetrigger?t=a1nhlh&amp;q=XNAS%3aAMZN&amp;form=skydnc</v>
    <v>Learn more on Bing</v>
  </rv>
  <rv s="2">
    <v>en-US</v>
    <v>a1nhlh</v>
    <v>268435456</v>
    <v>1</v>
    <v>Powered by Refinitiv</v>
    <v>0</v>
    <v>AMAZON.COM, INC. (XNAS:AMZN)</v>
    <v>2</v>
    <v>3</v>
    <v>Finance</v>
    <v>4</v>
    <v>278.56</v>
    <v>196</v>
    <v>1.4610000000000001</v>
    <v>5.67</v>
    <v>-3.9589999999999998E-3</v>
    <v>2.1863E-2</v>
    <v>-1.0492999999999999</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1575000</v>
    <v>Nasdaq Stock Market</v>
    <v>XNAS</v>
    <v>XNAS</v>
    <v>410 Terry Avenue North, SEATTLE, WA, 98109 US</v>
    <v>265.58</v>
    <v>Diversified Retail</v>
    <v>Stock</v>
    <v>46162.999996700783</v>
    <v>20</v>
    <v>259.53300000000002</v>
    <v>2850741721100</v>
    <v>AMAZON.COM, INC.</v>
    <v>AMAZON.COM, INC.</v>
    <v>260.05</v>
    <v>31.6706</v>
    <v>259.33999999999997</v>
    <v>265.01</v>
    <v>263.96069999999997</v>
    <v>10757110000</v>
    <v>AMZN</v>
    <v>AMAZON.COM, INC. (XNAS:AMZN)</v>
    <v>34933152</v>
    <v>45060106</v>
    <v>1996</v>
  </rv>
  <rv s="3">
    <v>21</v>
  </rv>
  <rv s="1">
    <v>https://en.wikipedia.org/wiki/Microsoft</v>
    <v>Wikipedia</v>
  </rv>
  <rv s="4">
    <v>4</v>
    <v>23</v>
  </rv>
  <rv s="5">
    <v>9</v>
    <v>https://www.bing.com/th?id=AMMS_e6e837c7bf3a77408619758b7447855a&amp;qlt=95</v>
    <v>24</v>
    <v>0</v>
    <v>https://www.bing.com/images/search?form=xlimg&amp;q=microsoft</v>
    <v>Image of MICROSOFT CORPORATION</v>
  </rv>
  <rv s="1">
    <v>https://www.bing.com/financeapi/forcetrigger?t=a1xzim&amp;q=XNAS%3aMSFT&amp;form=skydnc</v>
    <v>Learn more on Bing</v>
  </rv>
  <rv s="6">
    <v>en-US</v>
    <v>a1xzim</v>
    <v>268435456</v>
    <v>1</v>
    <v>Powered by Refinitiv</v>
    <v>5</v>
    <v>MICROSOFT CORPORATION (XNAS:MSFT)</v>
    <v>7</v>
    <v>8</v>
    <v>Finance</v>
    <v>4</v>
    <v>555.45000000000005</v>
    <v>356.28</v>
    <v>1.0927</v>
    <v>3.64</v>
    <v>-6.1760000000000001E-3</v>
    <v>8.7200000000000003E-3</v>
    <v>-2.6004</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 US</v>
    <v>422.1</v>
    <v>25</v>
    <v>Software &amp; IT Services</v>
    <v>Stock</v>
    <v>46162.999996110935</v>
    <v>26</v>
    <v>411.30009999999999</v>
    <v>3127816841100</v>
    <v>MICROSOFT CORPORATION</v>
    <v>MICROSOFT CORPORATION</v>
    <v>414.16500000000002</v>
    <v>25.078600000000002</v>
    <v>417.42</v>
    <v>421.06</v>
    <v>418.45960000000002</v>
    <v>7428435000</v>
    <v>MSFT</v>
    <v>MICROSOFT CORPORATION (XNAS:MSFT)</v>
    <v>27864016</v>
    <v>35666159</v>
    <v>1993</v>
  </rv>
  <rv s="3">
    <v>27</v>
  </rv>
  <rv s="7">
    <fb>42506</fb>
    <v>10</v>
  </rv>
  <rv s="7">
    <fb>23.805</fb>
    <v>11</v>
  </rv>
  <rv s="7">
    <fb>11.66</fb>
    <v>11</v>
  </rv>
  <rv s="7">
    <fb>1.1083000000000001</fb>
    <v>11</v>
  </rv>
  <rv s="7">
    <fb>35.487000000000002</fb>
    <v>11</v>
  </rv>
  <rv s="7">
    <fb>117.35</fb>
    <v>11</v>
  </rv>
  <rv s="7">
    <fb>35.14</fb>
    <v>11</v>
  </rv>
  <rv s="7">
    <fb>50.62</fb>
    <v>11</v>
  </rv>
  <rv s="7">
    <fb>42513</fb>
    <v>10</v>
  </rv>
  <rv s="7">
    <fb>25.087499999999999</fb>
    <v>11</v>
  </rv>
  <rv s="7">
    <fb>13.17</fb>
    <v>11</v>
  </rv>
  <rv s="7">
    <fb>1.1475</fb>
    <v>11</v>
  </rv>
  <rv s="7">
    <fb>36.633000000000003</fb>
    <v>11</v>
  </rv>
  <rv s="7">
    <fb>119.38</fb>
    <v>11</v>
  </rv>
  <rv s="7">
    <fb>35.612000000000002</fb>
    <v>11</v>
  </rv>
  <rv s="7">
    <fb>52.32</fb>
    <v>11</v>
  </rv>
  <rv s="7">
    <fb>42521</fb>
    <v>10</v>
  </rv>
  <rv s="7">
    <fb>24.48</fb>
    <v>11</v>
  </rv>
  <rv s="7">
    <fb>13.44</fb>
    <v>11</v>
  </rv>
  <rv s="7">
    <fb>1.1619999999999999</fb>
    <v>11</v>
  </rv>
  <rv s="7">
    <fb>36.116999999999997</fb>
    <v>11</v>
  </rv>
  <rv s="7">
    <fb>118.47</fb>
    <v>11</v>
  </rv>
  <rv s="7">
    <fb>36.277000000000001</fb>
    <v>11</v>
  </rv>
  <rv s="7">
    <fb>51.79</fb>
    <v>11</v>
  </rv>
  <rv s="7">
    <fb>42527</fb>
    <v>10</v>
  </rv>
  <rv s="7">
    <fb>24.7075</fb>
    <v>11</v>
  </rv>
  <rv s="7">
    <fb>13.5</fb>
    <v>11</v>
  </rv>
  <rv s="7">
    <fb>1.155</fb>
    <v>11</v>
  </rv>
  <rv s="7">
    <fb>35.970500000000001</fb>
    <v>11</v>
  </rv>
  <rv s="7">
    <fb>116.62</fb>
    <v>11</v>
  </rv>
  <rv s="7">
    <fb>35.895499999999998</fb>
    <v>11</v>
  </rv>
  <rv s="7">
    <fb>51.48</fb>
    <v>11</v>
  </rv>
  <rv s="7">
    <fb>42534</fb>
    <v>10</v>
  </rv>
  <rv s="7">
    <fb>23.8325</fb>
    <v>11</v>
  </rv>
  <rv s="7">
    <fb>13.12</fb>
    <v>11</v>
  </rv>
  <rv s="7">
    <fb>1.1679999999999999</fb>
    <v>11</v>
  </rv>
  <rv s="7">
    <fb>34.585999999999999</fb>
    <v>11</v>
  </rv>
  <rv s="7">
    <fb>113.02</fb>
    <v>11</v>
  </rv>
  <rv s="7">
    <fb>35.319499999999998</fb>
    <v>11</v>
  </rv>
  <rv s="7">
    <fb>50.13</fb>
    <v>11</v>
  </rv>
  <rv s="7">
    <fb>42541</fb>
    <v>10</v>
  </rv>
  <rv s="7">
    <fb>23.35</fb>
    <v>11</v>
  </rv>
  <rv s="7">
    <fb>12.26</fb>
    <v>11</v>
  </rv>
  <rv s="7">
    <fb>1.1432</fb>
    <v>11</v>
  </rv>
  <rv s="7">
    <fb>33.761000000000003</fb>
    <v>11</v>
  </rv>
  <rv s="7">
    <fb>112.08</fb>
    <v>11</v>
  </rv>
  <rv s="7">
    <fb>34.948</fb>
    <v>11</v>
  </rv>
  <rv s="7">
    <fb>49.83</fb>
    <v>11</v>
  </rv>
  <rv s="7">
    <fb>42548</fb>
    <v>10</v>
  </rv>
  <rv s="7">
    <fb>23.9725</fb>
    <v>11</v>
  </rv>
  <rv s="7">
    <fb>12.73</fb>
    <v>11</v>
  </rv>
  <rv s="7">
    <fb>1.1665000000000001</fb>
    <v>11</v>
  </rv>
  <rv s="7">
    <fb>34.960500000000003</fb>
    <v>11</v>
  </rv>
  <rv s="7">
    <fb>114.19</fb>
    <v>11</v>
  </rv>
  <rv s="7">
    <fb>36.283999999999999</fb>
    <v>11</v>
  </rv>
  <rv s="7">
    <fb>51.16</fb>
    <v>11</v>
  </rv>
  <rv s="7">
    <fb>42556</fb>
    <v>10</v>
  </rv>
  <rv s="7">
    <fb>24.17</fb>
    <v>11</v>
  </rv>
  <rv s="7">
    <fb>13.08</fb>
    <v>11</v>
  </rv>
  <rv s="7">
    <fb>1.2713000000000001</fb>
    <v>11</v>
  </rv>
  <rv s="7">
    <fb>35.281500000000001</fb>
    <v>11</v>
  </rv>
  <rv s="7">
    <fb>117.24</fb>
    <v>11</v>
  </rv>
  <rv s="7">
    <fb>37.290500000000002</fb>
    <v>11</v>
  </rv>
  <rv s="7">
    <fb>52.3</fb>
    <v>11</v>
  </rv>
  <rv s="7">
    <fb>42562</fb>
    <v>10</v>
  </rv>
  <rv s="7">
    <fb>24.695</fb>
    <v>11</v>
  </rv>
  <rv s="7">
    <fb>13.85</fb>
    <v>11</v>
  </rv>
  <rv s="7">
    <fb>1.3174999999999999</fb>
    <v>11</v>
  </rv>
  <rv s="7">
    <fb>35.9925</fb>
    <v>11</v>
  </rv>
  <rv s="7">
    <fb>116.86</fb>
    <v>11</v>
  </rv>
  <rv s="7">
    <fb>36.771999999999998</fb>
    <v>11</v>
  </rv>
  <rv s="7">
    <fb>53.7</fb>
    <v>11</v>
  </rv>
  <rv s="7">
    <fb>42569</fb>
    <v>10</v>
  </rv>
  <rv s="7">
    <fb>24.664999999999999</fb>
    <v>11</v>
  </rv>
  <rv s="7">
    <fb>14.11</fb>
    <v>11</v>
  </rv>
  <rv s="7">
    <fb>1.3668</fb>
    <v>11</v>
  </rv>
  <rv s="7">
    <fb>37.137</fb>
    <v>11</v>
  </rv>
  <rv s="7">
    <fb>121</fb>
    <v>11</v>
  </rv>
  <rv s="7">
    <fb>37.243000000000002</fb>
    <v>11</v>
  </rv>
  <rv s="7">
    <fb>56.57</fb>
    <v>11</v>
  </rv>
  <rv s="7">
    <fb>42576</fb>
    <v>10</v>
  </rv>
  <rv s="7">
    <fb>26.052499999999998</fb>
    <v>11</v>
  </rv>
  <rv s="7">
    <fb>14.01</fb>
    <v>11</v>
  </rv>
  <rv s="7">
    <fb>1.4275</fb>
    <v>11</v>
  </rv>
  <rv s="7">
    <fb>38.439500000000002</fb>
    <v>11</v>
  </rv>
  <rv s="7">
    <fb>123.94</fb>
    <v>11</v>
  </rv>
  <rv s="7">
    <fb>37.9405</fb>
    <v>11</v>
  </rv>
  <rv s="7">
    <fb>56.68</fb>
    <v>11</v>
  </rv>
  <rv s="7">
    <fb>42583</fb>
    <v>10</v>
  </rv>
  <rv s="7">
    <fb>26.87</fb>
    <v>11</v>
  </rv>
  <rv s="7">
    <fb>14.28</fb>
    <v>11</v>
  </rv>
  <rv s="7">
    <fb>1.4550000000000001</fb>
    <v>11</v>
  </rv>
  <rv s="7">
    <fb>39.110999999999997</fb>
    <v>11</v>
  </rv>
  <rv s="7">
    <fb>125.15</fb>
    <v>11</v>
  </rv>
  <rv s="7">
    <fb>38.298999999999999</fb>
    <v>11</v>
  </rv>
  <rv s="7">
    <fb>57.96</fb>
    <v>11</v>
  </rv>
  <rv s="7">
    <fb>42590</fb>
    <v>10</v>
  </rv>
  <rv s="7">
    <fb>27.045000000000002</fb>
    <v>11</v>
  </rv>
  <rv s="7">
    <fb>1.5760000000000001</fb>
    <v>11</v>
  </rv>
  <rv s="7">
    <fb>39.161000000000001</fb>
    <v>11</v>
  </rv>
  <rv s="7">
    <fb>124.88</fb>
    <v>11</v>
  </rv>
  <rv s="7">
    <fb>38.628</fb>
    <v>11</v>
  </rv>
  <rv s="7">
    <fb>57.94</fb>
    <v>11</v>
  </rv>
  <rv s="7">
    <fb>42597</fb>
    <v>10</v>
  </rv>
  <rv s="7">
    <fb>27.34</fb>
    <v>11</v>
  </rv>
  <rv s="7">
    <fb>14.42</fb>
    <v>11</v>
  </rv>
  <rv s="7">
    <fb>1.5565</fb>
    <v>11</v>
  </rv>
  <rv s="7">
    <fb>38.771000000000001</fb>
    <v>11</v>
  </rv>
  <rv s="7">
    <fb>123.56</fb>
    <v>11</v>
  </rv>
  <rv s="7">
    <fb>37.865499999999997</fb>
    <v>11</v>
  </rv>
  <rv s="7">
    <fb>57.62</fb>
    <v>11</v>
  </rv>
  <rv s="7">
    <fb>42604</fb>
    <v>10</v>
  </rv>
  <rv s="7">
    <fb>26.734999999999999</fb>
    <v>11</v>
  </rv>
  <rv s="7">
    <fb>14.39</fb>
    <v>11</v>
  </rv>
  <rv s="7">
    <fb>1.5508</fb>
    <v>11</v>
  </rv>
  <rv s="7">
    <fb>38.476999999999997</fb>
    <v>11</v>
  </rv>
  <rv s="7">
    <fb>124.96</fb>
    <v>11</v>
  </rv>
  <rv s="7">
    <fb>38.450000000000003</fb>
    <v>11</v>
  </rv>
  <rv s="7">
    <fb>58.03</fb>
    <v>11</v>
  </rv>
  <rv s="7">
    <fb>42611</fb>
    <v>10</v>
  </rv>
  <rv s="7">
    <fb>26.932500000000001</fb>
    <v>11</v>
  </rv>
  <rv s="7">
    <fb>14.49</fb>
    <v>11</v>
  </rv>
  <rv s="7">
    <fb>1.5632999999999999</fb>
    <v>11</v>
  </rv>
  <rv s="7">
    <fb>38.573</fb>
    <v>11</v>
  </rv>
  <rv s="7">
    <fb>126.51</fb>
    <v>11</v>
  </rv>
  <rv s="7">
    <fb>38.622</fb>
    <v>11</v>
  </rv>
  <rv s="7">
    <fb>57.67</fb>
    <v>11</v>
  </rv>
  <rv s="7">
    <fb>42619</fb>
    <v>10</v>
  </rv>
  <rv s="7">
    <fb>25.782499999999999</fb>
    <v>11</v>
  </rv>
  <rv s="7">
    <fb>14.07</fb>
    <v>11</v>
  </rv>
  <rv s="7">
    <fb>1.488</fb>
    <v>11</v>
  </rv>
  <rv s="7">
    <fb>37.982999999999997</fb>
    <v>11</v>
  </rv>
  <rv s="7">
    <fb>127.1</fb>
    <v>11</v>
  </rv>
  <rv s="7">
    <fb>38.006999999999998</fb>
    <v>11</v>
  </rv>
  <rv s="7">
    <fb>56.21</fb>
    <v>11</v>
  </rv>
  <rv s="7">
    <fb>42625</fb>
    <v>10</v>
  </rv>
  <rv s="7">
    <fb>28.73</fb>
    <v>11</v>
  </rv>
  <rv s="7">
    <fb>14.53</fb>
    <v>11</v>
  </rv>
  <rv s="7">
    <fb>1.571</fb>
    <v>11</v>
  </rv>
  <rv s="7">
    <fb>38.444000000000003</fb>
    <v>11</v>
  </rv>
  <rv s="7">
    <fb>129.07</fb>
    <v>11</v>
  </rv>
  <rv s="7">
    <fb>38.926000000000002</fb>
    <v>11</v>
  </rv>
  <rv s="7">
    <fb>57.25</fb>
    <v>11</v>
  </rv>
  <rv s="7">
    <fb>42632</fb>
    <v>10</v>
  </rv>
  <rv s="7">
    <fb>28.177499999999998</fb>
    <v>11</v>
  </rv>
  <rv s="7">
    <fb>15.09</fb>
    <v>11</v>
  </rv>
  <rv s="7">
    <fb>1.6237999999999999</fb>
    <v>11</v>
  </rv>
  <rv s="7">
    <fb>39.344999999999999</fb>
    <v>11</v>
  </rv>
  <rv s="7">
    <fb>127.96</fb>
    <v>11</v>
  </rv>
  <rv s="7">
    <fb>40.287500000000001</fb>
    <v>11</v>
  </rv>
  <rv s="7">
    <fb>57.43</fb>
    <v>11</v>
  </rv>
  <rv s="7">
    <fb>42639</fb>
    <v>10</v>
  </rv>
  <rv s="7">
    <fb>28.262499999999999</fb>
    <v>11</v>
  </rv>
  <rv s="7">
    <fb>15.53</fb>
    <v>11</v>
  </rv>
  <rv s="7">
    <fb>1.7130000000000001</fb>
    <v>11</v>
  </rv>
  <rv s="7">
    <fb>38.8645</fb>
    <v>11</v>
  </rv>
  <rv s="7">
    <fb>128.27000000000001</fb>
    <v>11</v>
  </rv>
  <rv s="7">
    <fb>41.865499999999997</fb>
    <v>11</v>
  </rv>
  <rv s="7">
    <fb>57.6</fb>
    <v>11</v>
  </rv>
  <rv s="7">
    <fb>42646</fb>
    <v>10</v>
  </rv>
  <rv s="7">
    <fb>28.515000000000001</fb>
    <v>11</v>
  </rv>
  <rv s="7">
    <fb>15.58</fb>
    <v>11</v>
  </rv>
  <rv s="7">
    <fb>1.6713</fb>
    <v>11</v>
  </rv>
  <rv s="7">
    <fb>38.753999999999998</fb>
    <v>11</v>
  </rv>
  <rv s="7">
    <fb>128.99</fb>
    <v>11</v>
  </rv>
  <rv s="7">
    <fb>41.971499999999999</fb>
    <v>11</v>
  </rv>
  <rv s="7">
    <fb>57.8</fb>
    <v>11</v>
  </rv>
  <rv s="7">
    <fb>42653</fb>
    <v>10</v>
  </rv>
  <rv s="7">
    <fb>29.407499999999999</fb>
    <v>11</v>
  </rv>
  <rv s="7">
    <fb>14.48</fb>
    <v>11</v>
  </rv>
  <rv s="7">
    <fb>1.6497999999999999</fb>
    <v>11</v>
  </rv>
  <rv s="7">
    <fb>38.926499999999997</fb>
    <v>11</v>
  </rv>
  <rv s="7">
    <fb>127.88</fb>
    <v>11</v>
  </rv>
  <rv s="7">
    <fb>41.148000000000003</fb>
    <v>11</v>
  </rv>
  <rv s="7">
    <fb>57.42</fb>
    <v>11</v>
  </rv>
  <rv s="7">
    <fb>42660</fb>
    <v>10</v>
  </rv>
  <rv s="7">
    <fb>29.15</fb>
    <v>11</v>
  </rv>
  <rv s="7">
    <fb>13.8</fb>
    <v>11</v>
  </rv>
  <rv s="7">
    <fb>1.6884999999999999</fb>
    <v>11</v>
  </rv>
  <rv s="7">
    <fb>39.968499999999999</fb>
    <v>11</v>
  </rv>
  <rv s="7">
    <fb>132.07</fb>
    <v>11</v>
  </rv>
  <rv s="7">
    <fb>40.9495</fb>
    <v>11</v>
  </rv>
  <rv s="7">
    <fb>59.66</fb>
    <v>11</v>
  </rv>
  <rv s="7">
    <fb>42667</fb>
    <v>10</v>
  </rv>
  <rv s="7">
    <fb>28.43</fb>
    <v>11</v>
  </rv>
  <rv s="7">
    <fb>14.09</fb>
    <v>11</v>
  </rv>
  <rv s="7">
    <fb>1.764</fb>
    <v>11</v>
  </rv>
  <rv s="7">
    <fb>39.768500000000003</fb>
    <v>11</v>
  </rv>
  <rv s="7">
    <fb>131.29</fb>
    <v>11</v>
  </rv>
  <rv s="7">
    <fb>38.816000000000003</fb>
    <v>11</v>
  </rv>
  <rv s="7">
    <fb>59.87</fb>
    <v>11</v>
  </rv>
  <rv s="7">
    <fb>42674</fb>
    <v>10</v>
  </rv>
  <rv s="7">
    <fb>27.21</fb>
    <v>11</v>
  </rv>
  <rv s="7">
    <fb>14.71</fb>
    <v>11</v>
  </rv>
  <rv s="7">
    <fb>1.6893</fb>
    <v>11</v>
  </rv>
  <rv s="7">
    <fb>38.100999999999999</fb>
    <v>11</v>
  </rv>
  <rv s="7">
    <fb>120.75</fb>
    <v>11</v>
  </rv>
  <rv s="7">
    <fb>37.752499999999998</fb>
    <v>11</v>
  </rv>
  <rv s="7">
    <fb>58.71</fb>
    <v>11</v>
  </rv>
  <rv s="7">
    <fb>42681</fb>
    <v>10</v>
  </rv>
  <rv s="7">
    <fb>27.107500000000002</fb>
    <v>11</v>
  </rv>
  <rv s="7">
    <fb>15.82</fb>
    <v>11</v>
  </rv>
  <rv s="7">
    <fb>2.1993</fb>
    <v>11</v>
  </rv>
  <rv s="7">
    <fb>37.701000000000001</fb>
    <v>11</v>
  </rv>
  <rv s="7">
    <fb>119.02</fb>
    <v>11</v>
  </rv>
  <rv s="7">
    <fb>36.950499999999998</fb>
    <v>11</v>
  </rv>
  <rv s="7">
    <fb>59.02</fb>
    <v>11</v>
  </rv>
  <rv s="7">
    <fb>42688</fb>
    <v>10</v>
  </rv>
  <rv s="7">
    <fb>27.515000000000001</fb>
    <v>11</v>
  </rv>
  <rv s="7">
    <fb>15.87</fb>
    <v>11</v>
  </rv>
  <rv s="7">
    <fb>2.3340000000000001</fb>
    <v>11</v>
  </rv>
  <rv s="7">
    <fb>38.027000000000001</fb>
    <v>11</v>
  </rv>
  <rv s="7">
    <fb>117.02</fb>
    <v>11</v>
  </rv>
  <rv s="7">
    <fb>38.008000000000003</fb>
    <v>11</v>
  </rv>
  <rv s="7">
    <fb>60.35</fb>
    <v>11</v>
  </rv>
  <rv s="7">
    <fb>42695</fb>
    <v>10</v>
  </rv>
  <rv s="7">
    <fb>27.947500000000002</fb>
    <v>11</v>
  </rv>
  <rv s="7">
    <fb>15.18</fb>
    <v>11</v>
  </rv>
  <rv s="7">
    <fb>2.3540000000000001</fb>
    <v>11</v>
  </rv>
  <rv s="7">
    <fb>38.084000000000003</fb>
    <v>11</v>
  </rv>
  <rv s="7">
    <fb>120.38</fb>
    <v>11</v>
  </rv>
  <rv s="7">
    <fb>39.018500000000003</fb>
    <v>11</v>
  </rv>
  <rv s="7">
    <fb>60.53</fb>
    <v>11</v>
  </rv>
  <rv s="7">
    <fb>42702</fb>
    <v>10</v>
  </rv>
  <rv s="7">
    <fb>27.475000000000001</fb>
    <v>11</v>
  </rv>
  <rv s="7">
    <fb>15.12</fb>
    <v>11</v>
  </rv>
  <rv s="7">
    <fb>2.2113</fb>
    <v>11</v>
  </rv>
  <rv s="7">
    <fb>37.524999999999999</fb>
    <v>11</v>
  </rv>
  <rv s="7">
    <fb>115.4</fb>
    <v>11</v>
  </rv>
  <rv s="7">
    <fb>37.017000000000003</fb>
    <v>11</v>
  </rv>
  <rv s="7">
    <fb>59.25</fb>
    <v>11</v>
  </rv>
  <rv s="7">
    <fb>42709</fb>
    <v>10</v>
  </rv>
  <rv s="7">
    <fb>28.487500000000001</fb>
    <v>11</v>
  </rv>
  <rv s="7">
    <fb>15.78</fb>
    <v>11</v>
  </rv>
  <rv s="7">
    <fb>2.2955000000000001</fb>
    <v>11</v>
  </rv>
  <rv s="7">
    <fb>39.464500000000001</fb>
    <v>11</v>
  </rv>
  <rv s="7">
    <fb>119.68</fb>
    <v>11</v>
  </rv>
  <rv s="7">
    <fb>38.433</fb>
    <v>11</v>
  </rv>
  <rv s="7">
    <fb>61.97</fb>
    <v>11</v>
  </rv>
  <rv s="7">
    <fb>42716</fb>
    <v>10</v>
  </rv>
  <rv s="7">
    <fb>28.9925</fb>
    <v>11</v>
  </rv>
  <rv s="7">
    <fb>15.05</fb>
    <v>11</v>
  </rv>
  <rv s="7">
    <fb>2.5103</fb>
    <v>11</v>
  </rv>
  <rv s="7">
    <fb>39.54</fb>
    <v>11</v>
  </rv>
  <rv s="7">
    <fb>119.87</fb>
    <v>11</v>
  </rv>
  <rv s="7">
    <fb>37.888500000000001</fb>
    <v>11</v>
  </rv>
  <rv s="7">
    <fb>62.3</fb>
    <v>11</v>
  </rv>
  <rv s="7">
    <fb>42723</fb>
    <v>10</v>
  </rv>
  <rv s="7">
    <fb>29.13</fb>
    <v>11</v>
  </rv>
  <rv s="7">
    <fb>15.1</fb>
    <v>11</v>
  </rv>
  <rv s="7">
    <fb>2.7444999999999999</fb>
    <v>11</v>
  </rv>
  <rv s="7">
    <fb>39.4955</fb>
    <v>11</v>
  </rv>
  <rv s="7">
    <fb>117.27</fb>
    <v>11</v>
  </rv>
  <rv s="7">
    <fb>38.029499999999999</fb>
    <v>11</v>
  </rv>
  <rv s="7">
    <fb>63.24</fb>
    <v>11</v>
  </rv>
  <rv s="7">
    <fb>42731</fb>
    <v>10</v>
  </rv>
  <rv s="7">
    <fb>28.954999999999998</fb>
    <v>11</v>
  </rv>
  <rv s="7">
    <fb>14.84</fb>
    <v>11</v>
  </rv>
  <rv s="7">
    <fb>2.6684999999999999</fb>
    <v>11</v>
  </rv>
  <rv s="7">
    <fb>38.591000000000001</fb>
    <v>11</v>
  </rv>
  <rv s="7">
    <fb>115.05</fb>
    <v>11</v>
  </rv>
  <rv s="7">
    <fb>37.493499999999997</fb>
    <v>11</v>
  </rv>
  <rv s="7">
    <fb>62.14</fb>
    <v>11</v>
  </rv>
  <rv s="7">
    <fb>42738</fb>
    <v>10</v>
  </rv>
  <rv s="7">
    <fb>29.477499999999999</fb>
    <v>11</v>
  </rv>
  <rv s="7">
    <fb>15</fb>
    <v>11</v>
  </rv>
  <rv s="7">
    <fb>2.5775000000000001</fb>
    <v>11</v>
  </rv>
  <rv s="7">
    <fb>40.307499999999997</fb>
    <v>11</v>
  </rv>
  <rv s="7">
    <fb>123.41</fb>
    <v>11</v>
  </rv>
  <rv s="7">
    <fb>39.799500000000002</fb>
    <v>11</v>
  </rv>
  <rv s="7">
    <fb>62.84</fb>
    <v>11</v>
  </rv>
  <rv s="7">
    <fb>42744</fb>
    <v>10</v>
  </rv>
  <rv s="7">
    <fb>29.76</fb>
    <v>11</v>
  </rv>
  <rv s="7">
    <fb>14.77</fb>
    <v>11</v>
  </rv>
  <rv s="7">
    <fb>2.5857999999999999</fb>
    <v>11</v>
  </rv>
  <rv s="7">
    <fb>40.393999999999998</fb>
    <v>11</v>
  </rv>
  <rv s="7">
    <fb>128.34</fb>
    <v>11</v>
  </rv>
  <rv s="7">
    <fb>40.856999999999999</fb>
    <v>11</v>
  </rv>
  <rv s="7">
    <fb>62.7</fb>
    <v>11</v>
  </rv>
  <rv s="7">
    <fb>42752</fb>
    <v>10</v>
  </rv>
  <rv s="7">
    <fb>30</fb>
    <v>11</v>
  </rv>
  <rv s="7">
    <fb>14.73</fb>
    <v>11</v>
  </rv>
  <rv s="7">
    <fb>2.6002999999999998</fb>
    <v>11</v>
  </rv>
  <rv s="7">
    <fb>40.250999999999998</fb>
    <v>11</v>
  </rv>
  <rv s="7">
    <fb>127.04</fb>
    <v>11</v>
  </rv>
  <rv s="7">
    <fb>40.416499999999999</fb>
    <v>11</v>
  </rv>
  <rv s="7">
    <fb>62.74</fb>
    <v>11</v>
  </rv>
  <rv s="7">
    <fb>42758</fb>
    <v>10</v>
  </rv>
  <rv s="7">
    <fb>30.487500000000001</fb>
    <v>11</v>
  </rv>
  <rv s="7">
    <fb>14.8</fb>
    <v>11</v>
  </rv>
  <rv s="7">
    <fb>2.7942999999999998</fb>
    <v>11</v>
  </rv>
  <rv s="7">
    <fb>41.165500000000002</fb>
    <v>11</v>
  </rv>
  <rv s="7">
    <fb>132.18</fb>
    <v>11</v>
  </rv>
  <rv s="7">
    <fb>41.788499999999999</fb>
    <v>11</v>
  </rv>
  <rv s="7">
    <fb>65.78</fb>
    <v>11</v>
  </rv>
  <rv s="7">
    <fb>42765</fb>
    <v>10</v>
  </rv>
  <rv s="7">
    <fb>32.270000000000003</fb>
    <v>11</v>
  </rv>
  <rv s="7">
    <fb>15.27</fb>
    <v>11</v>
  </rv>
  <rv s="7">
    <fb>2.8595000000000002</fb>
    <v>11</v>
  </rv>
  <rv s="7">
    <fb>40.0745</fb>
    <v>11</v>
  </rv>
  <rv s="7">
    <fb>130.97999999999999</fb>
    <v>11</v>
  </rv>
  <rv s="7">
    <fb>40.51</fb>
    <v>11</v>
  </rv>
  <rv s="7">
    <fb>63.68</fb>
    <v>11</v>
  </rv>
  <rv s="7">
    <fb>42772</fb>
    <v>10</v>
  </rv>
  <rv s="7">
    <fb>33.03</fb>
    <v>11</v>
  </rv>
  <rv s="7">
    <fb>15.72</fb>
    <v>11</v>
  </rv>
  <rv s="7">
    <fb>2.8405</fb>
    <v>11</v>
  </rv>
  <rv s="7">
    <fb>40.683500000000002</fb>
    <v>11</v>
  </rv>
  <rv s="7">
    <fb>134.19</fb>
    <v>11</v>
  </rv>
  <rv s="7">
    <fb>41.372999999999998</fb>
    <v>11</v>
  </rv>
  <rv s="7">
    <fb>64</fb>
    <v>11</v>
  </rv>
  <rv s="7">
    <fb>42779</fb>
    <v>10</v>
  </rv>
  <rv s="7">
    <fb>33.93</fb>
    <v>11</v>
  </rv>
  <rv s="7">
    <fb>15.95</fb>
    <v>11</v>
  </rv>
  <rv s="7">
    <fb>2.6808000000000001</fb>
    <v>11</v>
  </rv>
  <rv s="7">
    <fb>41.403500000000001</fb>
    <v>11</v>
  </rv>
  <rv s="7">
    <fb>133.53</fb>
    <v>11</v>
  </rv>
  <rv s="7">
    <fb>42.253500000000003</fb>
    <v>11</v>
  </rv>
  <rv s="7">
    <fb>64.62</fb>
    <v>11</v>
  </rv>
  <rv s="7">
    <fb>42787</fb>
    <v>10</v>
  </rv>
  <rv s="7">
    <fb>34.164999999999999</fb>
    <v>11</v>
  </rv>
  <rv s="7">
    <fb>17.649999999999999</fb>
    <v>11</v>
  </rv>
  <rv s="7">
    <fb>2.5365000000000002</fb>
    <v>11</v>
  </rv>
  <rv s="7">
    <fb>41.432000000000002</fb>
    <v>11</v>
  </rv>
  <rv s="7">
    <fb>135.44</fb>
    <v>11</v>
  </rv>
  <rv s="7">
    <fb>42.262</fb>
    <v>11</v>
  </rv>
  <rv s="7">
    <fb>42793</fb>
    <v>10</v>
  </rv>
  <rv s="7">
    <fb>34.945</fb>
    <v>11</v>
  </rv>
  <rv s="7">
    <fb>17.350000000000001</fb>
    <v>11</v>
  </rv>
  <rv s="7">
    <fb>2.4607999999999999</fb>
    <v>11</v>
  </rv>
  <rv s="7">
    <fb>41.454000000000001</fb>
    <v>11</v>
  </rv>
  <rv s="7">
    <fb>137.16999999999999</fb>
    <v>11</v>
  </rv>
  <rv s="7">
    <fb>42.494</fb>
    <v>11</v>
  </rv>
  <rv s="7">
    <fb>64.25</fb>
    <v>11</v>
  </rv>
  <rv s="7">
    <fb>42800</fb>
    <v>10</v>
  </rv>
  <rv s="7">
    <fb>34.784999999999997</fb>
    <v>11</v>
  </rv>
  <rv s="7">
    <fb>17.39</fb>
    <v>11</v>
  </rv>
  <rv s="7">
    <fb>2.4780000000000002</fb>
    <v>11</v>
  </rv>
  <rv s="7">
    <fb>42.162500000000001</fb>
    <v>11</v>
  </rv>
  <rv s="7">
    <fb>138.79</fb>
    <v>11</v>
  </rv>
  <rv s="7">
    <fb>42.622999999999998</fb>
    <v>11</v>
  </rv>
  <rv s="7">
    <fb>64.930000000000007</fb>
    <v>11</v>
  </rv>
  <rv s="7">
    <fb>42807</fb>
    <v>10</v>
  </rv>
  <rv s="7">
    <fb>34.997500000000002</fb>
    <v>11</v>
  </rv>
  <rv s="7">
    <fb>17.559999999999999</fb>
    <v>11</v>
  </rv>
  <rv s="7">
    <fb>2.6518000000000002</fb>
    <v>11</v>
  </rv>
  <rv s="7">
    <fb>42.606000000000002</fb>
    <v>11</v>
  </rv>
  <rv s="7">
    <fb>139.84</fb>
    <v>11</v>
  </rv>
  <rv s="7">
    <fb>42.615499999999997</fb>
    <v>11</v>
  </rv>
  <rv s="7">
    <fb>64.87</fb>
    <v>11</v>
  </rv>
  <rv s="7">
    <fb>42814</fb>
    <v>10</v>
  </rv>
  <rv s="7">
    <fb>35.159999999999997</fb>
    <v>11</v>
  </rv>
  <rv s="7">
    <fb>17.23</fb>
    <v>11</v>
  </rv>
  <rv s="7">
    <fb>2.6867999999999999</fb>
    <v>11</v>
  </rv>
  <rv s="7">
    <fb>40.721499999999999</fb>
    <v>11</v>
  </rv>
  <rv s="7">
    <fb>140.34</fb>
    <v>11</v>
  </rv>
  <rv s="7">
    <fb>42.280500000000004</fb>
    <v>11</v>
  </rv>
  <rv s="7">
    <fb>64.98</fb>
    <v>11</v>
  </rv>
  <rv s="7">
    <fb>42821</fb>
    <v>10</v>
  </rv>
  <rv s="7">
    <fb>35.914999999999999</fb>
    <v>11</v>
  </rv>
  <rv s="7">
    <fb>17.88</fb>
    <v>11</v>
  </rv>
  <rv s="7">
    <fb>2.7233000000000001</fb>
    <v>11</v>
  </rv>
  <rv s="7">
    <fb>41.478000000000002</fb>
    <v>11</v>
  </rv>
  <rv s="7">
    <fb>142.05000000000001</fb>
    <v>11</v>
  </rv>
  <rv s="7">
    <fb>44.326999999999998</fb>
    <v>11</v>
  </rv>
  <rv s="7">
    <fb>65.86</fb>
    <v>11</v>
  </rv>
  <rv s="7">
    <fb>42828</fb>
    <v>10</v>
  </rv>
  <rv s="7">
    <fb>35.835000000000001</fb>
    <v>11</v>
  </rv>
  <rv s="7">
    <fb>17.37</fb>
    <v>11</v>
  </rv>
  <rv s="7">
    <fb>2.5083000000000002</fb>
    <v>11</v>
  </rv>
  <rv s="7">
    <fb>41.233499999999999</fb>
    <v>11</v>
  </rv>
  <rv s="7">
    <fb>140.78</fb>
    <v>11</v>
  </rv>
  <rv s="7">
    <fb>44.744</fb>
    <v>11</v>
  </rv>
  <rv s="7">
    <fb>65.680000000000007</fb>
    <v>11</v>
  </rv>
  <rv s="7">
    <fb>42835</fb>
    <v>10</v>
  </rv>
  <rv s="7">
    <fb>35.262500000000003</fb>
    <v>11</v>
  </rv>
  <rv s="7">
    <fb>18.2</fb>
    <v>11</v>
  </rv>
  <rv s="7">
    <fb>2.3873000000000002</fb>
    <v>11</v>
  </rv>
  <rv s="7">
    <fb>41.177999999999997</fb>
    <v>11</v>
  </rv>
  <rv s="7">
    <fb>139.38999999999999</fb>
    <v>11</v>
  </rv>
  <rv s="7">
    <fb>44.233499999999999</fb>
    <v>11</v>
  </rv>
  <rv s="7">
    <fb>64.95</fb>
    <v>11</v>
  </rv>
  <rv s="7">
    <fb>42842</fb>
    <v>10</v>
  </rv>
  <rv s="7">
    <fb>35.567500000000003</fb>
    <v>11</v>
  </rv>
  <rv s="7">
    <fb>18.29</fb>
    <v>11</v>
  </rv>
  <rv s="7">
    <fb>2.5419999999999998</fb>
    <v>11</v>
  </rv>
  <rv s="7">
    <fb>42.159500000000001</fb>
    <v>11</v>
  </rv>
  <rv s="7">
    <fb>143.68</fb>
    <v>11</v>
  </rv>
  <rv s="7">
    <fb>44.926499999999997</fb>
    <v>11</v>
  </rv>
  <rv s="7">
    <fb>66.400000000000006</fb>
    <v>11</v>
  </rv>
  <rv s="7">
    <fb>42849</fb>
    <v>10</v>
  </rv>
  <rv s="7">
    <fb>35.912500000000001</fb>
    <v>11</v>
  </rv>
  <rv s="7">
    <fb>18.82</fb>
    <v>11</v>
  </rv>
  <rv s="7">
    <fb>2.6074999999999999</fb>
    <v>11</v>
  </rv>
  <rv s="7">
    <fb>45.298000000000002</fb>
    <v>11</v>
  </rv>
  <rv s="7">
    <fb>150.25</fb>
    <v>11</v>
  </rv>
  <rv s="7">
    <fb>46.249499999999998</fb>
    <v>11</v>
  </rv>
  <rv s="7">
    <fb>68.459999999999994</fb>
    <v>11</v>
  </rv>
  <rv s="7">
    <fb>42856</fb>
    <v>10</v>
  </rv>
  <rv s="7">
    <fb>37.24</fb>
    <v>11</v>
  </rv>
  <rv s="7">
    <fb>18.91</fb>
    <v>11</v>
  </rv>
  <rv s="7">
    <fb>2.5964999999999998</fb>
    <v>11</v>
  </rv>
  <rv s="7">
    <fb>46.356499999999997</fb>
    <v>11</v>
  </rv>
  <rv s="7">
    <fb>150.24</fb>
    <v>11</v>
  </rv>
  <rv s="7">
    <fb>46.707500000000003</fb>
    <v>11</v>
  </rv>
  <rv s="7">
    <fb>69</fb>
    <v>11</v>
  </rv>
  <rv s="7">
    <fb>42863</fb>
    <v>10</v>
  </rv>
  <rv s="7">
    <fb>39.024999999999999</fb>
    <v>11</v>
  </rv>
  <rv s="7">
    <fb>19.3</fb>
    <v>11</v>
  </rv>
  <rv s="7">
    <fb>3.1972999999999998</fb>
    <v>11</v>
  </rv>
  <rv s="7">
    <fb>46.610999999999997</fb>
    <v>11</v>
  </rv>
  <rv s="7">
    <fb>150.33000000000001</fb>
    <v>11</v>
  </rv>
  <rv s="7">
    <fb>48.067500000000003</fb>
    <v>11</v>
  </rv>
  <rv s="7">
    <fb>68.38</fb>
    <v>11</v>
  </rv>
  <rv s="7">
    <fb>42870</fb>
    <v>10</v>
  </rv>
  <rv s="7">
    <fb>38.265000000000001</fb>
    <v>11</v>
  </rv>
  <rv s="7">
    <fb>19</fb>
    <v>11</v>
  </rv>
  <rv s="7">
    <fb>3.4</fb>
    <v>11</v>
  </rv>
  <rv s="7">
    <fb>46.700499999999998</fb>
    <v>11</v>
  </rv>
  <rv s="7">
    <fb>148.06</fb>
    <v>11</v>
  </rv>
  <rv s="7">
    <fb>47.991999999999997</fb>
    <v>11</v>
  </rv>
  <rv s="7">
    <fb>67.69</fb>
    <v>11</v>
  </rv>
  <rv s="7">
    <fb>42877</fb>
    <v>10</v>
  </rv>
  <rv s="7">
    <fb>38.402500000000003</fb>
    <v>11</v>
  </rv>
  <rv s="7">
    <fb>18.47</fb>
    <v>11</v>
  </rv>
  <rv s="7">
    <fb>3.5459999999999998</fb>
    <v>11</v>
  </rv>
  <rv s="7">
    <fb>48.573500000000003</fb>
    <v>11</v>
  </rv>
  <rv s="7">
    <fb>152.13</fb>
    <v>11</v>
  </rv>
  <rv s="7">
    <fb>49.789000000000001</fb>
    <v>11</v>
  </rv>
  <rv s="7">
    <fb>69.959999999999994</fb>
    <v>11</v>
  </rv>
  <rv s="7">
    <fb>42885</fb>
    <v>10</v>
  </rv>
  <rv s="7">
    <fb>38.862499999999997</fb>
    <v>11</v>
  </rv>
  <rv s="7">
    <fb>18.98</fb>
    <v>11</v>
  </rv>
  <rv s="7">
    <fb>3.5910000000000002</fb>
    <v>11</v>
  </rv>
  <rv s="7">
    <fb>48.78</fb>
    <v>11</v>
  </rv>
  <rv s="7">
    <fb>153.61000000000001</fb>
    <v>11</v>
  </rv>
  <rv s="7">
    <fb>50.336500000000001</fb>
    <v>11</v>
  </rv>
  <rv s="7">
    <fb>71.760000000000005</fb>
    <v>11</v>
  </rv>
  <rv s="7">
    <fb>42891</fb>
    <v>10</v>
  </rv>
  <rv s="7">
    <fb>37.244999999999997</fb>
    <v>11</v>
  </rv>
  <rv s="7">
    <fb>17.8</fb>
    <v>11</v>
  </rv>
  <rv s="7">
    <fb>3.74</fb>
    <v>11</v>
  </rv>
  <rv s="7">
    <fb>47.491500000000002</fb>
    <v>11</v>
  </rv>
  <rv s="7">
    <fb>149.6</fb>
    <v>11</v>
  </rv>
  <rv s="7">
    <fb>48.915500000000002</fb>
    <v>11</v>
  </rv>
  <rv s="7">
    <fb>70.319999999999993</fb>
    <v>11</v>
  </rv>
  <rv s="7">
    <fb>42898</fb>
    <v>10</v>
  </rv>
  <rv s="7">
    <fb>3.7905000000000002</fb>
    <v>11</v>
  </rv>
  <rv s="7">
    <fb>46.988999999999997</fb>
    <v>11</v>
  </rv>
  <rv s="7">
    <fb>150.63999999999999</fb>
    <v>11</v>
  </rv>
  <rv s="7">
    <fb>49.3855</fb>
    <v>11</v>
  </rv>
  <rv s="7">
    <fb>70</fb>
    <v>11</v>
  </rv>
  <rv s="7">
    <fb>42905</fb>
    <v>10</v>
  </rv>
  <rv s="7">
    <fb>36.57</fb>
    <v>11</v>
  </rv>
  <rv s="7">
    <fb>3.8458000000000001</fb>
    <v>11</v>
  </rv>
  <rv s="7">
    <fb>48.279499999999999</fb>
    <v>11</v>
  </rv>
  <rv s="7">
    <fb>155.07</fb>
    <v>11</v>
  </rv>
  <rv s="7">
    <fb>50.186999999999998</fb>
    <v>11</v>
  </rv>
  <rv s="7">
    <fb>71.209999999999994</fb>
    <v>11</v>
  </rv>
  <rv s="7">
    <fb>42912</fb>
    <v>10</v>
  </rv>
  <rv s="7">
    <fb>36.005000000000003</fb>
    <v>11</v>
  </rv>
  <rv s="7">
    <fb>17.48</fb>
    <v>11</v>
  </rv>
  <rv s="7">
    <fb>3.6139999999999999</fb>
    <v>11</v>
  </rv>
  <rv s="7">
    <fb>45.436500000000002</fb>
    <v>11</v>
  </rv>
  <rv s="7">
    <fb>150.97999999999999</fb>
    <v>11</v>
  </rv>
  <rv s="7">
    <fb>48.4</fb>
    <v>11</v>
  </rv>
  <rv s="7">
    <fb>68.930000000000007</fb>
    <v>11</v>
  </rv>
  <rv s="7">
    <fb>42919</fb>
    <v>10</v>
  </rv>
  <rv s="7">
    <fb>36.045000000000002</fb>
    <v>11</v>
  </rv>
  <rv s="7">
    <fb>3.669</fb>
    <v>11</v>
  </rv>
  <rv s="7">
    <fb>45.929499999999997</fb>
    <v>11</v>
  </rv>
  <rv s="7">
    <fb>151.44</fb>
    <v>11</v>
  </rv>
  <rv s="7">
    <fb>48.938000000000002</fb>
    <v>11</v>
  </rv>
  <rv s="7">
    <fb>69.459999999999994</fb>
    <v>11</v>
  </rv>
  <rv s="7">
    <fb>42926</fb>
    <v>10</v>
  </rv>
  <rv s="7">
    <fb>37.26</fb>
    <v>11</v>
  </rv>
  <rv s="7">
    <fb>18.420000000000002</fb>
    <v>11</v>
  </rv>
  <rv s="7">
    <fb>4.1238000000000001</fb>
    <v>11</v>
  </rv>
  <rv s="7">
    <fb>47.799500000000002</fb>
    <v>11</v>
  </rv>
  <rv s="7">
    <fb>159.97</fb>
    <v>11</v>
  </rv>
  <rv s="7">
    <fb>50.090499999999999</fb>
    <v>11</v>
  </rv>
  <rv s="7">
    <fb>72.78</fb>
    <v>11</v>
  </rv>
  <rv s="7">
    <fb>42933</fb>
    <v>10</v>
  </rv>
  <rv s="7">
    <fb>37.567500000000003</fb>
    <v>11</v>
  </rv>
  <rv s="7">
    <fb>19.149999999999999</fb>
    <v>11</v>
  </rv>
  <rv s="7">
    <fb>4.2024999999999997</fb>
    <v>11</v>
  </rv>
  <rv s="7">
    <fb>48.646000000000001</fb>
    <v>11</v>
  </rv>
  <rv s="7">
    <fb>164.43</fb>
    <v>11</v>
  </rv>
  <rv s="7">
    <fb>51.283499999999997</fb>
    <v>11</v>
  </rv>
  <rv s="7">
    <fb>73.790000000000006</fb>
    <v>11</v>
  </rv>
  <rv s="7">
    <fb>42940</fb>
    <v>10</v>
  </rv>
  <rv s="7">
    <fb>37.375</fb>
    <v>11</v>
  </rv>
  <rv s="7">
    <fb>19.170000000000002</fb>
    <v>11</v>
  </rv>
  <rv s="7">
    <fb>4.1097999999999999</fb>
    <v>11</v>
  </rv>
  <rv s="7">
    <fb>47.076500000000003</fb>
    <v>11</v>
  </rv>
  <rv s="7">
    <fb>172.45</fb>
    <v>11</v>
  </rv>
  <rv s="7">
    <fb>51.002000000000002</fb>
    <v>11</v>
  </rv>
  <rv s="7">
    <fb>73.040000000000006</fb>
    <v>11</v>
  </rv>
  <rv s="7">
    <fb>42947</fb>
    <v>10</v>
  </rv>
  <rv s="7">
    <fb>39.097499999999997</fb>
    <v>11</v>
  </rv>
  <rv s="7">
    <fb>19.37</fb>
    <v>11</v>
  </rv>
  <rv s="7">
    <fb>4.1802999999999999</fb>
    <v>11</v>
  </rv>
  <rv s="7">
    <fb>46.398000000000003</fb>
    <v>11</v>
  </rv>
  <rv s="7">
    <fb>169.62</fb>
    <v>11</v>
  </rv>
  <rv s="7">
    <fb>49.378999999999998</fb>
    <v>11</v>
  </rv>
  <rv s="7">
    <fb>72.680000000000007</fb>
    <v>11</v>
  </rv>
  <rv s="7">
    <fb>42954</fb>
    <v>10</v>
  </rv>
  <rv s="7">
    <fb>39.369999999999997</fb>
    <v>11</v>
  </rv>
  <rv s="7">
    <fb>18.899999999999999</fb>
    <v>11</v>
  </rv>
  <rv s="7">
    <fb>3.899</fb>
    <v>11</v>
  </rv>
  <rv s="7">
    <fb>45.719499999999996</fb>
    <v>11</v>
  </rv>
  <rv s="7">
    <fb>168.08</fb>
    <v>11</v>
  </rv>
  <rv s="7">
    <fb>48.399500000000003</fb>
    <v>11</v>
  </rv>
  <rv s="7">
    <fb>72.5</fb>
    <v>11</v>
  </rv>
  <rv s="7">
    <fb>42961</fb>
    <v>10</v>
  </rv>
  <rv s="7">
    <fb>39.375</fb>
    <v>11</v>
  </rv>
  <rv s="7">
    <fb>18.510000000000002</fb>
    <v>11</v>
  </rv>
  <rv s="7">
    <fb>4.0374999999999996</fb>
    <v>11</v>
  </rv>
  <rv s="7">
    <fb>45.533499999999997</fb>
    <v>11</v>
  </rv>
  <rv s="7">
    <fb>167.41</fb>
    <v>11</v>
  </rv>
  <rv s="7">
    <fb>47.923499999999997</fb>
    <v>11</v>
  </rv>
  <rv s="7">
    <fb>72.489999999999995</fb>
    <v>11</v>
  </rv>
  <rv s="7">
    <fb>42968</fb>
    <v>10</v>
  </rv>
  <rv s="7">
    <fb>39.965000000000003</fb>
    <v>11</v>
  </rv>
  <rv s="7">
    <fb>19.309999999999999</fb>
    <v>11</v>
  </rv>
  <rv s="7">
    <fb>4.0952999999999999</fb>
    <v>11</v>
  </rv>
  <rv s="7">
    <fb>45.794499999999999</fb>
    <v>11</v>
  </rv>
  <rv s="7">
    <fb>166.32</fb>
    <v>11</v>
  </rv>
  <rv s="7">
    <fb>47.262999999999998</fb>
    <v>11</v>
  </rv>
  <rv s="7">
    <fb>72.819999999999993</fb>
    <v>11</v>
  </rv>
  <rv s="7">
    <fb>42975</fb>
    <v>10</v>
  </rv>
  <rv s="7">
    <fb>41.012500000000003</fb>
    <v>11</v>
  </rv>
  <rv s="7">
    <fb>19.36</fb>
    <v>11</v>
  </rv>
  <rv s="7">
    <fb>4.2614999999999998</fb>
    <v>11</v>
  </rv>
  <rv s="7">
    <fb>46.866999999999997</fb>
    <v>11</v>
  </rv>
  <rv s="7">
    <fb>172.02</fb>
    <v>11</v>
  </rv>
  <rv s="7">
    <fb>48.912500000000001</fb>
    <v>11</v>
  </rv>
  <rv s="7">
    <fb>73.94</fb>
    <v>11</v>
  </rv>
  <rv s="7">
    <fb>42983</fb>
    <v>10</v>
  </rv>
  <rv s="7">
    <fb>39.657499999999999</fb>
    <v>11</v>
  </rv>
  <rv s="7">
    <fb>19.12</fb>
    <v>11</v>
  </rv>
  <rv s="7">
    <fb>4.0922999999999998</fb>
    <v>11</v>
  </rv>
  <rv s="7">
    <fb>46.325000000000003</fb>
    <v>11</v>
  </rv>
  <rv s="7">
    <fb>170.95</fb>
    <v>11</v>
  </rv>
  <rv s="7">
    <fb>48.295000000000002</fb>
    <v>11</v>
  </rv>
  <rv s="7">
    <fb>73.98</fb>
    <v>11</v>
  </rv>
  <rv s="7">
    <fb>42989</fb>
    <v>10</v>
  </rv>
  <rv s="7">
    <fb>39.97</fb>
    <v>11</v>
  </rv>
  <rv s="7">
    <fb>19.47</fb>
    <v>11</v>
  </rv>
  <rv s="7">
    <fb>4.5027999999999997</fb>
    <v>11</v>
  </rv>
  <rv s="7">
    <fb>46.014499999999998</fb>
    <v>11</v>
  </rv>
  <rv s="7">
    <fb>171.64</fb>
    <v>11</v>
  </rv>
  <rv s="7">
    <fb>49.339500000000001</fb>
    <v>11</v>
  </rv>
  <rv s="7">
    <fb>75.31</fb>
    <v>11</v>
  </rv>
  <rv s="7">
    <fb>42996</fb>
    <v>10</v>
  </rv>
  <rv s="7">
    <fb>37.972499999999997</fb>
    <v>11</v>
  </rv>
  <rv s="7">
    <fb>19.940000000000001</fb>
    <v>11</v>
  </rv>
  <rv s="7">
    <fb>4.4749999999999996</fb>
    <v>11</v>
  </rv>
  <rv s="7">
    <fb>46.426499999999997</fb>
    <v>11</v>
  </rv>
  <rv s="7">
    <fb>170.54</fb>
    <v>11</v>
  </rv>
  <rv s="7">
    <fb>47.755000000000003</fb>
    <v>11</v>
  </rv>
  <rv s="7">
    <fb>74.41</fb>
    <v>11</v>
  </rv>
  <rv s="7">
    <fb>43003</fb>
    <v>10</v>
  </rv>
  <rv s="7">
    <fb>38.53</fb>
    <v>11</v>
  </rv>
  <rv s="7">
    <fb>19.96</fb>
    <v>11</v>
  </rv>
  <rv s="7">
    <fb>4.4692999999999996</fb>
    <v>11</v>
  </rv>
  <rv s="7">
    <fb>47.955500000000001</fb>
    <v>11</v>
  </rv>
  <rv s="7">
    <fb>170.87</fb>
    <v>11</v>
  </rv>
  <rv s="7">
    <fb>74.489999999999995</fb>
    <v>11</v>
  </rv>
  <rv s="7">
    <fb>43010</fb>
    <v>10</v>
  </rv>
  <rv s="7">
    <fb>38.825000000000003</fb>
    <v>11</v>
  </rv>
  <rv s="7">
    <fb>20.58</fb>
    <v>11</v>
  </rv>
  <rv s="7">
    <fb>4.5324999999999998</fb>
    <v>11</v>
  </rv>
  <rv s="7">
    <fb>48.944499999999998</fb>
    <v>11</v>
  </rv>
  <rv s="7">
    <fb>172.23</fb>
    <v>11</v>
  </rv>
  <rv s="7">
    <fb>49.478999999999999</fb>
    <v>11</v>
  </rv>
  <rv s="7">
    <fb>76</fb>
    <v>11</v>
  </rv>
  <rv s="7">
    <fb>43017</fb>
    <v>10</v>
  </rv>
  <rv s="7">
    <fb>39.247500000000002</fb>
    <v>11</v>
  </rv>
  <rv s="7">
    <fb>21.71</fb>
    <v>11</v>
  </rv>
  <rv s="7">
    <fb>4.8647999999999998</fb>
    <v>11</v>
  </rv>
  <rv s="7">
    <fb>49.484000000000002</fb>
    <v>11</v>
  </rv>
  <rv s="7">
    <fb>173.74</fb>
    <v>11</v>
  </rv>
  <rv s="7">
    <fb>50.146999999999998</fb>
    <v>11</v>
  </rv>
  <rv s="7">
    <fb>77.489999999999995</fb>
    <v>11</v>
  </rv>
  <rv s="7">
    <fb>43024</fb>
    <v>10</v>
  </rv>
  <rv s="7">
    <fb>39.0625</fb>
    <v>11</v>
  </rv>
  <rv s="7">
    <fb>22.02</fb>
    <v>11</v>
  </rv>
  <rv s="7">
    <fb>4.9225000000000003</fb>
    <v>11</v>
  </rv>
  <rv s="7">
    <fb>49.41</fb>
    <v>11</v>
  </rv>
  <rv s="7">
    <fb>174.98</fb>
    <v>11</v>
  </rv>
  <rv s="7">
    <fb>49.145499999999998</fb>
    <v>11</v>
  </rv>
  <rv s="7">
    <fb>78.81</fb>
    <v>11</v>
  </rv>
  <rv s="7">
    <fb>43031</fb>
    <v>10</v>
  </rv>
  <rv s="7">
    <fb>40.762500000000003</fb>
    <v>11</v>
  </rv>
  <rv s="7">
    <fb>21.5</fb>
    <v>11</v>
  </rv>
  <rv s="7">
    <fb>5.0465</fb>
    <v>11</v>
  </rv>
  <rv s="7">
    <fb>50.963500000000003</fb>
    <v>11</v>
  </rv>
  <rv s="7">
    <fb>177.88</fb>
    <v>11</v>
  </rv>
  <rv s="7">
    <fb>55.047499999999999</fb>
    <v>11</v>
  </rv>
  <rv s="7">
    <fb>83.81</fb>
    <v>11</v>
  </rv>
  <rv s="7">
    <fb>43038</fb>
    <v>10</v>
  </rv>
  <rv s="7">
    <fb>43.125</fb>
    <v>11</v>
  </rv>
  <rv s="7">
    <fb>21.47</fb>
    <v>11</v>
  </rv>
  <rv s="7">
    <fb>5.2172999999999998</fb>
    <v>11</v>
  </rv>
  <rv s="7">
    <fb>51.624000000000002</fb>
    <v>11</v>
  </rv>
  <rv s="7">
    <fb>178.92</fb>
    <v>11</v>
  </rv>
  <rv s="7">
    <fb>55.58</fb>
    <v>11</v>
  </rv>
  <rv s="7">
    <fb>84.14</fb>
    <v>11</v>
  </rv>
  <rv s="7">
    <fb>43045</fb>
    <v>10</v>
  </rv>
  <rv s="7">
    <fb>43.667499999999997</fb>
    <v>11</v>
  </rv>
  <rv s="7">
    <fb>21.23</fb>
    <v>11</v>
  </rv>
  <rv s="7">
    <fb>5.4035000000000002</fb>
    <v>11</v>
  </rv>
  <rv s="7">
    <fb>51.403500000000001</fb>
    <v>11</v>
  </rv>
  <rv s="7">
    <fb>178.46</fb>
    <v>11</v>
  </rv>
  <rv s="7">
    <fb>56.267499999999998</fb>
    <v>11</v>
  </rv>
  <rv s="7">
    <fb>83.87</fb>
    <v>11</v>
  </rv>
  <rv s="7">
    <fb>43052</fb>
    <v>10</v>
  </rv>
  <rv s="7">
    <fb>42.537500000000001</fb>
    <v>11</v>
  </rv>
  <rv s="7">
    <fb>21.75</fb>
    <v>11</v>
  </rv>
  <rv s="7">
    <fb>5.2839999999999998</fb>
    <v>11</v>
  </rv>
  <rv s="7">
    <fb>50.954500000000003</fb>
    <v>11</v>
  </rv>
  <rv s="7">
    <fb>179</fb>
    <v>11</v>
  </rv>
  <rv s="7">
    <fb>56.494</fb>
    <v>11</v>
  </rv>
  <rv s="7">
    <fb>82.4</fb>
    <v>11</v>
  </rv>
  <rv s="7">
    <fb>43059</fb>
    <v>10</v>
  </rv>
  <rv s="7">
    <fb>43.7425</fb>
    <v>11</v>
  </rv>
  <rv s="7">
    <fb>21.24</fb>
    <v>11</v>
  </rv>
  <rv s="7">
    <fb>5.4240000000000004</fb>
    <v>11</v>
  </rv>
  <rv s="7">
    <fb>52.030500000000004</fb>
    <v>11</v>
  </rv>
  <rv s="7">
    <fb>182.78</fb>
    <v>11</v>
  </rv>
  <rv s="7">
    <fb>59.3</fb>
    <v>11</v>
  </rv>
  <rv s="7">
    <fb>83.26</fb>
    <v>11</v>
  </rv>
  <rv s="7">
    <fb>43066</fb>
    <v>10</v>
  </rv>
  <rv s="7">
    <fb>42.762500000000003</fb>
    <v>11</v>
  </rv>
  <rv s="7">
    <fb>21.41</fb>
    <v>11</v>
  </rv>
  <rv s="7">
    <fb>4.9420000000000002</fb>
    <v>11</v>
  </rv>
  <rv s="7">
    <fb>50.508499999999998</fb>
    <v>11</v>
  </rv>
  <rv s="7">
    <fb>175.1</fb>
    <v>11</v>
  </rv>
  <rv s="7">
    <fb>58.1175</fb>
    <v>11</v>
  </rv>
  <rv s="7">
    <fb>84.26</fb>
    <v>11</v>
  </rv>
  <rv s="7">
    <fb>43073</fb>
    <v>10</v>
  </rv>
  <rv s="7">
    <fb>42.342500000000001</fb>
    <v>11</v>
  </rv>
  <rv s="7">
    <fb>21.07</fb>
    <v>11</v>
  </rv>
  <rv s="7">
    <fb>4.7873000000000001</fb>
    <v>11</v>
  </rv>
  <rv s="7">
    <fb>51.852499999999999</fb>
    <v>11</v>
  </rv>
  <rv s="7">
    <fb>58.1</fb>
    <v>11</v>
  </rv>
  <rv s="7">
    <fb>84.16</fb>
    <v>11</v>
  </rv>
  <rv s="7">
    <fb>43080</fb>
    <v>10</v>
  </rv>
  <rv s="7">
    <fb>43.4925</fb>
    <v>11</v>
  </rv>
  <rv s="7">
    <fb>20.92</fb>
    <v>11</v>
  </rv>
  <rv s="7">
    <fb>4.7889999999999997</fb>
    <v>11</v>
  </rv>
  <rv s="7">
    <fb>53.209499999999998</fb>
    <v>11</v>
  </rv>
  <rv s="7">
    <fb>180.18</fb>
    <v>11</v>
  </rv>
  <rv s="7">
    <fb>58.957000000000001</fb>
    <v>11</v>
  </rv>
  <rv s="7">
    <fb>86.85</fb>
    <v>11</v>
  </rv>
  <rv s="7">
    <fb>43087</fb>
    <v>10</v>
  </rv>
  <rv s="7">
    <fb>43.752499999999998</fb>
    <v>11</v>
  </rv>
  <rv s="7">
    <fb>21.26</fb>
    <v>11</v>
  </rv>
  <rv s="7">
    <fb>4.8818000000000001</fb>
    <v>11</v>
  </rv>
  <rv s="7">
    <fb>53.006</fb>
    <v>11</v>
  </rv>
  <rv s="7">
    <fb>177.2</fb>
    <v>11</v>
  </rv>
  <rv s="7">
    <fb>58.417999999999999</fb>
    <v>11</v>
  </rv>
  <rv s="7">
    <fb>85.51</fb>
    <v>11</v>
  </rv>
  <rv s="7">
    <fb>43095</fb>
    <v>10</v>
  </rv>
  <rv s="7">
    <fb>42.307499999999997</fb>
    <v>11</v>
  </rv>
  <rv s="7">
    <fb>21.01</fb>
    <v>11</v>
  </rv>
  <rv s="7">
    <fb>4.8375000000000004</fb>
    <v>11</v>
  </rv>
  <rv s="7">
    <fb>176.46</fb>
    <v>11</v>
  </rv>
  <rv s="7">
    <fb>58.473500000000001</fb>
    <v>11</v>
  </rv>
  <rv s="7">
    <fb>85.54</fb>
    <v>11</v>
  </rv>
  <rv s="7">
    <fb>43102</fb>
    <v>10</v>
  </rv>
  <rv s="7">
    <fb>43.75</fb>
    <v>11</v>
  </rv>
  <rv s="7">
    <fb>5.3849999999999998</fb>
    <v>11</v>
  </rv>
  <rv s="7">
    <fb>55.111499999999999</fb>
    <v>11</v>
  </rv>
  <rv s="7">
    <fb>186.85</fb>
    <v>11</v>
  </rv>
  <rv s="7">
    <fb>61.457000000000001</fb>
    <v>11</v>
  </rv>
  <rv s="7">
    <fb>88.19</fb>
    <v>11</v>
  </rv>
  <rv s="7">
    <fb>43108</fb>
    <v>10</v>
  </rv>
  <rv s="7">
    <fb>44.272500000000001</fb>
    <v>11</v>
  </rv>
  <rv s="7">
    <fb>22.92</fb>
    <v>11</v>
  </rv>
  <rv s="7">
    <fb>5.5744999999999996</fb>
    <v>11</v>
  </rv>
  <rv s="7">
    <fb>56.113</fb>
    <v>11</v>
  </rv>
  <rv s="7">
    <fb>179.37</fb>
    <v>11</v>
  </rv>
  <rv s="7">
    <fb>65.260000000000005</fb>
    <v>11</v>
  </rv>
  <rv s="7">
    <fb>89.6</fb>
    <v>11</v>
  </rv>
  <rv s="7">
    <fb>43116</fb>
    <v>10</v>
  </rv>
  <rv s="7">
    <fb>44.615000000000002</fb>
    <v>11</v>
  </rv>
  <rv s="7">
    <fb>23.7</fb>
    <v>11</v>
  </rv>
  <rv s="7">
    <fb>5.7527999999999997</fb>
    <v>11</v>
  </rv>
  <rv s="7">
    <fb>56.875500000000002</fb>
    <v>11</v>
  </rv>
  <rv s="7">
    <fb>181.29</fb>
    <v>11</v>
  </rv>
  <rv s="7">
    <fb>64.728999999999999</fb>
    <v>11</v>
  </rv>
  <rv s="7">
    <fb>90</fb>
    <v>11</v>
  </rv>
  <rv s="7">
    <fb>43122</fb>
    <v>10</v>
  </rv>
  <rv s="7">
    <fb>42.877499999999998</fb>
    <v>11</v>
  </rv>
  <rv s="7">
    <fb>23.91</fb>
    <v>11</v>
  </rv>
  <rv s="7">
    <fb>6.0833000000000004</fb>
    <v>11</v>
  </rv>
  <rv s="7">
    <fb>58.792000000000002</fb>
    <v>11</v>
  </rv>
  <rv s="7">
    <fb>190</fb>
    <v>11</v>
  </rv>
  <rv s="7">
    <fb>70.102500000000006</fb>
    <v>11</v>
  </rv>
  <rv s="7">
    <fb>94.06</fb>
    <v>11</v>
  </rv>
  <rv s="7">
    <fb>43129</fb>
    <v>10</v>
  </rv>
  <rv s="7">
    <fb>40.125</fb>
    <v>11</v>
  </rv>
  <rv s="7">
    <fb>22.48</fb>
    <v>11</v>
  </rv>
  <rv s="7">
    <fb>5.8380000000000001</fb>
    <v>11</v>
  </rv>
  <rv s="7">
    <fb>55.594999999999999</fb>
    <v>11</v>
  </rv>
  <rv s="7">
    <fb>190.28</fb>
    <v>11</v>
  </rv>
  <rv s="7">
    <fb>71.497500000000002</fb>
    <v>11</v>
  </rv>
  <rv s="7">
    <fb>91.78</fb>
    <v>11</v>
  </rv>
  <rv s="7">
    <fb>43136</fb>
    <v>10</v>
  </rv>
  <rv s="7">
    <fb>39.102499999999999</fb>
    <v>11</v>
  </rv>
  <rv s="7">
    <fb>20.11</fb>
    <v>11</v>
  </rv>
  <rv s="7">
    <fb>5.8019999999999996</fb>
    <v>11</v>
  </rv>
  <rv s="7">
    <fb>51.889000000000003</fb>
    <v>11</v>
  </rv>
  <rv s="7">
    <fb>176.11</fb>
    <v>11</v>
  </rv>
  <rv s="7">
    <fb>66.98</fb>
    <v>11</v>
  </rv>
  <rv s="7">
    <fb>88.18</fb>
    <v>11</v>
  </rv>
  <rv s="7">
    <fb>43143</fb>
    <v>10</v>
  </rv>
  <rv s="7">
    <fb>43.107500000000002</fb>
    <v>11</v>
  </rv>
  <rv s="7">
    <fb>21.4</fb>
    <v>11</v>
  </rv>
  <rv s="7">
    <fb>6.0960000000000001</fb>
    <v>11</v>
  </rv>
  <rv s="7">
    <fb>54.74</fb>
    <v>11</v>
  </rv>
  <rv s="7">
    <fb>177.36</fb>
    <v>11</v>
  </rv>
  <rv s="7">
    <fb>72.4345</fb>
    <v>11</v>
  </rv>
  <rv s="7">
    <fb>92</fb>
    <v>11</v>
  </rv>
  <rv s="7">
    <fb>43151</fb>
    <v>10</v>
  </rv>
  <rv s="7">
    <fb>43.875</fb>
    <v>11</v>
  </rv>
  <rv s="7">
    <fb>22.13</fb>
    <v>11</v>
  </rv>
  <rv s="7">
    <fb>6.1482999999999999</fb>
    <v>11</v>
  </rv>
  <rv s="7">
    <fb>56.339500000000001</fb>
    <v>11</v>
  </rv>
  <rv s="7">
    <fb>183.29</fb>
    <v>11</v>
  </rv>
  <rv s="7">
    <fb>75</fb>
    <v>11</v>
  </rv>
  <rv s="7">
    <fb>43157</fb>
    <v>10</v>
  </rv>
  <rv s="7">
    <fb>44.052500000000002</fb>
    <v>11</v>
  </rv>
  <rv s="7">
    <fb>23.57</fb>
    <v>11</v>
  </rv>
  <rv s="7">
    <fb>5.9135</fb>
    <v>11</v>
  </rv>
  <rv s="7">
    <fb>53.945999999999998</fb>
    <v>11</v>
  </rv>
  <rv s="7">
    <fb>176.62</fb>
    <v>11</v>
  </rv>
  <rv s="7">
    <fb>75.012500000000003</fb>
    <v>11</v>
  </rv>
  <rv s="7">
    <fb>93.05</fb>
    <v>11</v>
  </rv>
  <rv s="7">
    <fb>43164</fb>
    <v>10</v>
  </rv>
  <rv s="7">
    <fb>44.994999999999997</fb>
    <v>11</v>
  </rv>
  <rv s="7">
    <fb>24.65</fb>
    <v>11</v>
  </rv>
  <rv s="7">
    <fb>6.1333000000000002</fb>
    <v>11</v>
  </rv>
  <rv s="7">
    <fb>58.002000000000002</fb>
    <v>11</v>
  </rv>
  <rv s="7">
    <fb>185.23</fb>
    <v>11</v>
  </rv>
  <rv s="7">
    <fb>78.944500000000005</fb>
    <v>11</v>
  </rv>
  <rv s="7">
    <fb>96.54</fb>
    <v>11</v>
  </rv>
  <rv s="7">
    <fb>43171</fb>
    <v>10</v>
  </rv>
  <rv s="7">
    <fb>44.505000000000003</fb>
    <v>11</v>
  </rv>
  <rv s="7">
    <fb>23.51</fb>
    <v>11</v>
  </rv>
  <rv s="7">
    <fb>6.2619999999999996</fb>
    <v>11</v>
  </rv>
  <rv s="7">
    <fb>56.786499999999997</fb>
    <v>11</v>
  </rv>
  <rv s="7">
    <fb>185.09</fb>
    <v>11</v>
  </rv>
  <rv s="7">
    <fb>78.584000000000003</fb>
    <v>11</v>
  </rv>
  <rv s="7">
    <fb>94.6</fb>
    <v>11</v>
  </rv>
  <rv s="7">
    <fb>43178</fb>
    <v>10</v>
  </rv>
  <rv s="7">
    <fb>41.234999999999999</fb>
    <v>11</v>
  </rv>
  <rv s="7">
    <fb>21.85</fb>
    <v>11</v>
  </rv>
  <rv s="7">
    <fb>5.8243</fb>
    <v>11</v>
  </rv>
  <rv s="7">
    <fb>51.078499999999998</fb>
    <v>11</v>
  </rv>
  <rv s="7">
    <fb>159.38999999999999</fb>
    <v>11</v>
  </rv>
  <rv s="7">
    <fb>74.778000000000006</fb>
    <v>11</v>
  </rv>
  <rv s="7">
    <fb>87.18</fb>
    <v>11</v>
  </rv>
  <rv s="7">
    <fb>43185</fb>
    <v>10</v>
  </rv>
  <rv s="7">
    <fb>41.945</fb>
    <v>11</v>
  </rv>
  <rv s="7">
    <fb>21.92</fb>
    <v>11</v>
  </rv>
  <rv s="7">
    <fb>5.7897999999999996</fb>
    <v>11</v>
  </rv>
  <rv s="7">
    <fb>51.589500000000001</fb>
    <v>11</v>
  </rv>
  <rv s="7">
    <fb>159.79</fb>
    <v>11</v>
  </rv>
  <rv s="7">
    <fb>72.367000000000004</fb>
    <v>11</v>
  </rv>
  <rv s="7">
    <fb>91.27</fb>
    <v>11</v>
  </rv>
  <rv s="7">
    <fb>43192</fb>
    <v>10</v>
  </rv>
  <rv s="7">
    <fb>42.094999999999999</fb>
    <v>11</v>
  </rv>
  <rv s="7">
    <fb>20.78</fb>
    <v>11</v>
  </rv>
  <rv s="7">
    <fb>5.3563000000000001</fb>
    <v>11</v>
  </rv>
  <rv s="7">
    <fb>50.351999999999997</fb>
    <v>11</v>
  </rv>
  <rv s="7">
    <fb>157.19999999999999</fb>
    <v>11</v>
  </rv>
  <rv s="7">
    <fb>70.261499999999998</fb>
    <v>11</v>
  </rv>
  <rv s="7">
    <fb>90.23</fb>
    <v>11</v>
  </rv>
  <rv s="7">
    <fb>43199</fb>
    <v>10</v>
  </rv>
  <rv s="7">
    <fb>43.682499999999997</fb>
    <v>11</v>
  </rv>
  <rv s="7">
    <fb>21.77</fb>
    <v>11</v>
  </rv>
  <rv s="7">
    <fb>5.7874999999999996</fb>
    <v>11</v>
  </rv>
  <rv s="7">
    <fb>51.463500000000003</fb>
    <v>11</v>
  </rv>
  <rv s="7">
    <fb>164.52</fb>
    <v>11</v>
  </rv>
  <rv s="7">
    <fb>71.539500000000004</fb>
    <v>11</v>
  </rv>
  <rv s="7">
    <fb>93.08</fb>
    <v>11</v>
  </rv>
  <rv s="7">
    <fb>43206</fb>
    <v>10</v>
  </rv>
  <rv s="7">
    <fb>41.43</fb>
    <v>11</v>
  </rv>
  <rv s="7">
    <fb>21.53</fb>
    <v>11</v>
  </rv>
  <rv s="7">
    <fb>5.7178000000000004</fb>
    <v>11</v>
  </rv>
  <rv s="7">
    <fb>53.648000000000003</fb>
    <v>11</v>
  </rv>
  <rv s="7">
    <fb>166.28</fb>
    <v>11</v>
  </rv>
  <rv s="7">
    <fb>76.374499999999998</fb>
    <v>11</v>
  </rv>
  <rv s="7">
    <fb>95</fb>
    <v>11</v>
  </rv>
  <rv s="7">
    <fb>43213</fb>
    <v>10</v>
  </rv>
  <rv s="7">
    <fb>40.58</fb>
    <v>11</v>
  </rv>
  <rv s="7">
    <fb>21.61</fb>
    <v>11</v>
  </rv>
  <rv s="7">
    <fb>5.6582999999999997</fb>
    <v>11</v>
  </rv>
  <rv s="7">
    <fb>51.502499999999998</fb>
    <v>11</v>
  </rv>
  <rv s="7">
    <fb>173.59</fb>
    <v>11</v>
  </rv>
  <rv s="7">
    <fb>78.631</fb>
    <v>11</v>
  </rv>
  <rv s="7">
    <fb>95.82</fb>
    <v>11</v>
  </rv>
  <rv s="7">
    <fb>43220</fb>
    <v>10</v>
  </rv>
  <rv s="7">
    <fb>45.957500000000003</fb>
    <v>11</v>
  </rv>
  <rv s="7">
    <fb>21.68</fb>
    <v>11</v>
  </rv>
  <rv s="7">
    <fb>5.9764999999999997</fb>
    <v>11</v>
  </rv>
  <rv s="7">
    <fb>52.410499999999999</fb>
    <v>11</v>
  </rv>
  <rv s="7">
    <fb>176.61</fb>
    <v>11</v>
  </rv>
  <rv s="7">
    <fb>79.047499999999999</fb>
    <v>11</v>
  </rv>
  <rv s="7">
    <fb>95.16</fb>
    <v>11</v>
  </rv>
  <rv s="7">
    <fb>43227</fb>
    <v>10</v>
  </rv>
  <rv s="7">
    <fb>47.147500000000001</fb>
    <v>11</v>
  </rv>
  <rv s="7">
    <fb>22.71</fb>
    <v>11</v>
  </rv>
  <rv s="7">
    <fb>6.3632999999999997</fb>
    <v>11</v>
  </rv>
  <rv s="7">
    <fb>54.912999999999997</fb>
    <v>11</v>
  </rv>
  <rv s="7">
    <fb>186.99</fb>
    <v>11</v>
  </rv>
  <rv s="7">
    <fb>80.145499999999998</fb>
    <v>11</v>
  </rv>
  <rv s="7">
    <fb>97.7</fb>
    <v>11</v>
  </rv>
  <rv s="7">
    <fb>43234</fb>
    <v>10</v>
  </rv>
  <rv s="7">
    <fb>46.577500000000001</fb>
    <v>11</v>
  </rv>
  <rv s="7">
    <fb>22.14</fb>
    <v>11</v>
  </rv>
  <rv s="7">
    <fb>6.1485000000000003</fb>
    <v>11</v>
  </rv>
  <rv s="7">
    <fb>53.317999999999998</fb>
    <v>11</v>
  </rv>
  <rv s="7">
    <fb>182.68</fb>
    <v>11</v>
  </rv>
  <rv s="7">
    <fb>78.718500000000006</fb>
    <v>11</v>
  </rv>
  <rv s="7">
    <fb>96.36</fb>
    <v>11</v>
  </rv>
  <rv s="7">
    <fb>43241</fb>
    <v>10</v>
  </rv>
  <rv s="7">
    <fb>47.145000000000003</fb>
    <v>11</v>
  </rv>
  <rv s="7">
    <fb>21.91</fb>
    <v>11</v>
  </rv>
  <rv s="7">
    <fb>6.2320000000000002</fb>
    <v>11</v>
  </rv>
  <rv s="7">
    <fb>53.783000000000001</fb>
    <v>11</v>
  </rv>
  <rv s="7">
    <fb>184.92</fb>
    <v>11</v>
  </rv>
  <rv s="7">
    <fb>80.507499999999993</fb>
    <v>11</v>
  </rv>
  <rv s="7">
    <fb>98.36</fb>
    <v>11</v>
  </rv>
  <rv s="7">
    <fb>43249</fb>
    <v>10</v>
  </rv>
  <rv s="7">
    <fb>47.56</fb>
    <v>11</v>
  </rv>
  <rv s="7">
    <fb>22.68</fb>
    <v>11</v>
  </rv>
  <rv s="7">
    <fb>6.4405000000000001</fb>
    <v>11</v>
  </rv>
  <rv s="7">
    <fb>55.975000000000001</fb>
    <v>11</v>
  </rv>
  <rv s="7">
    <fb>193.99</fb>
    <v>11</v>
  </rv>
  <rv s="7">
    <fb>82.076999999999998</fb>
    <v>11</v>
  </rv>
  <rv s="7">
    <fb>100.79</fb>
    <v>11</v>
  </rv>
  <rv s="7">
    <fb>43255</fb>
    <v>10</v>
  </rv>
  <rv s="7">
    <fb>47.924999999999997</fb>
    <v>11</v>
  </rv>
  <rv s="7">
    <fb>23.71</fb>
    <v>11</v>
  </rv>
  <rv s="7">
    <fb>6.5570000000000004</fb>
    <v>11</v>
  </rv>
  <rv s="7">
    <fb>56.043500000000002</fb>
    <v>11</v>
  </rv>
  <rv s="7">
    <fb>189.1</fb>
    <v>11</v>
  </rv>
  <rv s="7">
    <fb>84.1995</fb>
    <v>11</v>
  </rv>
  <rv s="7">
    <fb>101.63</fb>
    <v>11</v>
  </rv>
  <rv s="7">
    <fb>43262</fb>
    <v>10</v>
  </rv>
  <rv s="7">
    <fb>47.21</fb>
    <v>11</v>
  </rv>
  <rv s="7">
    <fb>23.59</fb>
    <v>11</v>
  </rv>
  <rv s="7">
    <fb>6.6315</fb>
    <v>11</v>
  </rv>
  <rv s="7">
    <fb>57.613</fb>
    <v>11</v>
  </rv>
  <rv s="7">
    <fb>195.85</fb>
    <v>11</v>
  </rv>
  <rv s="7">
    <fb>85.798500000000004</fb>
    <v>11</v>
  </rv>
  <rv s="7">
    <fb>100.13</fb>
    <v>11</v>
  </rv>
  <rv s="7">
    <fb>43269</fb>
    <v>10</v>
  </rv>
  <rv s="7">
    <fb>46.23</fb>
    <v>11</v>
  </rv>
  <rv s="7">
    <fb>23.8</fb>
    <v>11</v>
  </rv>
  <rv s="7">
    <fb>6.2737999999999996</fb>
    <v>11</v>
  </rv>
  <rv s="7">
    <fb>57.774000000000001</fb>
    <v>11</v>
  </rv>
  <rv s="7">
    <fb>201.74</fb>
    <v>11</v>
  </rv>
  <rv s="7">
    <fb>85.783500000000004</fb>
    <v>11</v>
  </rv>
  <rv s="7">
    <fb>100.41</fb>
    <v>11</v>
  </rv>
  <rv s="7">
    <fb>43276</fb>
    <v>10</v>
  </rv>
  <rv s="7">
    <fb>46.277500000000003</fb>
    <v>11</v>
  </rv>
  <rv s="7">
    <fb>22.69</fb>
    <v>11</v>
  </rv>
  <rv s="7">
    <fb>5.9225000000000003</fb>
    <v>11</v>
  </rv>
  <rv s="7">
    <fb>55.782499999999999</fb>
    <v>11</v>
  </rv>
  <rv s="7">
    <fb>194.32</fb>
    <v>11</v>
  </rv>
  <rv s="7">
    <fb>84.99</fb>
    <v>11</v>
  </rv>
  <rv s="7">
    <fb>98.61</fb>
    <v>11</v>
  </rv>
  <rv s="7">
    <fb>43283</fb>
    <v>10</v>
  </rv>
  <rv s="7">
    <fb>46.9925</fb>
    <v>11</v>
  </rv>
  <rv s="7">
    <fb>23.01</fb>
    <v>11</v>
  </rv>
  <rv s="7">
    <fb>6.1833</fb>
    <v>11</v>
  </rv>
  <rv s="7">
    <fb>57.008499999999998</fb>
    <v>11</v>
  </rv>
  <rv s="7">
    <fb>203.23</fb>
    <v>11</v>
  </rv>
  <rv s="7">
    <fb>85.531499999999994</fb>
    <v>11</v>
  </rv>
  <rv s="7">
    <fb>101.16</fb>
    <v>11</v>
  </rv>
  <rv s="7">
    <fb>43290</fb>
    <v>10</v>
  </rv>
  <rv s="7">
    <fb>47.832500000000003</fb>
    <v>11</v>
  </rv>
  <rv s="7">
    <fb>6.2329999999999997</fb>
    <v>11</v>
  </rv>
  <rv s="7">
    <fb>59.441000000000003</fb>
    <v>11</v>
  </rv>
  <rv s="7">
    <fb>207.32</fb>
    <v>11</v>
  </rv>
  <rv s="7">
    <fb>90.651499999999999</fb>
    <v>11</v>
  </rv>
  <rv s="7">
    <fb>105.43</fb>
    <v>11</v>
  </rv>
  <rv s="7">
    <fb>43297</fb>
    <v>10</v>
  </rv>
  <rv s="7">
    <fb>47.86</fb>
    <v>11</v>
  </rv>
  <rv s="7">
    <fb>22.94</fb>
    <v>11</v>
  </rv>
  <rv s="7">
    <fb>6.2723000000000004</fb>
    <v>11</v>
  </rv>
  <rv s="7">
    <fb>59.2455</fb>
    <v>11</v>
  </rv>
  <rv s="7">
    <fb>209.94</fb>
    <v>11</v>
  </rv>
  <rv s="7">
    <fb>90.685000000000002</fb>
    <v>11</v>
  </rv>
  <rv s="7">
    <fb>106.27</fb>
    <v>11</v>
  </rv>
  <rv s="7">
    <fb>43304</fb>
    <v>10</v>
  </rv>
  <rv s="7">
    <fb>47.744999999999997</fb>
    <v>11</v>
  </rv>
  <rv s="7">
    <fb>23.23</fb>
    <v>11</v>
  </rv>
  <rv s="7">
    <fb>6.3005000000000004</fb>
    <v>11</v>
  </rv>
  <rv s="7">
    <fb>61.924999999999997</fb>
    <v>11</v>
  </rv>
  <rv s="7">
    <fb>174.89</fb>
    <v>11</v>
  </rv>
  <rv s="7">
    <fb>90.863500000000002</fb>
    <v>11</v>
  </rv>
  <rv s="7">
    <fb>107.68</fb>
    <v>11</v>
  </rv>
  <rv s="7">
    <fb>43311</fb>
    <v>10</v>
  </rv>
  <rv s="7">
    <fb>51.997500000000002</fb>
    <v>11</v>
  </rv>
  <rv s="7">
    <fb>23.34</fb>
    <v>11</v>
  </rv>
  <rv s="7">
    <fb>6.3025000000000002</fb>
    <v>11</v>
  </rv>
  <rv s="7">
    <fb>61.185499999999998</fb>
    <v>11</v>
  </rv>
  <rv s="7">
    <fb>177.78</fb>
    <v>11</v>
  </rv>
  <rv s="7">
    <fb>91.164500000000004</fb>
    <v>11</v>
  </rv>
  <rv s="7">
    <fb>108.04</fb>
    <v>11</v>
  </rv>
  <rv s="7">
    <fb>43318</fb>
    <v>10</v>
  </rv>
  <rv s="7">
    <fb>51.8825</fb>
    <v>11</v>
  </rv>
  <rv s="7">
    <fb>23.99</fb>
    <v>11</v>
  </rv>
  <rv s="7">
    <fb>6.3697999999999997</fb>
    <v>11</v>
  </rv>
  <rv s="7">
    <fb>61.880499999999998</fb>
    <v>11</v>
  </rv>
  <rv s="7">
    <fb>180.26</fb>
    <v>11</v>
  </rv>
  <rv s="7">
    <fb>94.314999999999998</fb>
    <v>11</v>
  </rv>
  <rv s="7">
    <fb>109</fb>
    <v>11</v>
  </rv>
  <rv s="7">
    <fb>43325</fb>
    <v>10</v>
  </rv>
  <rv s="7">
    <fb>54.395000000000003</fb>
    <v>11</v>
  </rv>
  <rv s="7">
    <fb>24.54</fb>
    <v>11</v>
  </rv>
  <rv s="7">
    <fb>6.1204999999999998</fb>
    <v>11</v>
  </rv>
  <rv s="7">
    <fb>60.048000000000002</fb>
    <v>11</v>
  </rv>
  <rv s="7">
    <fb>173.8</fb>
    <v>11</v>
  </rv>
  <rv s="7">
    <fb>94.111000000000004</fb>
    <v>11</v>
  </rv>
  <rv s="7">
    <fb>107.58</fb>
    <v>11</v>
  </rv>
  <rv s="7">
    <fb>43332</fb>
    <v>10</v>
  </rv>
  <rv s="7">
    <fb>54.04</fb>
    <v>11</v>
  </rv>
  <rv s="7">
    <fb>24.15</fb>
    <v>11</v>
  </rv>
  <rv s="7">
    <fb>6.8055000000000003</fb>
    <v>11</v>
  </rv>
  <rv s="7">
    <fb>61.032499999999999</fb>
    <v>11</v>
  </rv>
  <rv s="7">
    <fb>174.64500000000001</fb>
    <v>11</v>
  </rv>
  <rv s="7">
    <fb>95.269499999999994</fb>
    <v>11</v>
  </rv>
  <rv s="7">
    <fb>108.4</fb>
    <v>11</v>
  </rv>
  <rv s="7">
    <fb>43339</fb>
    <v>10</v>
  </rv>
  <rv s="7">
    <fb>56.907499999999999</fb>
    <v>11</v>
  </rv>
  <rv s="7">
    <fb>7.0170000000000003</fb>
    <v>11</v>
  </rv>
  <rv s="7">
    <fb>60.909500000000001</fb>
    <v>11</v>
  </rv>
  <rv s="7">
    <fb>175.73</fb>
    <v>11</v>
  </rv>
  <rv s="7">
    <fb>100.63549999999999</fb>
    <v>11</v>
  </rv>
  <rv s="7">
    <fb>112.33</fb>
    <v>11</v>
  </rv>
  <rv s="7">
    <fb>43347</fb>
    <v>10</v>
  </rv>
  <rv s="7">
    <fb>55.325000000000003</fb>
    <v>11</v>
  </rv>
  <rv s="7">
    <fb>24.71</fb>
    <v>11</v>
  </rv>
  <rv s="7">
    <fb>6.7965</fb>
    <v>11</v>
  </rv>
  <rv s="7">
    <fb>58.241500000000002</fb>
    <v>11</v>
  </rv>
  <rv s="7">
    <fb>163.04</fb>
    <v>11</v>
  </rv>
  <rv s="7">
    <fb>97.603499999999997</fb>
    <v>11</v>
  </rv>
  <rv s="7">
    <fb>108.21</fb>
    <v>11</v>
  </rv>
  <rv s="7">
    <fb>43353</fb>
    <v>10</v>
  </rv>
  <rv s="7">
    <fb>55.96</fb>
    <v>11</v>
  </rv>
  <rv s="7">
    <fb>25.04</fb>
    <v>11</v>
  </rv>
  <rv s="7">
    <fb>6.9108000000000001</fb>
    <v>11</v>
  </rv>
  <rv s="7">
    <fb>58.6265</fb>
    <v>11</v>
  </rv>
  <rv s="7">
    <fb>162.32</fb>
    <v>11</v>
  </rv>
  <rv s="7">
    <fb>98.509500000000003</fb>
    <v>11</v>
  </rv>
  <rv s="7">
    <fb>113.37</fb>
    <v>11</v>
  </rv>
  <rv s="7">
    <fb>43360</fb>
    <v>10</v>
  </rv>
  <rv s="7">
    <fb>54.414999999999999</fb>
    <v>11</v>
  </rv>
  <rv s="7">
    <fb>25.83</fb>
    <v>11</v>
  </rv>
  <rv s="7">
    <fb>6.5862999999999996</fb>
    <v>11</v>
  </rv>
  <rv s="7">
    <fb>58.304499999999997</fb>
    <v>11</v>
  </rv>
  <rv s="7">
    <fb>162.93</fb>
    <v>11</v>
  </rv>
  <rv s="7">
    <fb>95.750500000000002</fb>
    <v>11</v>
  </rv>
  <rv s="7">
    <fb>114.26</fb>
    <v>11</v>
  </rv>
  <rv s="7">
    <fb>43367</fb>
    <v>10</v>
  </rv>
  <rv s="7">
    <fb>56.435000000000002</fb>
    <v>11</v>
  </rv>
  <rv s="7">
    <fb>25.77</fb>
    <v>11</v>
  </rv>
  <rv s="7">
    <fb>7.0255000000000001</fb>
    <v>11</v>
  </rv>
  <rv s="7">
    <fb>59.673499999999997</fb>
    <v>11</v>
  </rv>
  <rv s="7">
    <fb>164.46</fb>
    <v>11</v>
  </rv>
  <rv s="7">
    <fb>100.15</fb>
    <v>11</v>
  </rv>
  <rv s="7">
    <fb>114.37</fb>
    <v>11</v>
  </rv>
  <rv s="7">
    <fb>43374</fb>
    <v>10</v>
  </rv>
  <rv s="7">
    <fb>56.072499999999998</fb>
    <v>11</v>
  </rv>
  <rv s="7">
    <fb>25.34</fb>
    <v>11</v>
  </rv>
  <rv s="7">
    <fb>6.7465000000000002</fb>
    <v>11</v>
  </rv>
  <rv s="7">
    <fb>57.8675</fb>
    <v>11</v>
  </rv>
  <rv s="7">
    <fb>157.33000000000001</fb>
    <v>11</v>
  </rv>
  <rv s="7">
    <fb>94.482500000000002</fb>
    <v>11</v>
  </rv>
  <rv s="7">
    <fb>112.13</fb>
    <v>11</v>
  </rv>
  <rv s="7">
    <fb>43381</fb>
    <v>10</v>
  </rv>
  <rv s="7">
    <fb>55.527500000000003</fb>
    <v>11</v>
  </rv>
  <rv s="7">
    <fb>23.67</fb>
    <v>11</v>
  </rv>
  <rv s="7">
    <fb>6.1635</fb>
    <v>11</v>
  </rv>
  <rv s="7">
    <fb>55.503999999999998</fb>
    <v>11</v>
  </rv>
  <rv s="7">
    <fb>153.74</fb>
    <v>11</v>
  </rv>
  <rv s="7">
    <fb>89.430499999999995</fb>
    <v>11</v>
  </rv>
  <rv s="7">
    <fb>109.57</fb>
    <v>11</v>
  </rv>
  <rv s="7">
    <fb>43388</fb>
    <v>10</v>
  </rv>
  <rv s="7">
    <fb>54.827500000000001</fb>
    <v>11</v>
  </rv>
  <rv s="7">
    <fb>23.84</fb>
    <v>11</v>
  </rv>
  <rv s="7">
    <fb>5.7293000000000003</fb>
    <v>11</v>
  </rv>
  <rv s="7">
    <fb>54.823</fb>
    <v>11</v>
  </rv>
  <rv s="7">
    <fb>154.05000000000001</fb>
    <v>11</v>
  </rv>
  <rv s="7">
    <fb>88.201499999999996</fb>
    <v>11</v>
  </rv>
  <rv s="7">
    <fb>108.66</fb>
    <v>11</v>
  </rv>
  <rv s="7">
    <fb>43395</fb>
    <v>10</v>
  </rv>
  <rv s="7">
    <fb>54.075000000000003</fb>
    <v>11</v>
  </rv>
  <rv s="7">
    <fb>23.13</fb>
    <v>11</v>
  </rv>
  <rv s="7">
    <fb>4.9573</fb>
    <v>11</v>
  </rv>
  <rv s="7">
    <fb>53.573500000000003</fb>
    <v>11</v>
  </rv>
  <rv s="7">
    <fb>145.37</fb>
    <v>11</v>
  </rv>
  <rv s="7">
    <fb>82.140500000000003</fb>
    <v>11</v>
  </rv>
  <rv s="7">
    <fb>106.96</fb>
    <v>11</v>
  </rv>
  <rv s="7">
    <fb>43402</fb>
    <v>10</v>
  </rv>
  <rv s="7">
    <fb>51.87</fb>
    <v>11</v>
  </rv>
  <rv s="7">
    <fb>24.63</fb>
    <v>11</v>
  </rv>
  <rv s="7">
    <fb>5.3730000000000002</fb>
    <v>11</v>
  </rv>
  <rv s="7">
    <fb>52.889499999999998</fb>
    <v>11</v>
  </rv>
  <rv s="7">
    <fb>150.35</fb>
    <v>11</v>
  </rv>
  <rv s="7">
    <fb>83.276499999999999</fb>
    <v>11</v>
  </rv>
  <rv s="7">
    <fb>106.16</fb>
    <v>11</v>
  </rv>
  <rv s="7">
    <fb>43409</fb>
    <v>10</v>
  </rv>
  <rv s="7">
    <fb>51.1175</fb>
    <v>11</v>
  </rv>
  <rv s="7">
    <fb>25</fb>
    <v>11</v>
  </rv>
  <rv s="7">
    <fb>5.1417999999999999</fb>
    <v>11</v>
  </rv>
  <rv s="7">
    <fb>53.307499999999997</fb>
    <v>11</v>
  </rv>
  <rv s="7">
    <fb>144.96</fb>
    <v>11</v>
  </rv>
  <rv s="7">
    <fb>85.621499999999997</fb>
    <v>11</v>
  </rv>
  <rv s="7">
    <fb>43416</fb>
    <v>10</v>
  </rv>
  <rv s="7">
    <fb>48.3825</fb>
    <v>11</v>
  </rv>
  <rv s="7">
    <fb>24.16</fb>
    <v>11</v>
  </rv>
  <rv s="7">
    <fb>4.1108000000000002</fb>
    <v>11</v>
  </rv>
  <rv s="7">
    <fb>53.0745</fb>
    <v>11</v>
  </rv>
  <rv s="7">
    <fb>139.53</fb>
    <v>11</v>
  </rv>
  <rv s="7">
    <fb>79.670500000000004</fb>
    <v>11</v>
  </rv>
  <rv s="7">
    <fb>108.29</fb>
    <v>11</v>
  </rv>
  <rv s="7">
    <fb>43423</fb>
    <v>10</v>
  </rv>
  <rv s="7">
    <fb>43.072499999999998</fb>
    <v>11</v>
  </rv>
  <rv s="7">
    <fb>22.51</fb>
    <v>11</v>
  </rv>
  <rv s="7">
    <fb>3.625</fb>
    <v>11</v>
  </rv>
  <rv s="7">
    <fb>51.194000000000003</fb>
    <v>11</v>
  </rv>
  <rv s="7">
    <fb>131.72999999999999</fb>
    <v>11</v>
  </rv>
  <rv s="7">
    <fb>75.102999999999994</fb>
    <v>11</v>
  </rv>
  <rv s="7">
    <fb>103.07</fb>
    <v>11</v>
  </rv>
  <rv s="7">
    <fb>43430</fb>
    <v>10</v>
  </rv>
  <rv s="7">
    <fb>44.645000000000003</fb>
    <v>11</v>
  </rv>
  <rv s="7">
    <fb>23</fb>
    <v>11</v>
  </rv>
  <rv s="7">
    <fb>4.0857999999999999</fb>
    <v>11</v>
  </rv>
  <rv s="7">
    <fb>54.721499999999999</fb>
    <v>11</v>
  </rv>
  <rv s="7">
    <fb>140.61000000000001</fb>
    <v>11</v>
  </rv>
  <rv s="7">
    <fb>84.508499999999998</fb>
    <v>11</v>
  </rv>
  <rv s="7">
    <fb>110.89</fb>
    <v>11</v>
  </rv>
  <rv s="7">
    <fb>43437</fb>
    <v>10</v>
  </rv>
  <rv s="7">
    <fb>42.122500000000002</fb>
    <v>11</v>
  </rv>
  <rv s="7">
    <fb>22.93</fb>
    <v>11</v>
  </rv>
  <rv s="7">
    <fb>3.6903000000000001</fb>
    <v>11</v>
  </rv>
  <rv s="7">
    <fb>51.829000000000001</fb>
    <v>11</v>
  </rv>
  <rv s="7">
    <fb>137.41999999999999</fb>
    <v>11</v>
  </rv>
  <rv s="7">
    <fb>81.456500000000005</fb>
    <v>11</v>
  </rv>
  <rv s="7">
    <fb>104.82</fb>
    <v>11</v>
  </rv>
  <rv s="7">
    <fb>43444</fb>
    <v>10</v>
  </rv>
  <rv s="7">
    <fb>41.37</fb>
    <v>11</v>
  </rv>
  <rv s="7">
    <fb>22.01</fb>
    <v>11</v>
  </rv>
  <rv s="7">
    <fb>3.6613000000000002</fb>
    <v>11</v>
  </rv>
  <rv s="7">
    <fb>52.104999999999997</fb>
    <v>11</v>
  </rv>
  <rv s="7">
    <fb>144.06</fb>
    <v>11</v>
  </rv>
  <rv s="7">
    <fb>79.595500000000001</fb>
    <v>11</v>
  </rv>
  <rv s="7">
    <fb>106.03</fb>
    <v>11</v>
  </rv>
  <rv s="7">
    <fb>43451</fb>
    <v>10</v>
  </rv>
  <rv s="7">
    <fb>37.682499999999997</fb>
    <v>11</v>
  </rv>
  <rv s="7">
    <fb>19.649999999999999</fb>
    <v>11</v>
  </rv>
  <rv s="7">
    <fb>3.2393000000000001</fb>
    <v>11</v>
  </rv>
  <rv s="7">
    <fb>48.976999999999997</fb>
    <v>11</v>
  </rv>
  <rv s="7">
    <fb>124.95</fb>
    <v>11</v>
  </rv>
  <rv s="7">
    <fb>68.872500000000002</fb>
    <v>11</v>
  </rv>
  <rv s="7">
    <fb>98.23</fb>
    <v>11</v>
  </rv>
  <rv s="7">
    <fb>43458</fb>
    <v>10</v>
  </rv>
  <rv s="7">
    <fb>39.057499999999997</fb>
    <v>11</v>
  </rv>
  <rv s="7">
    <fb>20.34</fb>
    <v>11</v>
  </rv>
  <rv s="7">
    <fb>3.3412999999999999</fb>
    <v>11</v>
  </rv>
  <rv s="7">
    <fb>51.853999999999999</fb>
    <v>11</v>
  </rv>
  <rv s="7">
    <fb>133.19999999999999</fb>
    <v>11</v>
  </rv>
  <rv s="7">
    <fb>73.900999999999996</fb>
    <v>11</v>
  </rv>
  <rv s="7">
    <fb>100.39</fb>
    <v>11</v>
  </rv>
  <rv s="7">
    <fb>43465</fb>
    <v>10</v>
  </rv>
  <rv s="7">
    <fb>37.064999999999998</fb>
    <v>11</v>
  </rv>
  <rv s="7">
    <fb>20.72</fb>
    <v>11</v>
  </rv>
  <rv s="7">
    <fb>3.4047999999999998</fb>
    <v>11</v>
  </rv>
  <rv s="7">
    <fb>53.535499999999999</fb>
    <v>11</v>
  </rv>
  <rv s="7">
    <fb>137.94999999999999</fb>
    <v>11</v>
  </rv>
  <rv s="7">
    <fb>78.769499999999994</fb>
    <v>11</v>
  </rv>
  <rv s="7">
    <fb>101.93</fb>
    <v>11</v>
  </rv>
  <rv s="7">
    <fb>43472</fb>
    <v>10</v>
  </rv>
  <rv s="7">
    <fb>38.072499999999998</fb>
    <v>11</v>
  </rv>
  <rv s="7">
    <fb>21.17</fb>
    <v>11</v>
  </rv>
  <rv s="7">
    <fb>3.7208000000000001</fb>
    <v>11</v>
  </rv>
  <rv s="7">
    <fb>52.859499999999997</fb>
    <v>11</v>
  </rv>
  <rv s="7">
    <fb>143.80000000000001</fb>
    <v>11</v>
  </rv>
  <rv s="7">
    <fb>82.028000000000006</fb>
    <v>11</v>
  </rv>
  <rv s="7">
    <fb>102.8</fb>
    <v>11</v>
  </rv>
  <rv s="7">
    <fb>43479</fb>
    <v>10</v>
  </rv>
  <rv s="7">
    <fb>39.204999999999998</fb>
    <v>11</v>
  </rv>
  <rv s="7">
    <fb>3.9232999999999998</fb>
    <v>11</v>
  </rv>
  <rv s="7">
    <fb>150.04</fb>
    <v>11</v>
  </rv>
  <rv s="7">
    <fb>84.81</fb>
    <v>11</v>
  </rv>
  <rv s="7">
    <fb>107.71</fb>
    <v>11</v>
  </rv>
  <rv s="7">
    <fb>43487</fb>
    <v>10</v>
  </rv>
  <rv s="7">
    <fb>39.44</fb>
    <v>11</v>
  </rv>
  <rv s="7">
    <fb>22.1</fb>
    <v>11</v>
  </rv>
  <rv s="7">
    <fb>4.0038</fb>
    <v>11</v>
  </rv>
  <rv s="7">
    <fb>54.549500000000002</fb>
    <v>11</v>
  </rv>
  <rv s="7">
    <fb>149.01</fb>
    <v>11</v>
  </rv>
  <rv s="7">
    <fb>83.528499999999994</fb>
    <v>11</v>
  </rv>
  <rv s="7">
    <fb>107.17</fb>
    <v>11</v>
  </rv>
  <rv s="7">
    <fb>43493</fb>
    <v>10</v>
  </rv>
  <rv s="7">
    <fb>41.63</fb>
    <v>11</v>
  </rv>
  <rv s="7">
    <fb>22.26</fb>
    <v>11</v>
  </rv>
  <rv s="7">
    <fb>3.6183000000000001</fb>
    <v>11</v>
  </rv>
  <rv s="7">
    <fb>55.537500000000001</fb>
    <v>11</v>
  </rv>
  <rv s="7">
    <fb>165.71</fb>
    <v>11</v>
  </rv>
  <rv s="7">
    <fb>81.311499999999995</fb>
    <v>11</v>
  </rv>
  <rv s="7">
    <fb>102.78</fb>
    <v>11</v>
  </rv>
  <rv s="7">
    <fb>43500</fb>
    <v>10</v>
  </rv>
  <rv s="7">
    <fb>42.602499999999999</fb>
    <v>11</v>
  </rv>
  <rv s="7">
    <fb>3.7042999999999999</fb>
    <v>11</v>
  </rv>
  <rv s="7">
    <fb>54.753</fb>
    <v>11</v>
  </rv>
  <rv s="7">
    <fb>167.33</fb>
    <v>11</v>
  </rv>
  <rv s="7">
    <fb>79.411000000000001</fb>
    <v>11</v>
  </rv>
  <rv s="7">
    <fb>105.67</fb>
    <v>11</v>
  </rv>
  <rv s="7">
    <fb>43507</fb>
    <v>10</v>
  </rv>
  <rv s="7">
    <fb>42.604999999999997</fb>
    <v>11</v>
  </rv>
  <rv s="7">
    <fb>23.28</fb>
    <v>11</v>
  </rv>
  <rv s="7">
    <fb>3.9335</fb>
    <v>11</v>
  </rv>
  <rv s="7">
    <fb>55.682499999999997</fb>
    <v>11</v>
  </rv>
  <rv s="7">
    <fb>162.5</fb>
    <v>11</v>
  </rv>
  <rv s="7">
    <fb>80.397499999999994</fb>
    <v>11</v>
  </rv>
  <rv s="7">
    <fb>108.22</fb>
    <v>11</v>
  </rv>
  <rv s="7">
    <fb>43515</fb>
    <v>10</v>
  </rv>
  <rv s="7">
    <fb>43.2425</fb>
    <v>11</v>
  </rv>
  <rv s="7">
    <fb>23.74</fb>
    <v>11</v>
  </rv>
  <rv s="7">
    <fb>3.9798</fb>
    <v>11</v>
  </rv>
  <rv s="7">
    <fb>55.518500000000003</fb>
    <v>11</v>
  </rv>
  <rv s="7">
    <fb>161.88999999999999</fb>
    <v>11</v>
  </rv>
  <rv s="7">
    <fb>81.578000000000003</fb>
    <v>11</v>
  </rv>
  <rv s="7">
    <fb>110.97</fb>
    <v>11</v>
  </rv>
  <rv s="7">
    <fb>43521</fb>
    <v>10</v>
  </rv>
  <rv s="7">
    <fb>19.600000000000001</fb>
    <v>11</v>
  </rv>
  <rv s="7">
    <fb>3.9113000000000002</fb>
    <v>11</v>
  </rv>
  <rv s="7">
    <fb>57.049500000000002</fb>
    <v>11</v>
  </rv>
  <rv s="7">
    <fb>162.28</fb>
    <v>11</v>
  </rv>
  <rv s="7">
    <fb>83.586500000000001</fb>
    <v>11</v>
  </rv>
  <rv s="7">
    <fb>112.53</fb>
    <v>11</v>
  </rv>
  <rv s="7">
    <fb>43528</fb>
    <v>10</v>
  </rv>
  <rv s="7">
    <fb>43.227499999999999</fb>
    <v>11</v>
  </rv>
  <rv s="7">
    <fb>18.739999999999998</fb>
    <v>11</v>
  </rv>
  <rv s="7">
    <fb>3.766</fb>
    <v>11</v>
  </rv>
  <rv s="7">
    <fb>57.116</fb>
    <v>11</v>
  </rv>
  <rv s="7">
    <fb>169.6</fb>
    <v>11</v>
  </rv>
  <rv s="7">
    <fb>81.040000000000006</fb>
    <v>11</v>
  </rv>
  <rv s="7">
    <fb>110.51</fb>
    <v>11</v>
  </rv>
  <rv s="7">
    <fb>43535</fb>
    <v>10</v>
  </rv>
  <rv s="7">
    <fb>46.53</fb>
    <v>11</v>
  </rv>
  <rv s="7">
    <fb>4.2453000000000003</fb>
    <v>11</v>
  </rv>
  <rv s="7">
    <fb>59.222999999999999</fb>
    <v>11</v>
  </rv>
  <rv s="7">
    <fb>165.98</fb>
    <v>11</v>
  </rv>
  <rv s="7">
    <fb>85.617999999999995</fb>
    <v>11</v>
  </rv>
  <rv s="7">
    <fb>115.91</fb>
    <v>11</v>
  </rv>
  <rv s="7">
    <fb>43542</fb>
    <v>10</v>
  </rv>
  <rv s="7">
    <fb>47.762500000000003</fb>
    <v>11</v>
  </rv>
  <rv s="7">
    <fb>19.34</fb>
    <v>11</v>
  </rv>
  <rv s="7">
    <fb>4.4375</fb>
    <v>11</v>
  </rv>
  <rv s="7">
    <fb>60.274999999999999</fb>
    <v>11</v>
  </rv>
  <rv s="7">
    <fb>164.34</fb>
    <v>11</v>
  </rv>
  <rv s="7">
    <fb>88.238500000000002</fb>
    <v>11</v>
  </rv>
  <rv s="7">
    <fb>117.05</fb>
    <v>11</v>
  </rv>
  <rv s="7">
    <fb>43549</fb>
    <v>10</v>
  </rv>
  <rv s="7">
    <fb>47.487499999999997</fb>
    <v>11</v>
  </rv>
  <rv s="7">
    <fb>19.43</fb>
    <v>11</v>
  </rv>
  <rv s="7">
    <fb>4.4889999999999999</fb>
    <v>11</v>
  </rv>
  <rv s="7">
    <fb>58.665500000000002</fb>
    <v>11</v>
  </rv>
  <rv s="7">
    <fb>166.69</fb>
    <v>11</v>
  </rv>
  <rv s="7">
    <fb>89.037499999999994</fb>
    <v>11</v>
  </rv>
  <rv s="7">
    <fb>117.94</fb>
    <v>11</v>
  </rv>
  <rv s="7">
    <fb>43556</fb>
    <v>10</v>
  </rv>
  <rv s="7">
    <fb>49.25</fb>
    <v>11</v>
  </rv>
  <rv s="7">
    <fb>19.79</fb>
    <v>11</v>
  </rv>
  <rv s="7">
    <fb>4.7737999999999996</fb>
    <v>11</v>
  </rv>
  <rv s="7">
    <fb>60.357500000000002</fb>
    <v>11</v>
  </rv>
  <rv s="7">
    <fb>175.72</fb>
    <v>11</v>
  </rv>
  <rv s="7">
    <fb>91.864000000000004</fb>
    <v>11</v>
  </rv>
  <rv s="7">
    <fb>119.89</fb>
    <v>11</v>
  </rv>
  <rv s="7">
    <fb>43563</fb>
    <v>10</v>
  </rv>
  <rv s="7">
    <fb>49.717500000000001</fb>
    <v>11</v>
  </rv>
  <rv s="7">
    <fb>20.21</fb>
    <v>11</v>
  </rv>
  <rv s="7">
    <fb>4.7503000000000002</fb>
    <v>11</v>
  </rv>
  <rv s="7">
    <fb>60.893500000000003</fb>
    <v>11</v>
  </rv>
  <rv s="7">
    <fb>179.1</fb>
    <v>11</v>
  </rv>
  <rv s="7">
    <fb>92.153000000000006</fb>
    <v>11</v>
  </rv>
  <rv s="7">
    <fb>120.95</fb>
    <v>11</v>
  </rv>
  <rv s="7">
    <fb>43570</fb>
    <v>10</v>
  </rv>
  <rv s="7">
    <fb>50.965000000000003</fb>
    <v>11</v>
  </rv>
  <rv s="7">
    <fb>20.52</fb>
    <v>11</v>
  </rv>
  <rv s="7">
    <fb>4.6574999999999998</fb>
    <v>11</v>
  </rv>
  <rv s="7">
    <fb>61.8185</fb>
    <v>11</v>
  </rv>
  <rv s="7">
    <fb>178.28</fb>
    <v>11</v>
  </rv>
  <rv s="7">
    <fb>93.084500000000006</fb>
    <v>11</v>
  </rv>
  <rv s="7">
    <fb>123.37</fb>
    <v>11</v>
  </rv>
  <rv s="7">
    <fb>43577</fb>
    <v>10</v>
  </rv>
  <rv s="7">
    <fb>51.075000000000003</fb>
    <v>11</v>
  </rv>
  <rv s="7">
    <fb>19.41</fb>
    <v>11</v>
  </rv>
  <rv s="7">
    <fb>4.4523000000000001</fb>
    <v>11</v>
  </rv>
  <rv s="7">
    <fb>63.609000000000002</fb>
    <v>11</v>
  </rv>
  <rv s="7">
    <fb>191.49</fb>
    <v>11</v>
  </rv>
  <rv s="7">
    <fb>97.531499999999994</fb>
    <v>11</v>
  </rv>
  <rv s="7">
    <fb>129.88999999999999</fb>
    <v>11</v>
  </rv>
  <rv s="7">
    <fb>43584</fb>
    <v>10</v>
  </rv>
  <rv s="7">
    <fb>52.9375</fb>
    <v>11</v>
  </rv>
  <rv s="7">
    <fb>20.29</fb>
    <v>11</v>
  </rv>
  <rv s="7">
    <fb>4.5751999999999997</fb>
    <v>11</v>
  </rv>
  <rv s="7">
    <fb>59.27</fb>
    <v>11</v>
  </rv>
  <rv s="7">
    <fb>195.47</fb>
    <v>11</v>
  </rv>
  <rv s="7">
    <fb>98.123000000000005</fb>
    <v>11</v>
  </rv>
  <rv s="7">
    <fb>128.9</fb>
    <v>11</v>
  </rv>
  <rv s="7">
    <fb>43591</fb>
    <v>10</v>
  </rv>
  <rv s="7">
    <fb>49.295000000000002</fb>
    <v>11</v>
  </rv>
  <rv s="7">
    <fb>4.2205000000000004</fb>
    <v>11</v>
  </rv>
  <rv s="7">
    <fb>58.213500000000003</fb>
    <v>11</v>
  </rv>
  <rv s="7">
    <fb>188.34</fb>
    <v>11</v>
  </rv>
  <rv s="7">
    <fb>94.498999999999995</fb>
    <v>11</v>
  </rv>
  <rv s="7">
    <fb>127.13</fb>
    <v>11</v>
  </rv>
  <rv s="7">
    <fb>43598</fb>
    <v>10</v>
  </rv>
  <rv s="7">
    <fb>47.25</fb>
    <v>11</v>
  </rv>
  <rv s="7">
    <fb>19.02</fb>
    <v>11</v>
  </rv>
  <rv s="7">
    <fb>3.9133</fb>
    <v>11</v>
  </rv>
  <rv s="7">
    <fb>58.115000000000002</fb>
    <v>11</v>
  </rv>
  <rv s="7">
    <fb>185.3</fb>
    <v>11</v>
  </rv>
  <rv s="7">
    <fb>93.45</fb>
    <v>11</v>
  </rv>
  <rv s="7">
    <fb>128.07</fb>
    <v>11</v>
  </rv>
  <rv s="7">
    <fb>43605</fb>
    <v>10</v>
  </rv>
  <rv s="7">
    <fb>44.7425</fb>
    <v>11</v>
  </rv>
  <rv s="7">
    <fb>20.03</fb>
    <v>11</v>
  </rv>
  <rv s="7">
    <fb>3.6288</fb>
    <v>11</v>
  </rv>
  <rv s="7">
    <fb>56.673499999999997</fb>
    <v>11</v>
  </rv>
  <rv s="7">
    <fb>181.06</fb>
    <v>11</v>
  </rv>
  <rv s="7">
    <fb>91.164000000000001</fb>
    <v>11</v>
  </rv>
  <rv s="7">
    <fb>126.24</fb>
    <v>11</v>
  </rv>
  <rv s="7">
    <fb>43613</fb>
    <v>10</v>
  </rv>
  <rv s="7">
    <fb>43.767499999999998</fb>
    <v>11</v>
  </rv>
  <rv s="7">
    <fb>18.68</fb>
    <v>11</v>
  </rv>
  <rv s="7">
    <fb>3.3864999999999998</fb>
    <v>11</v>
  </rv>
  <rv s="7">
    <fb>55.1815</fb>
    <v>11</v>
  </rv>
  <rv s="7">
    <fb>177.47</fb>
    <v>11</v>
  </rv>
  <rv s="7">
    <fb>88.753500000000003</fb>
    <v>11</v>
  </rv>
  <rv s="7">
    <fb>123.68</fb>
    <v>11</v>
  </rv>
  <rv s="7">
    <fb>43619</fb>
    <v>10</v>
  </rv>
  <rv s="7">
    <fb>47.537500000000001</fb>
    <v>11</v>
  </rv>
  <rv s="7">
    <fb>19.71</fb>
    <v>11</v>
  </rv>
  <rv s="7">
    <fb>3.6375000000000002</fb>
    <v>11</v>
  </rv>
  <rv s="7">
    <fb>53.302</fb>
    <v>11</v>
  </rv>
  <rv s="7">
    <fb>173.35</fb>
    <v>11</v>
  </rv>
  <rv s="7">
    <fb>90.201499999999996</fb>
    <v>11</v>
  </rv>
  <rv s="7">
    <fb>131.4</fb>
    <v>11</v>
  </rv>
  <rv s="7">
    <fb>43626</fb>
    <v>10</v>
  </rv>
  <rv s="7">
    <fb>48.185000000000002</fb>
    <v>11</v>
  </rv>
  <rv s="7">
    <fb>19.91</fb>
    <v>11</v>
  </rv>
  <rv s="7">
    <fb>3.6160000000000001</fb>
    <v>11</v>
  </rv>
  <rv s="7">
    <fb>54.267499999999998</fb>
    <v>11</v>
  </rv>
  <rv s="7">
    <fb>181.33</fb>
    <v>11</v>
  </rv>
  <rv s="7">
    <fb>93.483500000000006</fb>
    <v>11</v>
  </rv>
  <rv s="7">
    <fb>132.44999999999999</fb>
    <v>11</v>
  </rv>
  <rv s="7">
    <fb>43633</fb>
    <v>10</v>
  </rv>
  <rv s="7">
    <fb>49.695</fb>
    <v>11</v>
  </rv>
  <rv s="7">
    <fb>20.7</fb>
    <v>11</v>
  </rv>
  <rv s="7">
    <fb>3.794</fb>
    <v>11</v>
  </rv>
  <rv s="7">
    <fb>56.094000000000001</fb>
    <v>11</v>
  </rv>
  <rv s="7">
    <fb>191.14</fb>
    <v>11</v>
  </rv>
  <rv s="7">
    <fb>95.564999999999998</fb>
    <v>11</v>
  </rv>
  <rv s="7">
    <fb>136.97</fb>
    <v>11</v>
  </rv>
  <rv s="7">
    <fb>43640</fb>
    <v>10</v>
  </rv>
  <rv s="7">
    <fb>49.48</fb>
    <v>11</v>
  </rv>
  <rv s="7">
    <fb>20.79</fb>
    <v>11</v>
  </rv>
  <rv s="7">
    <fb>4.1056999999999997</fb>
    <v>11</v>
  </rv>
  <rv s="7">
    <fb>54.045499999999997</fb>
    <v>11</v>
  </rv>
  <rv s="7">
    <fb>193</fb>
    <v>11</v>
  </rv>
  <rv s="7">
    <fb>94.6815</fb>
    <v>11</v>
  </rv>
  <rv s="7">
    <fb>133.96</fb>
    <v>11</v>
  </rv>
  <rv s="7">
    <fb>43647</fb>
    <v>10</v>
  </rv>
  <rv s="7">
    <fb>51.057499999999997</fb>
    <v>11</v>
  </rv>
  <rv s="7">
    <fb>21.16</fb>
    <v>11</v>
  </rv>
  <rv s="7">
    <fb>4.0057999999999998</fb>
    <v>11</v>
  </rv>
  <rv s="7">
    <fb>56.579500000000003</fb>
    <v>11</v>
  </rv>
  <rv s="7">
    <fb>196.4</fb>
    <v>11</v>
  </rv>
  <rv s="7">
    <fb>97.145499999999998</fb>
    <v>11</v>
  </rv>
  <rv s="7">
    <fb>137.06</fb>
    <v>11</v>
  </rv>
  <rv s="7">
    <fb>43654</fb>
    <v>10</v>
  </rv>
  <rv s="7">
    <fb>50.825000000000003</fb>
    <v>11</v>
  </rv>
  <rv s="7">
    <fb>4.1902999999999997</fb>
    <v>11</v>
  </rv>
  <rv s="7">
    <fb>57.244999999999997</fb>
    <v>11</v>
  </rv>
  <rv s="7">
    <fb>204.87</fb>
    <v>11</v>
  </rv>
  <rv s="7">
    <fb>100.55</fb>
    <v>11</v>
  </rv>
  <rv s="7">
    <fb>138.9</fb>
    <v>11</v>
  </rv>
  <rv s="7">
    <fb>43661</fb>
    <v>10</v>
  </rv>
  <rv s="7">
    <fb>50.647500000000001</fb>
    <v>11</v>
  </rv>
  <rv s="7">
    <fb>21.39</fb>
    <v>11</v>
  </rv>
  <rv s="7">
    <fb>4.2110000000000003</fb>
    <v>11</v>
  </rv>
  <rv s="7">
    <fb>56.505000000000003</fb>
    <v>11</v>
  </rv>
  <rv s="7">
    <fb>198.36</fb>
    <v>11</v>
  </rv>
  <rv s="7">
    <fb>98.225999999999999</fb>
    <v>11</v>
  </rv>
  <rv s="7">
    <fb>136.62</fb>
    <v>11</v>
  </rv>
  <rv s="7">
    <fb>43668</fb>
    <v>10</v>
  </rv>
  <rv s="7">
    <fb>51.935000000000002</fb>
    <v>11</v>
  </rv>
  <rv s="7">
    <fb>21.52</fb>
    <v>11</v>
  </rv>
  <rv s="7">
    <fb>4.3768000000000002</fb>
    <v>11</v>
  </rv>
  <rv s="7">
    <fb>62.520499999999998</fb>
    <v>11</v>
  </rv>
  <rv s="7">
    <fb>199.75</fb>
    <v>11</v>
  </rv>
  <rv s="7">
    <fb>97.152500000000003</fb>
    <v>11</v>
  </rv>
  <rv s="7">
    <fb>141.34</fb>
    <v>11</v>
  </rv>
  <rv s="7">
    <fb>43675</fb>
    <v>10</v>
  </rv>
  <rv s="7">
    <fb>51.005000000000003</fb>
    <v>11</v>
  </rv>
  <rv s="7">
    <fb>20.14</fb>
    <v>11</v>
  </rv>
  <rv s="7">
    <fb>4.0297999999999998</fb>
    <v>11</v>
  </rv>
  <rv s="7">
    <fb>59.6995</fb>
    <v>11</v>
  </rv>
  <rv s="7">
    <fb>189.02</fb>
    <v>11</v>
  </rv>
  <rv s="7">
    <fb>91.162000000000006</fb>
    <v>11</v>
  </rv>
  <rv s="7">
    <fb>136.9</fb>
    <v>11</v>
  </rv>
  <rv s="7">
    <fb>43682</fb>
    <v>10</v>
  </rv>
  <rv s="7">
    <fb>50.247500000000002</fb>
    <v>11</v>
  </rv>
  <rv s="7">
    <fb>19.28</fb>
    <v>11</v>
  </rv>
  <rv s="7">
    <fb>3.8544999999999998</fb>
    <v>11</v>
  </rv>
  <rv s="7">
    <fb>59.400500000000001</fb>
    <v>11</v>
  </rv>
  <rv s="7">
    <fb>187.85</fb>
    <v>11</v>
  </rv>
  <rv s="7">
    <fb>90.379000000000005</fb>
    <v>11</v>
  </rv>
  <rv s="7">
    <fb>137.71</fb>
    <v>11</v>
  </rv>
  <rv s="7">
    <fb>43689</fb>
    <v>10</v>
  </rv>
  <rv s="7">
    <fb>51.625</fb>
    <v>11</v>
  </rv>
  <rv s="7">
    <fb>19.079999999999998</fb>
    <v>11</v>
  </rv>
  <rv s="7">
    <fb>3.9889999999999999</fb>
    <v>11</v>
  </rv>
  <rv s="7">
    <fb>58.88</fb>
    <v>11</v>
  </rv>
  <rv s="7">
    <fb>183.7</fb>
    <v>11</v>
  </rv>
  <rv s="7">
    <fb>89.628500000000003</fb>
    <v>11</v>
  </rv>
  <rv s="7">
    <fb>136.13</fb>
    <v>11</v>
  </rv>
  <rv s="7">
    <fb>43696</fb>
    <v>10</v>
  </rv>
  <rv s="7">
    <fb>50.66</fb>
    <v>11</v>
  </rv>
  <rv s="7">
    <fb>17.809999999999999</fb>
    <v>11</v>
  </rv>
  <rv s="7">
    <fb>4.0609999999999999</fb>
    <v>11</v>
  </rv>
  <rv s="7">
    <fb>57.564500000000002</fb>
    <v>11</v>
  </rv>
  <rv s="7">
    <fb>177.75</fb>
    <v>11</v>
  </rv>
  <rv s="7">
    <fb>87.480999999999995</fb>
    <v>11</v>
  </rv>
  <rv s="7">
    <fb>133.38999999999999</fb>
    <v>11</v>
  </rv>
  <rv s="7">
    <fb>43703</fb>
    <v>10</v>
  </rv>
  <rv s="7">
    <fb>52.185000000000002</fb>
    <v>11</v>
  </rv>
  <rv s="7">
    <fb>4.1878000000000002</fb>
    <v>11</v>
  </rv>
  <rv s="7">
    <fb>59.405000000000001</fb>
    <v>11</v>
  </rv>
  <rv s="7">
    <fb>185.67</fb>
    <v>11</v>
  </rv>
  <rv s="7">
    <fb>88.814499999999995</fb>
    <v>11</v>
  </rv>
  <rv s="7">
    <fb>137.86000000000001</fb>
    <v>11</v>
  </rv>
  <rv s="7">
    <fb>43711</fb>
    <v>10</v>
  </rv>
  <rv s="7">
    <fb>53.314999999999998</fb>
    <v>11</v>
  </rv>
  <rv s="7">
    <fb>19.100000000000001</fb>
    <v>11</v>
  </rv>
  <rv s="7">
    <fb>4.4663000000000004</fb>
    <v>11</v>
  </rv>
  <rv s="7">
    <fb>60.246499999999997</fb>
    <v>11</v>
  </rv>
  <rv s="7">
    <fb>187.49</fb>
    <v>11</v>
  </rv>
  <rv s="7">
    <fb>91.6755</fb>
    <v>11</v>
  </rv>
  <rv s="7">
    <fb>139.1</fb>
    <v>11</v>
  </rv>
  <rv s="7">
    <fb>43717</fb>
    <v>10</v>
  </rv>
  <rv s="7">
    <fb>54.6875</fb>
    <v>11</v>
  </rv>
  <rv s="7">
    <fb>4.5484999999999998</fb>
    <v>11</v>
  </rv>
  <rv s="7">
    <fb>61.978000000000002</fb>
    <v>11</v>
  </rv>
  <rv s="7">
    <fb>187.19</fb>
    <v>11</v>
  </rv>
  <rv s="7">
    <fb>91.966999999999999</fb>
    <v>11</v>
  </rv>
  <rv s="7">
    <fb>137.32</fb>
    <v>11</v>
  </rv>
  <rv s="7">
    <fb>43724</fb>
    <v>10</v>
  </rv>
  <rv s="7">
    <fb>54.432499999999997</fb>
    <v>11</v>
  </rv>
  <rv s="7">
    <fb>4.3173000000000004</fb>
    <v>11</v>
  </rv>
  <rv s="7">
    <fb>61.496499999999997</fb>
    <v>11</v>
  </rv>
  <rv s="7">
    <fb>189.93</fb>
    <v>11</v>
  </rv>
  <rv s="7">
    <fb>89.707999999999998</fb>
    <v>11</v>
  </rv>
  <rv s="7">
    <fb>139.44</fb>
    <v>11</v>
  </rv>
  <rv s="7">
    <fb>43731</fb>
    <v>10</v>
  </rv>
  <rv s="7">
    <fb>54.704999999999998</fb>
    <v>11</v>
  </rv>
  <rv s="7">
    <fb>18.53</fb>
    <v>11</v>
  </rv>
  <rv s="7">
    <fb>4.2939999999999996</fb>
    <v>11</v>
  </rv>
  <rv s="7">
    <fb>61.2545</fb>
    <v>11</v>
  </rv>
  <rv s="7">
    <fb>177.1</fb>
    <v>11</v>
  </rv>
  <rv s="7">
    <fb>86.272499999999994</fb>
    <v>11</v>
  </rv>
  <rv s="7">
    <fb>137.72999999999999</fb>
    <v>11</v>
  </rv>
  <rv s="7">
    <fb>43738</fb>
    <v>10</v>
  </rv>
  <rv s="7">
    <fb>56.752499999999998</fb>
    <v>11</v>
  </rv>
  <rv s="7">
    <fb>16.64</fb>
    <v>11</v>
  </rv>
  <rv s="7">
    <fb>4.5492999999999997</fb>
    <v>11</v>
  </rv>
  <rv s="7">
    <fb>60.45</fb>
    <v>11</v>
  </rv>
  <rv s="7">
    <fb>180.45</fb>
    <v>11</v>
  </rv>
  <rv s="7">
    <fb>86.982500000000002</fb>
    <v>11</v>
  </rv>
  <rv s="7">
    <fb>138.12</fb>
    <v>11</v>
  </rv>
  <rv s="7">
    <fb>43745</fb>
    <v>10</v>
  </rv>
  <rv s="7">
    <fb>59.052500000000002</fb>
    <v>11</v>
  </rv>
  <rv s="7">
    <fb>16.239999999999998</fb>
    <v>11</v>
  </rv>
  <rv s="7">
    <fb>4.6497999999999999</fb>
    <v>11</v>
  </rv>
  <rv s="7">
    <fb>60.772500000000001</fb>
    <v>11</v>
  </rv>
  <rv s="7">
    <fb>184.19</fb>
    <v>11</v>
  </rv>
  <rv s="7">
    <fb>86.596000000000004</fb>
    <v>11</v>
  </rv>
  <rv s="7">
    <fb>139.68</fb>
    <v>11</v>
  </rv>
  <rv s="7">
    <fb>43752</fb>
    <v>10</v>
  </rv>
  <rv s="7">
    <fb>59.102499999999999</fb>
    <v>11</v>
  </rv>
  <rv s="7">
    <fb>16.850000000000001</fb>
    <v>11</v>
  </rv>
  <rv s="7">
    <fb>4.7622999999999998</fb>
    <v>11</v>
  </rv>
  <rv s="7">
    <fb>62.274500000000003</fb>
    <v>11</v>
  </rv>
  <rv s="7">
    <fb>185.85</fb>
    <v>11</v>
  </rv>
  <rv s="7">
    <fb>87.875500000000002</fb>
    <v>11</v>
  </rv>
  <rv s="7">
    <fb>137.41</fb>
    <v>11</v>
  </rv>
  <rv s="7">
    <fb>43759</fb>
    <v>10</v>
  </rv>
  <rv s="7">
    <fb>61.645000000000003</fb>
    <v>11</v>
  </rv>
  <rv s="7">
    <fb>17.329999999999998</fb>
    <v>11</v>
  </rv>
  <rv s="7">
    <fb>5.1135000000000002</fb>
    <v>11</v>
  </rv>
  <rv s="7">
    <fb>63.256500000000003</fb>
    <v>11</v>
  </rv>
  <rv s="7">
    <fb>187.89</fb>
    <v>11</v>
  </rv>
  <rv s="7">
    <fb>88.066500000000005</fb>
    <v>11</v>
  </rv>
  <rv s="7">
    <fb>140.72999999999999</fb>
    <v>11</v>
  </rv>
  <rv s="7">
    <fb>43766</fb>
    <v>10</v>
  </rv>
  <rv s="7">
    <fb>63.954999999999998</fb>
    <v>11</v>
  </rv>
  <rv s="7">
    <fb>17.78</fb>
    <v>11</v>
  </rv>
  <rv s="7">
    <fb>5.0648</fb>
    <v>11</v>
  </rv>
  <rv s="7">
    <fb>63.686999999999998</fb>
    <v>11</v>
  </rv>
  <rv s="7">
    <fb>193.62</fb>
    <v>11</v>
  </rv>
  <rv s="7">
    <fb>89.572000000000003</fb>
    <v>11</v>
  </rv>
  <rv s="7">
    <fb>143.72</fb>
    <v>11</v>
  </rv>
  <rv s="7">
    <fb>43773</fb>
    <v>10</v>
  </rv>
  <rv s="7">
    <fb>65.034999999999997</fb>
    <v>11</v>
  </rv>
  <rv s="7">
    <fb>19.52</fb>
    <v>11</v>
  </rv>
  <rv s="7">
    <fb>5.1944999999999997</fb>
    <v>11</v>
  </rv>
  <rv s="7">
    <fb>65.5685</fb>
    <v>11</v>
  </rv>
  <rv s="7">
    <fb>190.84</fb>
    <v>11</v>
  </rv>
  <rv s="7">
    <fb>89.293999999999997</fb>
    <v>11</v>
  </rv>
  <rv s="7">
    <fb>145.96</fb>
    <v>11</v>
  </rv>
  <rv s="7">
    <fb>43780</fb>
    <v>10</v>
  </rv>
  <rv s="7">
    <fb>66.44</fb>
    <v>11</v>
  </rv>
  <rv s="7">
    <fb>20.18</fb>
    <v>11</v>
  </rv>
  <rv s="7">
    <fb>5.1048</fb>
    <v>11</v>
  </rv>
  <rv s="7">
    <fb>66.743499999999997</fb>
    <v>11</v>
  </rv>
  <rv s="7">
    <fb>195.1</fb>
    <v>11</v>
  </rv>
  <rv s="7">
    <fb>86.974500000000006</fb>
    <v>11</v>
  </rv>
  <rv s="7">
    <fb>149.97</fb>
    <v>11</v>
  </rv>
  <rv s="7">
    <fb>43787</fb>
    <v>10</v>
  </rv>
  <rv s="7">
    <fb>65.444999999999993</fb>
    <v>11</v>
  </rv>
  <rv s="7">
    <fb>5.2723000000000004</fb>
    <v>11</v>
  </rv>
  <rv s="7">
    <fb>64.766999999999996</fb>
    <v>11</v>
  </rv>
  <rv s="7">
    <fb>198.82</fb>
    <v>11</v>
  </rv>
  <rv s="7">
    <fb>87.286000000000001</fb>
    <v>11</v>
  </rv>
  <rv s="7">
    <fb>149.59</fb>
    <v>11</v>
  </rv>
  <rv s="7">
    <fb>43794</fb>
    <v>10</v>
  </rv>
  <rv s="7">
    <fb>66.8125</fb>
    <v>11</v>
  </rv>
  <rv s="7">
    <fb>20.079999999999998</fb>
    <v>11</v>
  </rv>
  <rv s="7">
    <fb>5.4184999999999999</fb>
    <v>11</v>
  </rv>
  <rv s="7">
    <fb>65.248000000000005</fb>
    <v>11</v>
  </rv>
  <rv s="7">
    <fb>201.64</fb>
    <v>11</v>
  </rv>
  <rv s="7">
    <fb>90.04</fb>
    <v>11</v>
  </rv>
  <rv s="7">
    <fb>151.38</fb>
    <v>11</v>
  </rv>
  <rv s="7">
    <fb>43801</fb>
    <v>10</v>
  </rv>
  <rv s="7">
    <fb>67.677499999999995</fb>
    <v>11</v>
  </rv>
  <rv s="7">
    <fb>20.5</fb>
    <v>11</v>
  </rv>
  <rv s="7">
    <fb>5.3042999999999996</fb>
    <v>11</v>
  </rv>
  <rv s="7">
    <fb>67.031000000000006</fb>
    <v>11</v>
  </rv>
  <rv s="7">
    <fb>201.05</fb>
    <v>11</v>
  </rv>
  <rv s="7">
    <fb>87.58</fb>
    <v>11</v>
  </rv>
  <rv s="7">
    <fb>151.75</fb>
    <v>11</v>
  </rv>
  <rv s="7">
    <fb>43808</fb>
    <v>10</v>
  </rv>
  <rv s="7">
    <fb>68.787499999999994</fb>
    <v>11</v>
  </rv>
  <rv s="7">
    <fb>20.350000000000001</fb>
    <v>11</v>
  </rv>
  <rv s="7">
    <fb>5.5998000000000001</fb>
    <v>11</v>
  </rv>
  <rv s="7">
    <fb>67.391499999999994</fb>
    <v>11</v>
  </rv>
  <rv s="7">
    <fb>194.11</fb>
    <v>11</v>
  </rv>
  <rv s="7">
    <fb>88.046999999999997</fb>
    <v>11</v>
  </rv>
  <rv s="7">
    <fb>154.53</fb>
    <v>11</v>
  </rv>
  <rv s="7">
    <fb>43815</fb>
    <v>10</v>
  </rv>
  <rv s="7">
    <fb>69.86</fb>
    <v>11</v>
  </rv>
  <rv s="7">
    <fb>20.56</fb>
    <v>11</v>
  </rv>
  <rv s="7">
    <fb>5.9843000000000002</fb>
    <v>11</v>
  </rv>
  <rv s="7">
    <fb>67.479500000000002</fb>
    <v>11</v>
  </rv>
  <rv s="7">
    <fb>206.3</fb>
    <v>11</v>
  </rv>
  <rv s="7">
    <fb>89.325000000000003</fb>
    <v>11</v>
  </rv>
  <rv s="7">
    <fb>157.41</fb>
    <v>11</v>
  </rv>
  <rv s="7">
    <fb>43822</fb>
    <v>10</v>
  </rv>
  <rv s="7">
    <fb>72.45</fb>
    <v>11</v>
  </rv>
  <rv s="7">
    <fb>20.53</fb>
    <v>11</v>
  </rv>
  <rv s="7">
    <fb>5.9218000000000002</fb>
    <v>11</v>
  </rv>
  <rv s="7">
    <fb>67.594499999999996</fb>
    <v>11</v>
  </rv>
  <rv s="7">
    <fb>208.1</fb>
    <v>11</v>
  </rv>
  <rv s="7">
    <fb>93.49</fb>
    <v>11</v>
  </rv>
  <rv s="7">
    <fb>158.96</fb>
    <v>11</v>
  </rv>
  <rv s="7">
    <fb>43829</fb>
    <v>10</v>
  </rv>
  <rv s="7">
    <fb>74.357500000000002</fb>
    <v>11</v>
  </rv>
  <rv s="7">
    <fb>5.9017999999999997</fb>
    <v>11</v>
  </rv>
  <rv s="7">
    <fb>68.033000000000001</fb>
    <v>11</v>
  </rv>
  <rv s="7">
    <fb>208.67</fb>
    <v>11</v>
  </rv>
  <rv s="7">
    <fb>93.748500000000007</fb>
    <v>11</v>
  </rv>
  <rv s="7">
    <fb>158.62</fb>
    <v>11</v>
  </rv>
  <rv s="7">
    <fb>43836</fb>
    <v>10</v>
  </rv>
  <rv s="7">
    <fb>77.582499999999996</fb>
    <v>11</v>
  </rv>
  <rv s="7">
    <fb>21.38</fb>
    <v>11</v>
  </rv>
  <rv s="7">
    <fb>6.1079999999999997</fb>
    <v>11</v>
  </rv>
  <rv s="7">
    <fb>71.486500000000007</fb>
    <v>11</v>
  </rv>
  <rv s="7">
    <fb>218.06</fb>
    <v>11</v>
  </rv>
  <rv s="7">
    <fb>94.158000000000001</fb>
    <v>11</v>
  </rv>
  <rv s="7">
    <fb>161.34</fb>
    <v>11</v>
  </rv>
  <rv s="7">
    <fb>43843</fb>
    <v>10</v>
  </rv>
  <rv s="7">
    <fb>79.682500000000005</fb>
    <v>11</v>
  </rv>
  <rv s="7">
    <fb>21.97</fb>
    <v>11</v>
  </rv>
  <rv s="7">
    <fb>74.019499999999994</fb>
    <v>11</v>
  </rv>
  <rv s="7">
    <fb>222.14</fb>
    <v>11</v>
  </rv>
  <rv s="7">
    <fb>93.236000000000004</fb>
    <v>11</v>
  </rv>
  <rv s="7">
    <fb>167.1</fb>
    <v>11</v>
  </rv>
  <rv s="7">
    <fb>43851</fb>
    <v>10</v>
  </rv>
  <rv s="7">
    <fb>79.577500000000001</fb>
    <v>11</v>
  </rv>
  <rv s="7">
    <fb>21.98</fb>
    <v>11</v>
  </rv>
  <rv s="7">
    <fb>73.335499999999996</fb>
    <v>11</v>
  </rv>
  <rv s="7">
    <fb>217.94</fb>
    <v>11</v>
  </rv>
  <rv s="7">
    <fb>93.081999999999994</fb>
    <v>11</v>
  </rv>
  <rv s="7">
    <fb>165.04</fb>
    <v>11</v>
  </rv>
  <rv s="7">
    <fb>43857</fb>
    <v>10</v>
  </rv>
  <rv s="7">
    <fb>77.377499999999998</fb>
    <v>11</v>
  </rv>
  <rv s="7">
    <fb>21.32</fb>
    <v>11</v>
  </rv>
  <rv s="7">
    <fb>5.9108000000000001</fb>
    <v>11</v>
  </rv>
  <rv s="7">
    <fb>71.711500000000001</fb>
    <v>11</v>
  </rv>
  <rv s="7">
    <fb>201.91</fb>
    <v>11</v>
  </rv>
  <rv s="7">
    <fb>100.43600000000001</fb>
    <v>11</v>
  </rv>
  <rv s="7">
    <fb>170.23</fb>
    <v>11</v>
  </rv>
  <rv s="7">
    <fb>43864</fb>
    <v>10</v>
  </rv>
  <rv s="7">
    <fb>80.007499999999993</fb>
    <v>11</v>
  </rv>
  <rv s="7">
    <fb>21.73</fb>
    <v>11</v>
  </rv>
  <rv s="7">
    <fb>6.2897999999999996</fb>
    <v>11</v>
  </rv>
  <rv s="7">
    <fb>73.961500000000001</fb>
    <v>11</v>
  </rv>
  <rv s="7">
    <fb>212.33</fb>
    <v>11</v>
  </rv>
  <rv s="7">
    <fb>103.964</fb>
    <v>11</v>
  </rv>
  <rv s="7">
    <fb>183.89</fb>
    <v>11</v>
  </rv>
  <rv s="7">
    <fb>43871</fb>
    <v>10</v>
  </rv>
  <rv s="7">
    <fb>81.237499999999997</fb>
    <v>11</v>
  </rv>
  <rv s="7">
    <fb>22.37</fb>
    <v>11</v>
  </rv>
  <rv s="7">
    <fb>7.2447999999999997</fb>
    <v>11</v>
  </rv>
  <rv s="7">
    <fb>76.037000000000006</fb>
    <v>11</v>
  </rv>
  <rv s="7">
    <fb>214.18</fb>
    <v>11</v>
  </rv>
  <rv s="7">
    <fb>106.7435</fb>
    <v>11</v>
  </rv>
  <rv s="7">
    <fb>185.35</fb>
    <v>11</v>
  </rv>
  <rv s="7">
    <fb>43879</fb>
    <v>10</v>
  </rv>
  <rv s="7">
    <fb>78.262500000000003</fb>
    <v>11</v>
  </rv>
  <rv s="7">
    <fb>22.7</fb>
    <v>11</v>
  </rv>
  <rv s="7">
    <fb>7.3517999999999999</fb>
    <v>11</v>
  </rv>
  <rv s="7">
    <fb>74.255499999999998</fb>
    <v>11</v>
  </rv>
  <rv s="7">
    <fb>210.18</fb>
    <v>11</v>
  </rv>
  <rv s="7">
    <fb>104.7985</fb>
    <v>11</v>
  </rv>
  <rv s="7">
    <fb>178.59</fb>
    <v>11</v>
  </rv>
  <rv s="7">
    <fb>43885</fb>
    <v>10</v>
  </rv>
  <rv s="7">
    <fb>68.34</fb>
    <v>11</v>
  </rv>
  <rv s="7">
    <fb>6.7518000000000002</fb>
    <v>11</v>
  </rv>
  <rv s="7">
    <fb>66.966499999999996</fb>
    <v>11</v>
  </rv>
  <rv s="7">
    <fb>192.47</fb>
    <v>11</v>
  </rv>
  <rv s="7">
    <fb>94.1875</fb>
    <v>11</v>
  </rv>
  <rv s="7">
    <fb>162.01</fb>
    <v>11</v>
  </rv>
  <rv s="7">
    <fb>43892</fb>
    <v>10</v>
  </rv>
  <rv s="7">
    <fb>72.257499999999993</fb>
    <v>11</v>
  </rv>
  <rv s="7">
    <fb>6.6509999999999998</fb>
    <v>11</v>
  </rv>
  <rv s="7">
    <fb>64.920500000000004</fb>
    <v>11</v>
  </rv>
  <rv s="7">
    <fb>181.09</fb>
    <v>11</v>
  </rv>
  <rv s="7">
    <fb>95.054500000000004</fb>
    <v>11</v>
  </rv>
  <rv s="7">
    <fb>161.57</fb>
    <v>11</v>
  </rv>
  <rv s="7">
    <fb>43899</fb>
    <v>10</v>
  </rv>
  <rv s="7">
    <fb>69.492500000000007</fb>
    <v>11</v>
  </rv>
  <rv s="7">
    <fb>17.18</fb>
    <v>11</v>
  </rv>
  <rv s="7">
    <fb>6.0209999999999999</fb>
    <v>11</v>
  </rv>
  <rv s="7">
    <fb>60.986499999999999</fb>
    <v>11</v>
  </rv>
  <rv s="7">
    <fb>170.28</fb>
    <v>11</v>
  </rv>
  <rv s="7">
    <fb>89.25</fb>
    <v>11</v>
  </rv>
  <rv s="7">
    <fb>158.83000000000001</fb>
    <v>11</v>
  </rv>
  <rv s="7">
    <fb>43906</fb>
    <v>10</v>
  </rv>
  <rv s="7">
    <fb>57.31</fb>
    <v>11</v>
  </rv>
  <rv s="7">
    <fb>13.95</fb>
    <v>11</v>
  </rv>
  <rv s="7">
    <fb>5.1437999999999997</fb>
    <v>11</v>
  </rv>
  <rv s="7">
    <fb>53.616</fb>
    <v>11</v>
  </rv>
  <rv s="7">
    <fb>149.72999999999999</fb>
    <v>11</v>
  </rv>
  <rv s="7">
    <fb>92.304500000000004</fb>
    <v>11</v>
  </rv>
  <rv s="7">
    <fb>137.35</fb>
    <v>11</v>
  </rv>
  <rv s="7">
    <fb>43913</fb>
    <v>10</v>
  </rv>
  <rv s="7">
    <fb>61.935000000000002</fb>
    <v>11</v>
  </rv>
  <rv s="7">
    <fb>16.86</fb>
    <v>11</v>
  </rv>
  <rv s="7">
    <fb>6.3182999999999998</fb>
    <v>11</v>
  </rv>
  <rv s="7">
    <fb>55.535499999999999</fb>
    <v>11</v>
  </rv>
  <rv s="7">
    <fb>156.79</fb>
    <v>11</v>
  </rv>
  <rv s="7">
    <fb>95.004999999999995</fb>
    <v>11</v>
  </rv>
  <rv s="7">
    <fb>149.69999999999999</fb>
    <v>11</v>
  </rv>
  <rv s="7">
    <fb>43920</fb>
    <v>10</v>
  </rv>
  <rv s="7">
    <fb>60.352499999999999</fb>
    <v>11</v>
  </rv>
  <rv s="7">
    <fb>6.0978000000000003</fb>
    <v>11</v>
  </rv>
  <rv s="7">
    <fb>54.893999999999998</fb>
    <v>11</v>
  </rv>
  <rv s="7">
    <fb>154.18</fb>
    <v>11</v>
  </rv>
  <rv s="7">
    <fb>95.329499999999996</fb>
    <v>11</v>
  </rv>
  <rv s="7">
    <fb>153.83000000000001</fb>
    <v>11</v>
  </rv>
  <rv s="7">
    <fb>43927</fb>
    <v>10</v>
  </rv>
  <rv s="7">
    <fb>66.997500000000002</fb>
    <v>11</v>
  </rv>
  <rv s="7">
    <fb>15.97</fb>
    <v>11</v>
  </rv>
  <rv s="7">
    <fb>6.5738000000000003</fb>
    <v>11</v>
  </rv>
  <rv s="7">
    <fb>60.572499999999998</fb>
    <v>11</v>
  </rv>
  <rv s="7">
    <fb>175.19</fb>
    <v>11</v>
  </rv>
  <rv s="7">
    <fb>102.13800000000001</fb>
    <v>11</v>
  </rv>
  <rv s="7">
    <fb>165.14</fb>
    <v>11</v>
  </rv>
  <rv s="7">
    <fb>43934</fb>
    <v>10</v>
  </rv>
  <rv s="7">
    <fb>70.7</fb>
    <v>11</v>
  </rv>
  <rv s="7">
    <fb>15.52</fb>
    <v>11</v>
  </rv>
  <rv s="7">
    <fb>7.3079999999999998</fb>
    <v>11</v>
  </rv>
  <rv s="7">
    <fb>64.162499999999994</fb>
    <v>11</v>
  </rv>
  <rv s="7">
    <fb>179.24</fb>
    <v>11</v>
  </rv>
  <rv s="7">
    <fb>118.75</fb>
    <v>11</v>
  </rv>
  <rv s="7">
    <fb>178.6</fb>
    <v>11</v>
  </rv>
  <rv s="7">
    <fb>43941</fb>
    <v>10</v>
  </rv>
  <rv s="7">
    <fb>70.742500000000007</fb>
    <v>11</v>
  </rv>
  <rv s="7">
    <fb>7.2397999999999998</fb>
    <v>11</v>
  </rv>
  <rv s="7">
    <fb>63.965499999999999</fb>
    <v>11</v>
  </rv>
  <rv s="7">
    <fb>190.07</fb>
    <v>11</v>
  </rv>
  <rv s="7">
    <fb>120.511</fb>
    <v>11</v>
  </rv>
  <rv s="7">
    <fb>174.55</fb>
    <v>11</v>
  </rv>
  <rv s="7">
    <fb>43948</fb>
    <v>10</v>
  </rv>
  <rv s="7">
    <fb>72.267499999999998</fb>
    <v>11</v>
  </rv>
  <rv s="7">
    <fb>7.0694999999999997</fb>
    <v>11</v>
  </rv>
  <rv s="7">
    <fb>66.030500000000004</fb>
    <v>11</v>
  </rv>
  <rv s="7">
    <fb>202.27</fb>
    <v>11</v>
  </rv>
  <rv s="7">
    <fb>114.30200000000001</fb>
    <v>11</v>
  </rv>
  <rv s="7">
    <fb>174.57</fb>
    <v>11</v>
  </rv>
  <rv s="7">
    <fb>43955</fb>
    <v>10</v>
  </rv>
  <rv s="7">
    <fb>77.532499999999999</fb>
    <v>11</v>
  </rv>
  <rv s="7">
    <fb>15.66</fb>
    <v>11</v>
  </rv>
  <rv s="7">
    <fb>7.8125</fb>
    <v>11</v>
  </rv>
  <rv s="7">
    <fb>69.418499999999995</fb>
    <v>11</v>
  </rv>
  <rv s="7">
    <fb>212.35</fb>
    <v>11</v>
  </rv>
  <rv s="7">
    <fb>118.98050000000001</fb>
    <v>11</v>
  </rv>
  <rv s="7">
    <fb>184.68</fb>
    <v>11</v>
  </rv>
  <rv s="7">
    <fb>43962</fb>
    <v>10</v>
  </rv>
  <rv s="7">
    <fb>76.927499999999995</fb>
    <v>11</v>
  </rv>
  <rv s="7">
    <fb>14.86</fb>
    <v>11</v>
  </rv>
  <rv s="7">
    <fb>8.4908000000000001</fb>
    <v>11</v>
  </rv>
  <rv s="7">
    <fb>68.659499999999994</fb>
    <v>11</v>
  </rv>
  <rv s="7">
    <fb>210.88</fb>
    <v>11</v>
  </rv>
  <rv s="7">
    <fb>120.489</fb>
    <v>11</v>
  </rv>
  <rv s="7">
    <fb>183.16</fb>
    <v>11</v>
  </rv>
  <rv s="7">
    <fb>43969</fb>
    <v>10</v>
  </rv>
  <rv s="7">
    <fb>79.722499999999997</fb>
    <v>11</v>
  </rv>
  <rv s="7">
    <fb>17</fb>
    <v>11</v>
  </rv>
  <rv s="7">
    <fb>9.0263000000000009</fb>
    <v>11</v>
  </rv>
  <rv s="7">
    <fb>70.521000000000001</fb>
    <v>11</v>
  </rv>
  <rv s="7">
    <fb>234.91</fb>
    <v>11</v>
  </rv>
  <rv s="7">
    <fb>121.84399999999999</fb>
    <v>11</v>
  </rv>
  <rv s="7">
    <fb>183.51</fb>
    <v>11</v>
  </rv>
  <rv s="7">
    <fb>43977</fb>
    <v>10</v>
  </rv>
  <rv s="7">
    <fb>79.484999999999999</fb>
    <v>11</v>
  </rv>
  <rv s="7">
    <fb>15.14</fb>
    <v>11</v>
  </rv>
  <rv s="7">
    <fb>8.8755000000000006</fb>
    <v>11</v>
  </rv>
  <rv s="7">
    <fb>71.445999999999998</fb>
    <v>11</v>
  </rv>
  <rv s="7">
    <fb>225.09</fb>
    <v>11</v>
  </rv>
  <rv s="7">
    <fb>122.1185</fb>
    <v>11</v>
  </rv>
  <rv s="7">
    <fb>183.25</fb>
    <v>11</v>
  </rv>
  <rv s="7">
    <fb>43983</fb>
    <v>10</v>
  </rv>
  <rv s="7">
    <fb>82.875</fb>
    <v>11</v>
  </rv>
  <rv s="7">
    <fb>17.41</fb>
    <v>11</v>
  </rv>
  <rv s="7">
    <fb>8.92</fb>
    <v>11</v>
  </rv>
  <rv s="7">
    <fb>71.919499999999999</fb>
    <v>11</v>
  </rv>
  <rv s="7">
    <fb>230.77</fb>
    <v>11</v>
  </rv>
  <rv s="7">
    <fb>124.15</fb>
    <v>11</v>
  </rv>
  <rv s="7">
    <fb>187.2</fb>
    <v>11</v>
  </rv>
  <rv s="7">
    <fb>43990</fb>
    <v>10</v>
  </rv>
  <rv s="7">
    <fb>84.7</fb>
    <v>11</v>
  </rv>
  <rv s="7">
    <fb>16.28</fb>
    <v>11</v>
  </rv>
  <rv s="7">
    <fb>8.9324999999999992</fb>
    <v>11</v>
  </rv>
  <rv s="7">
    <fb>70.659000000000006</fb>
    <v>11</v>
  </rv>
  <rv s="7">
    <fb>228.58</fb>
    <v>11</v>
  </rv>
  <rv s="7">
    <fb>127.251</fb>
    <v>11</v>
  </rv>
  <rv s="7">
    <fb>187.74</fb>
    <v>11</v>
  </rv>
  <rv s="7">
    <fb>43997</fb>
    <v>10</v>
  </rv>
  <rv s="7">
    <fb>87.43</fb>
    <v>11</v>
  </rv>
  <rv s="7">
    <fb>16.78</fb>
    <v>11</v>
  </rv>
  <rv s="7">
    <fb>9.2613000000000003</fb>
    <v>11</v>
  </rv>
  <rv s="7">
    <fb>71.585999999999999</fb>
    <v>11</v>
  </rv>
  <rv s="7">
    <fb>238.79</fb>
    <v>11</v>
  </rv>
  <rv s="7">
    <fb>133.75049999999999</fb>
    <v>11</v>
  </rv>
  <rv s="7">
    <fb>195.15</fb>
    <v>11</v>
  </rv>
  <rv s="7">
    <fb>44004</fb>
    <v>10</v>
  </rv>
  <rv s="7">
    <fb>88.407499999999999</fb>
    <v>11</v>
  </rv>
  <rv s="7">
    <fb>16.61</fb>
    <v>11</v>
  </rv>
  <rv s="7">
    <fb>9.1549999999999994</fb>
    <v>11</v>
  </rv>
  <rv s="7">
    <fb>67.995000000000005</fb>
    <v>11</v>
  </rv>
  <rv s="7">
    <fb>216.08</fb>
    <v>11</v>
  </rv>
  <rv s="7">
    <fb>134.64349999999999</fb>
    <v>11</v>
  </rv>
  <rv s="7">
    <fb>196.33</fb>
    <v>11</v>
  </rv>
  <rv s="7">
    <fb>44011</fb>
    <v>10</v>
  </rv>
  <rv s="7">
    <fb>91.027500000000003</fb>
    <v>11</v>
  </rv>
  <rv s="7">
    <fb>17.07</fb>
    <v>11</v>
  </rv>
  <rv s="7">
    <fb>9.6122999999999994</fb>
    <v>11</v>
  </rv>
  <rv s="7">
    <fb>73.234999999999999</fb>
    <v>11</v>
  </rv>
  <rv s="7">
    <fb>233.42</fb>
    <v>11</v>
  </rv>
  <rv s="7">
    <fb>144.51499999999999</fb>
    <v>11</v>
  </rv>
  <rv s="7">
    <fb>206.26</fb>
    <v>11</v>
  </rv>
  <rv s="7">
    <fb>44018</fb>
    <v>10</v>
  </rv>
  <rv s="7">
    <fb>95.92</fb>
    <v>11</v>
  </rv>
  <rv s="7">
    <fb>16.989999999999998</fb>
    <v>11</v>
  </rv>
  <rv s="7">
    <fb>10.4793</fb>
    <v>11</v>
  </rv>
  <rv s="7">
    <fb>77.087000000000003</fb>
    <v>11</v>
  </rv>
  <rv s="7">
    <fb>245.07</fb>
    <v>11</v>
  </rv>
  <rv s="7">
    <fb>160</fb>
    <v>11</v>
  </rv>
  <rv s="7">
    <fb>213.67</fb>
    <v>11</v>
  </rv>
  <rv s="7">
    <fb>44025</fb>
    <v>10</v>
  </rv>
  <rv s="7">
    <fb>96.327500000000001</fb>
    <v>11</v>
  </rv>
  <rv s="7">
    <fb>17.55</fb>
    <v>11</v>
  </rv>
  <rv s="7">
    <fb>10.201499999999999</fb>
    <v>11</v>
  </rv>
  <rv s="7">
    <fb>75.777500000000003</fb>
    <v>11</v>
  </rv>
  <rv s="7">
    <fb>242.03</fb>
    <v>11</v>
  </rv>
  <rv s="7">
    <fb>148.0985</fb>
    <v>11</v>
  </rv>
  <rv s="7">
    <fb>202.88</fb>
    <v>11</v>
  </rv>
  <rv s="7">
    <fb>44032</fb>
    <v>10</v>
  </rv>
  <rv s="7">
    <fb>92.614999999999995</fb>
    <v>11</v>
  </rv>
  <rv s="7">
    <fb>17.5</fb>
    <v>11</v>
  </rv>
  <rv s="7">
    <fb>10.1945</fb>
    <v>11</v>
  </rv>
  <rv s="7">
    <fb>75.593500000000006</fb>
    <v>11</v>
  </rv>
  <rv s="7">
    <fb>230.71</fb>
    <v>11</v>
  </rv>
  <rv s="7">
    <fb>150.44550000000001</fb>
    <v>11</v>
  </rv>
  <rv s="7">
    <fb>201.3</fb>
    <v>11</v>
  </rv>
  <rv s="7">
    <fb>44039</fb>
    <v>10</v>
  </rv>
  <rv s="7">
    <fb>106.26</fb>
    <v>11</v>
  </rv>
  <rv s="7">
    <fb>17.579999999999998</fb>
    <v>11</v>
  </rv>
  <rv s="7">
    <fb>10.614800000000001</fb>
    <v>11</v>
  </rv>
  <rv s="7">
    <fb>74.147999999999996</fb>
    <v>11</v>
  </rv>
  <rv s="7">
    <fb>253.67</fb>
    <v>11</v>
  </rv>
  <rv s="7">
    <fb>158.23400000000001</fb>
    <v>11</v>
  </rv>
  <rv s="7">
    <fb>205.01</fb>
    <v>11</v>
  </rv>
  <rv s="7">
    <fb>44046</fb>
    <v>10</v>
  </rv>
  <rv s="7">
    <fb>111.1125</fb>
    <v>11</v>
  </rv>
  <rv s="7">
    <fb>11.1995</fb>
    <v>11</v>
  </rv>
  <rv s="7">
    <fb>74.724500000000006</fb>
    <v>11</v>
  </rv>
  <rv s="7">
    <fb>268.44</fb>
    <v>11</v>
  </rv>
  <rv s="7">
    <fb>158.37299999999999</fb>
    <v>11</v>
  </rv>
  <rv s="7">
    <fb>212.48</fb>
    <v>11</v>
  </rv>
  <rv s="7">
    <fb>44053</fb>
    <v>10</v>
  </rv>
  <rv s="7">
    <fb>114.9075</fb>
    <v>11</v>
  </rv>
  <rv s="7">
    <fb>18.18</fb>
    <v>11</v>
  </rv>
  <rv s="7">
    <fb>11.564</fb>
    <v>11</v>
  </rv>
  <rv s="7">
    <fb>75.386499999999998</fb>
    <v>11</v>
  </rv>
  <rv s="7">
    <fb>261.24</fb>
    <v>11</v>
  </rv>
  <rv s="7">
    <fb>157.40100000000001</fb>
    <v>11</v>
  </rv>
  <rv s="7">
    <fb>208.9</fb>
    <v>11</v>
  </rv>
  <rv s="7">
    <fb>44060</fb>
    <v>10</v>
  </rv>
  <rv s="7">
    <fb>124.37</fb>
    <v>11</v>
  </rv>
  <rv s="7">
    <fb>18.23</fb>
    <v>11</v>
  </rv>
  <rv s="7">
    <fb>12.6835</fb>
    <v>11</v>
  </rv>
  <rv s="7">
    <fb>79.021000000000001</fb>
    <v>11</v>
  </rv>
  <rv s="7">
    <fb>267.01</fb>
    <v>11</v>
  </rv>
  <rv s="7">
    <fb>164.23599999999999</fb>
    <v>11</v>
  </rv>
  <rv s="7">
    <fb>213.02</fb>
    <v>11</v>
  </rv>
  <rv s="7">
    <fb>44067</fb>
    <v>10</v>
  </rv>
  <rv s="7">
    <fb>124.8075</fb>
    <v>11</v>
  </rv>
  <rv s="7">
    <fb>19.850000000000001</fb>
    <v>11</v>
  </rv>
  <rv s="7">
    <fb>13.1478</fb>
    <v>11</v>
  </rv>
  <rv s="7">
    <fb>82.220500000000001</fb>
    <v>11</v>
  </rv>
  <rv s="7">
    <fb>293.66000000000003</fb>
    <v>11</v>
  </rv>
  <rv s="7">
    <fb>170.09</fb>
    <v>11</v>
  </rv>
  <rv s="7">
    <fb>228.91</fb>
    <v>11</v>
  </rv>
  <rv s="7">
    <fb>44074</fb>
    <v>10</v>
  </rv>
  <rv s="7">
    <fb>120.96</fb>
    <v>11</v>
  </rv>
  <rv s="7">
    <fb>19.23</fb>
    <v>11</v>
  </rv>
  <rv s="7">
    <fb>12.6225</fb>
    <v>11</v>
  </rv>
  <rv s="7">
    <fb>79.552000000000007</fb>
    <v>11</v>
  </rv>
  <rv s="7">
    <fb>282.73</fb>
    <v>11</v>
  </rv>
  <rv s="7">
    <fb>164.73099999999999</fb>
    <v>11</v>
  </rv>
  <rv s="7">
    <fb>214.25</fb>
    <v>11</v>
  </rv>
  <rv s="7">
    <fb>44082</fb>
    <v>10</v>
  </rv>
  <rv s="7">
    <fb>112</fb>
    <v>11</v>
  </rv>
  <rv s="7">
    <fb>19.29</fb>
    <v>11</v>
  </rv>
  <rv s="7">
    <fb>12.1645</fb>
    <v>11</v>
  </rv>
  <rv s="7">
    <fb>76.036000000000001</fb>
    <v>11</v>
  </rv>
  <rv s="7">
    <fb>266.61</fb>
    <v>11</v>
  </rv>
  <rv s="7">
    <fb>155.81100000000001</fb>
    <v>11</v>
  </rv>
  <rv s="7">
    <fb>204.03</fb>
    <v>11</v>
  </rv>
  <rv s="7">
    <fb>44088</fb>
    <v>10</v>
  </rv>
  <rv s="7">
    <fb>106.84</fb>
    <v>11</v>
  </rv>
  <rv s="7">
    <fb>18.95</fb>
    <v>11</v>
  </rv>
  <rv s="7">
    <fb>12.189299999999999</fb>
    <v>11</v>
  </rv>
  <rv s="7">
    <fb>72.999499999999998</fb>
    <v>11</v>
  </rv>
  <rv s="7">
    <fb>252.53</fb>
    <v>11</v>
  </rv>
  <rv s="7">
    <fb>147.74549999999999</fb>
    <v>11</v>
  </rv>
  <rv s="7">
    <fb>200.39</fb>
    <v>11</v>
  </rv>
  <rv s="7">
    <fb>44095</fb>
    <v>10</v>
  </rv>
  <rv s="7">
    <fb>112.28</fb>
    <v>11</v>
  </rv>
  <rv s="7">
    <fb>18.3</fb>
    <v>11</v>
  </rv>
  <rv s="7">
    <fb>12.873799999999999</fb>
    <v>11</v>
  </rv>
  <rv s="7">
    <fb>72.248000000000005</fb>
    <v>11</v>
  </rv>
  <rv s="7">
    <fb>254.82</fb>
    <v>11</v>
  </rv>
  <rv s="7">
    <fb>154.75649999999999</fb>
    <v>11</v>
  </rv>
  <rv s="7">
    <fb>207.82</fb>
    <v>11</v>
  </rv>
  <rv s="7">
    <fb>44102</fb>
    <v>10</v>
  </rv>
  <rv s="7">
    <fb>19.09</fb>
    <v>11</v>
  </rv>
  <rv s="7">
    <fb>13.0623</fb>
    <v>11</v>
  </rv>
  <rv s="7">
    <fb>72.921000000000006</fb>
    <v>11</v>
  </rv>
  <rv s="7">
    <fb>259.94</fb>
    <v>11</v>
  </rv>
  <rv s="7">
    <fb>156.25</fb>
    <v>11</v>
  </rv>
  <rv s="7">
    <fb>206.19</fb>
    <v>11</v>
  </rv>
  <rv s="7">
    <fb>44109</fb>
    <v>10</v>
  </rv>
  <rv s="7">
    <fb>116.97</fb>
    <v>11</v>
  </rv>
  <rv s="7">
    <fb>13.7628</fb>
    <v>11</v>
  </rv>
  <rv s="7">
    <fb>75.760999999999996</fb>
    <v>11</v>
  </rv>
  <rv s="7">
    <fb>264.45</fb>
    <v>11</v>
  </rv>
  <rv s="7">
    <fb>164.33250000000001</fb>
    <v>11</v>
  </rv>
  <rv s="7">
    <fb>215.81</fb>
    <v>11</v>
  </rv>
  <rv s="7">
    <fb>44116</fb>
    <v>10</v>
  </rv>
  <rv s="7">
    <fb>13.811500000000001</fb>
    <v>11</v>
  </rv>
  <rv s="7">
    <fb>78.650499999999994</fb>
    <v>11</v>
  </rv>
  <rv s="7">
    <fb>265.93</fb>
    <v>11</v>
  </rv>
  <rv s="7">
    <fb>163.63550000000001</fb>
    <v>11</v>
  </rv>
  <rv s="7">
    <fb>219.66</fb>
    <v>11</v>
  </rv>
  <rv s="7">
    <fb>44123</fb>
    <v>10</v>
  </rv>
  <rv s="7">
    <fb>115.04</fb>
    <v>11</v>
  </rv>
  <rv s="7">
    <fb>13.590299999999999</fb>
    <v>11</v>
  </rv>
  <rv s="7">
    <fb>82.05</fb>
    <v>11</v>
  </rv>
  <rv s="7">
    <fb>284.79000000000002</fb>
    <v>11</v>
  </rv>
  <rv s="7">
    <fb>160.22</fb>
    <v>11</v>
  </rv>
  <rv s="7">
    <fb>216.23</fb>
    <v>11</v>
  </rv>
  <rv s="7">
    <fb>44130</fb>
    <v>10</v>
  </rv>
  <rv s="7">
    <fb>108.86</fb>
    <v>11</v>
  </rv>
  <rv s="7">
    <fb>17.96</fb>
    <v>11</v>
  </rv>
  <rv s="7">
    <fb>12.534000000000001</fb>
    <v>11</v>
  </rv>
  <rv s="7">
    <fb>81.0505</fb>
    <v>11</v>
  </rv>
  <rv s="7">
    <fb>263.11</fb>
    <v>11</v>
  </rv>
  <rv s="7">
    <fb>151.8075</fb>
    <v>11</v>
  </rv>
  <rv s="7">
    <fb>202.47</fb>
    <v>11</v>
  </rv>
  <rv s="7">
    <fb>44137</fb>
    <v>10</v>
  </rv>
  <rv s="7">
    <fb>118.69</fb>
    <v>11</v>
  </rv>
  <rv s="7">
    <fb>19.25</fb>
    <v>11</v>
  </rv>
  <rv s="7">
    <fb>14.561999999999999</fb>
    <v>11</v>
  </rv>
  <rv s="7">
    <fb>88.087500000000006</fb>
    <v>11</v>
  </rv>
  <rv s="7">
    <fb>293.41000000000003</fb>
    <v>11</v>
  </rv>
  <rv s="7">
    <fb>165.5685</fb>
    <v>11</v>
  </rv>
  <rv s="7">
    <fb>223.72</fb>
    <v>11</v>
  </rv>
  <rv s="7">
    <fb>44144</fb>
    <v>10</v>
  </rv>
  <rv s="7">
    <fb>119.26</fb>
    <v>11</v>
  </rv>
  <rv s="7">
    <fb>19.61</fb>
    <v>11</v>
  </rv>
  <rv s="7">
    <fb>13.297000000000001</fb>
    <v>11</v>
  </rv>
  <rv s="7">
    <fb>88.850999999999999</fb>
    <v>11</v>
  </rv>
  <rv s="7">
    <fb>276.95</fb>
    <v>11</v>
  </rv>
  <rv s="7">
    <fb>156.44049999999999</fb>
    <v>11</v>
  </rv>
  <rv s="7">
    <fb>216.51</fb>
    <v>11</v>
  </rv>
  <rv s="7">
    <fb>44151</fb>
    <v>10</v>
  </rv>
  <rv s="7">
    <fb>117.34</fb>
    <v>11</v>
  </rv>
  <rv s="7">
    <fb>20.45</fb>
    <v>11</v>
  </rv>
  <rv s="7">
    <fb>13.0878</fb>
    <v>11</v>
  </rv>
  <rv s="7">
    <fb>87.109499999999997</fb>
    <v>11</v>
  </rv>
  <rv s="7">
    <fb>269.7</fb>
    <v>11</v>
  </rv>
  <rv s="7">
    <fb>154.97</fb>
    <v>11</v>
  </rv>
  <rv s="7">
    <fb>210.39</fb>
    <v>11</v>
  </rv>
  <rv s="7">
    <fb>44158</fb>
    <v>10</v>
  </rv>
  <rv s="7">
    <fb>116.59</fb>
    <v>11</v>
  </rv>
  <rv s="7">
    <fb>22.27</fb>
    <v>11</v>
  </rv>
  <rv s="7">
    <fb>13.2613</fb>
    <v>11</v>
  </rv>
  <rv s="7">
    <fb>89.659499999999994</fb>
    <v>11</v>
  </rv>
  <rv s="7">
    <fb>277.81</fb>
    <v>11</v>
  </rv>
  <rv s="7">
    <fb>159.767</fb>
    <v>11</v>
  </rv>
  <rv s="7">
    <fb>215.23</fb>
    <v>11</v>
  </rv>
  <rv s="7">
    <fb>44165</fb>
    <v>10</v>
  </rv>
  <rv s="7">
    <fb>122.25</fb>
    <v>11</v>
  </rv>
  <rv s="7">
    <fb>23.78</fb>
    <v>11</v>
  </rv>
  <rv s="7">
    <fb>13.558299999999999</fb>
    <v>11</v>
  </rv>
  <rv s="7">
    <fb>91.399500000000003</fb>
    <v>11</v>
  </rv>
  <rv s="7">
    <fb>279.7</fb>
    <v>11</v>
  </rv>
  <rv s="7">
    <fb>158.12899999999999</fb>
    <v>11</v>
  </rv>
  <rv s="7">
    <fb>214.36</fb>
    <v>11</v>
  </rv>
  <rv s="7">
    <fb>44172</fb>
    <v>10</v>
  </rv>
  <rv s="7">
    <fb>122.41</fb>
    <v>11</v>
  </rv>
  <rv s="7">
    <fb>23.11</fb>
    <v>11</v>
  </rv>
  <rv s="7">
    <fb>13.013299999999999</fb>
    <v>11</v>
  </rv>
  <rv s="7">
    <fb>89.088499999999996</fb>
    <v>11</v>
  </rv>
  <rv s="7">
    <fb>273.55</fb>
    <v>11</v>
  </rv>
  <rv s="7">
    <fb>155.821</fb>
    <v>11</v>
  </rv>
  <rv s="7">
    <fb>213.26</fb>
    <v>11</v>
  </rv>
  <rv s="7">
    <fb>44179</fb>
    <v>10</v>
  </rv>
  <rv s="7">
    <fb>126.655</fb>
    <v>11</v>
  </rv>
  <rv s="7">
    <fb>24.46</fb>
    <v>11</v>
  </rv>
  <rv s="7">
    <fb>13.272</fb>
    <v>11</v>
  </rv>
  <rv s="7">
    <fb>86.5505</fb>
    <v>11</v>
  </rv>
  <rv s="7">
    <fb>276.39999999999998</fb>
    <v>11</v>
  </rv>
  <rv s="7">
    <fb>160.08250000000001</fb>
    <v>11</v>
  </rv>
  <rv s="7">
    <fb>218.59</fb>
    <v>11</v>
  </rv>
  <rv s="7">
    <fb>44186</fb>
    <v>10</v>
  </rv>
  <rv s="7">
    <fb>131.97</fb>
    <v>11</v>
  </rv>
  <rv s="7">
    <fb>24.26</fb>
    <v>11</v>
  </rv>
  <rv s="7">
    <fb>12.9938</fb>
    <v>11</v>
  </rv>
  <rv s="7">
    <fb>86.942499999999995</fb>
    <v>11</v>
  </rv>
  <rv s="7">
    <fb>267.39999999999998</fb>
    <v>11</v>
  </rv>
  <rv s="7">
    <fb>158.6345</fb>
    <v>11</v>
  </rv>
  <rv s="7">
    <fb>222.75</fb>
    <v>11</v>
  </rv>
  <rv s="7">
    <fb>44193</fb>
    <v>10</v>
  </rv>
  <rv s="7">
    <fb>132.69</fb>
    <v>11</v>
  </rv>
  <rv s="7">
    <fb>24.59</fb>
    <v>11</v>
  </rv>
  <rv s="7">
    <fb>13.055</fb>
    <v>11</v>
  </rv>
  <rv s="7">
    <fb>87.593999999999994</fb>
    <v>11</v>
  </rv>
  <rv s="7">
    <fb>273.16000000000003</fb>
    <v>11</v>
  </rv>
  <rv s="7">
    <fb>162.84649999999999</fb>
    <v>11</v>
  </rv>
  <rv s="7">
    <fb>222.42</fb>
    <v>11</v>
  </rv>
  <rv s="7">
    <fb>44200</fb>
    <v>10</v>
  </rv>
  <rv s="7">
    <fb>132.05000000000001</fb>
    <v>11</v>
  </rv>
  <rv s="7">
    <fb>25.53</fb>
    <v>11</v>
  </rv>
  <rv s="7">
    <fb>13.2768</fb>
    <v>11</v>
  </rv>
  <rv s="7">
    <fb>90.360500000000002</fb>
    <v>11</v>
  </rv>
  <rv s="7">
    <fb>267.57</fb>
    <v>11</v>
  </rv>
  <rv s="7">
    <fb>159.13499999999999</fb>
    <v>11</v>
  </rv>
  <rv s="7">
    <fb>219.62</fb>
    <v>11</v>
  </rv>
  <rv s="7">
    <fb>44207</fb>
    <v>10</v>
  </rv>
  <rv s="7">
    <fb>127.14</fb>
    <v>11</v>
  </rv>
  <rv s="7">
    <fb>25.17</fb>
    <v>11</v>
  </rv>
  <rv s="7">
    <fb>12.859500000000001</fb>
    <v>11</v>
  </rv>
  <rv s="7">
    <fb>86.8095</fb>
    <v>11</v>
  </rv>
  <rv s="7">
    <fb>251.36</fb>
    <v>11</v>
  </rv>
  <rv s="7">
    <fb>155.21250000000001</fb>
    <v>11</v>
  </rv>
  <rv s="7">
    <fb>212.65</fb>
    <v>11</v>
  </rv>
  <rv s="7">
    <fb>44215</fb>
    <v>10</v>
  </rv>
  <rv s="7">
    <fb>139.07</fb>
    <v>11</v>
  </rv>
  <rv s="7">
    <fb>25.27</fb>
    <v>11</v>
  </rv>
  <rv s="7">
    <fb>13.7125</fb>
    <v>11</v>
  </rv>
  <rv s="7">
    <fb>95.052499999999995</fb>
    <v>11</v>
  </rv>
  <rv s="7">
    <fb>274.5</fb>
    <v>11</v>
  </rv>
  <rv s="7">
    <fb>164.61150000000001</fb>
    <v>11</v>
  </rv>
  <rv s="7">
    <fb>225.95</fb>
    <v>11</v>
  </rv>
  <rv s="7">
    <fb>44221</fb>
    <v>10</v>
  </rv>
  <rv s="7">
    <fb>131.96</fb>
    <v>11</v>
  </rv>
  <rv s="7">
    <fb>24.34</fb>
    <v>11</v>
  </rv>
  <rv s="7">
    <fb>12.989800000000001</fb>
    <v>11</v>
  </rv>
  <rv s="7">
    <fb>91.787000000000006</fb>
    <v>11</v>
  </rv>
  <rv s="7">
    <fb>258.33</fb>
    <v>11</v>
  </rv>
  <rv s="7">
    <fb>160.31</fb>
    <v>11</v>
  </rv>
  <rv s="7">
    <fb>231.96</fb>
    <v>11</v>
  </rv>
  <rv s="7">
    <fb>44228</fb>
    <v>10</v>
  </rv>
  <rv s="7">
    <fb>136.76</fb>
    <v>11</v>
  </rv>
  <rv s="7">
    <fb>26.15</fb>
    <v>11</v>
  </rv>
  <rv s="7">
    <fb>13.590999999999999</fb>
    <v>11</v>
  </rv>
  <rv s="7">
    <fb>104.9</fb>
    <v>11</v>
  </rv>
  <rv s="7">
    <fb>268.10000000000002</fb>
    <v>11</v>
  </rv>
  <rv s="7">
    <fb>167.60749999999999</fb>
    <v>11</v>
  </rv>
  <rv s="7">
    <fb>242.2</fb>
    <v>11</v>
  </rv>
  <rv s="7">
    <fb>44235</fb>
    <v>10</v>
  </rv>
  <rv s="7">
    <fb>135.37</fb>
    <v>11</v>
  </rv>
  <rv s="7">
    <fb>27.49</fb>
    <v>11</v>
  </rv>
  <rv s="7">
    <fb>14.9613</fb>
    <v>11</v>
  </rv>
  <rv s="7">
    <fb>105.2055</fb>
    <v>11</v>
  </rv>
  <rv s="7">
    <fb>270.5</fb>
    <v>11</v>
  </rv>
  <rv s="7">
    <fb>163.88550000000001</fb>
    <v>11</v>
  </rv>
  <rv s="7">
    <fb>244.99</fb>
    <v>11</v>
  </rv>
  <rv s="7">
    <fb>44243</fb>
    <v>10</v>
  </rv>
  <rv s="7">
    <fb>129.87</fb>
    <v>11</v>
  </rv>
  <rv s="7">
    <fb>27.1</fb>
    <v>11</v>
  </rv>
  <rv s="7">
    <fb>14.926500000000001</fb>
    <v>11</v>
  </rv>
  <rv s="7">
    <fb>105.057</fb>
    <v>11</v>
  </rv>
  <rv s="7">
    <fb>261.56</fb>
    <v>11</v>
  </rv>
  <rv s="7">
    <fb>162.495</fb>
    <v>11</v>
  </rv>
  <rv s="7">
    <fb>240.97</fb>
    <v>11</v>
  </rv>
  <rv s="7">
    <fb>44249</fb>
    <v>10</v>
  </rv>
  <rv s="7">
    <fb>121.26</fb>
    <v>11</v>
  </rv>
  <rv s="7">
    <fb>28.97</fb>
    <v>11</v>
  </rv>
  <rv s="7">
    <fb>13.714499999999999</fb>
    <v>11</v>
  </rv>
  <rv s="7">
    <fb>101.843</fb>
    <v>11</v>
  </rv>
  <rv s="7">
    <fb>257.62</fb>
    <v>11</v>
  </rv>
  <rv s="7">
    <fb>154.6465</fb>
    <v>11</v>
  </rv>
  <rv s="7">
    <fb>232.38</fb>
    <v>11</v>
  </rv>
  <rv s="7">
    <fb>44256</fb>
    <v>10</v>
  </rv>
  <rv s="7">
    <fb>121.42</fb>
    <v>11</v>
  </rv>
  <rv s="7">
    <fb>29.75</fb>
    <v>11</v>
  </rv>
  <rv s="7">
    <fb>12.461499999999999</fb>
    <v>11</v>
  </rv>
  <rv s="7">
    <fb>105.42700000000001</fb>
    <v>11</v>
  </rv>
  <rv s="7">
    <fb>264.27999999999997</fb>
    <v>11</v>
  </rv>
  <rv s="7">
    <fb>150.023</fb>
    <v>11</v>
  </rv>
  <rv s="7">
    <fb>231.6</fb>
    <v>11</v>
  </rv>
  <rv s="7">
    <fb>44263</fb>
    <v>10</v>
  </rv>
  <rv s="7">
    <fb>121.03</fb>
    <v>11</v>
  </rv>
  <rv s="7">
    <fb>30.28</fb>
    <v>11</v>
  </rv>
  <rv s="7">
    <fb>12.856</fb>
    <v>11</v>
  </rv>
  <rv s="7">
    <fb>103.096</fb>
    <v>11</v>
  </rv>
  <rv s="7">
    <fb>268.39999999999998</fb>
    <v>11</v>
  </rv>
  <rv s="7">
    <fb>154.47450000000001</fb>
    <v>11</v>
  </rv>
  <rv s="7">
    <fb>235.75</fb>
    <v>11</v>
  </rv>
  <rv s="7">
    <fb>44270</fb>
    <v>10</v>
  </rv>
  <rv s="7">
    <fb>119.99</fb>
    <v>11</v>
  </rv>
  <rv s="7">
    <fb>30.08</fb>
    <v>11</v>
  </rv>
  <rv s="7">
    <fb>12.845800000000001</fb>
    <v>11</v>
  </rv>
  <rv s="7">
    <fb>102.16</fb>
    <v>11</v>
  </rv>
  <rv s="7">
    <fb>290.11</fb>
    <v>11</v>
  </rv>
  <rv s="7">
    <fb>153.74799999999999</fb>
    <v>11</v>
  </rv>
  <rv s="7">
    <fb>230.35</fb>
    <v>11</v>
  </rv>
  <rv s="7">
    <fb>44277</fb>
    <v>10</v>
  </rv>
  <rv s="7">
    <fb>121.21</fb>
    <v>11</v>
  </rv>
  <rv s="7">
    <fb>31.66</fb>
    <v>11</v>
  </rv>
  <rv s="7">
    <fb>12.8393</fb>
    <v>11</v>
  </rv>
  <rv s="7">
    <fb>101.7775</fb>
    <v>11</v>
  </rv>
  <rv s="7">
    <fb>283.02</fb>
    <v>11</v>
  </rv>
  <rv s="7">
    <fb>152.60149999999999</fb>
    <v>11</v>
  </rv>
  <rv s="7">
    <fb>236.48</fb>
    <v>11</v>
  </rv>
  <rv s="7">
    <fb>44284</fb>
    <v>10</v>
  </rv>
  <rv s="7">
    <fb>123</fb>
    <v>11</v>
  </rv>
  <rv s="7">
    <fb>32.049999999999997</fb>
    <v>11</v>
  </rv>
  <rv s="7">
    <fb>13.8118</fb>
    <v>11</v>
  </rv>
  <rv s="7">
    <fb>106.8875</fb>
    <v>11</v>
  </rv>
  <rv s="7">
    <fb>298.66000000000003</fb>
    <v>11</v>
  </rv>
  <rv s="7">
    <fb>158.05000000000001</fb>
    <v>11</v>
  </rv>
  <rv s="7">
    <fb>242.35</fb>
    <v>11</v>
  </rv>
  <rv s="7">
    <fb>44291</fb>
    <v>10</v>
  </rv>
  <rv s="7">
    <fb>132.995</fb>
    <v>11</v>
  </rv>
  <rv s="7">
    <fb>32.979999999999997</fb>
    <v>11</v>
  </rv>
  <rv s="7">
    <fb>14.4</fb>
    <v>11</v>
  </rv>
  <rv s="7">
    <fb>114.294</fb>
    <v>11</v>
  </rv>
  <rv s="7">
    <fb>312.45999999999998</fb>
    <v>11</v>
  </rv>
  <rv s="7">
    <fb>168.61</fb>
    <v>11</v>
  </rv>
  <rv s="7">
    <fb>255.85</fb>
    <v>11</v>
  </rv>
  <rv s="7">
    <fb>44298</fb>
    <v>10</v>
  </rv>
  <rv s="7">
    <fb>134.16</fb>
    <v>11</v>
  </rv>
  <rv s="7">
    <fb>33.979999999999997</fb>
    <v>11</v>
  </rv>
  <rv s="7">
    <fb>15.9125</fb>
    <v>11</v>
  </rv>
  <rv s="7">
    <fb>114.88800000000001</fb>
    <v>11</v>
  </rv>
  <rv s="7">
    <fb>306.18</fb>
    <v>11</v>
  </rv>
  <rv s="7">
    <fb>169.97200000000001</fb>
    <v>11</v>
  </rv>
  <rv s="7">
    <fb>260.74</fb>
    <v>11</v>
  </rv>
  <rv s="7">
    <fb>44305</fb>
    <v>10</v>
  </rv>
  <rv s="7">
    <fb>134.32</fb>
    <v>11</v>
  </rv>
  <rv s="7">
    <fb>34.42</fb>
    <v>11</v>
  </rv>
  <rv s="7">
    <fb>15.2653</fb>
    <v>11</v>
  </rv>
  <rv s="7">
    <fb>115.765</fb>
    <v>11</v>
  </rv>
  <rv s="7">
    <fb>301.13</fb>
    <v>11</v>
  </rv>
  <rv s="7">
    <fb>167.04400000000001</fb>
    <v>11</v>
  </rv>
  <rv s="7">
    <fb>261.14999999999998</fb>
    <v>11</v>
  </rv>
  <rv s="7">
    <fb>44312</fb>
    <v>10</v>
  </rv>
  <rv s="7">
    <fb>131.46</fb>
    <v>11</v>
  </rv>
  <rv s="7">
    <fb>34.11</fb>
    <v>11</v>
  </rv>
  <rv s="7">
    <fb>15.009499999999999</fb>
    <v>11</v>
  </rv>
  <rv s="7">
    <fb>120.506</fb>
    <v>11</v>
  </rv>
  <rv s="7">
    <fb>325.08</fb>
    <v>11</v>
  </rv>
  <rv s="7">
    <fb>173.37100000000001</fb>
    <v>11</v>
  </rv>
  <rv s="7">
    <fb>252.18</fb>
    <v>11</v>
  </rv>
  <rv s="7">
    <fb>44319</fb>
    <v>10</v>
  </rv>
  <rv s="7">
    <fb>130.21</fb>
    <v>11</v>
  </rv>
  <rv s="7">
    <fb>35.57</fb>
    <v>11</v>
  </rv>
  <rv s="7">
    <fb>14.8123</fb>
    <v>11</v>
  </rv>
  <rv s="7">
    <fb>119.9345</fb>
    <v>11</v>
  </rv>
  <rv s="7">
    <fb>319.08</fb>
    <v>11</v>
  </rv>
  <rv s="7">
    <fb>164.5805</fb>
    <v>11</v>
  </rv>
  <rv s="7">
    <fb>252.46</fb>
    <v>11</v>
  </rv>
  <rv s="7">
    <fb>44326</fb>
    <v>10</v>
  </rv>
  <rv s="7">
    <fb>127.45</fb>
    <v>11</v>
  </rv>
  <rv s="7">
    <fb>32.92</fb>
    <v>11</v>
  </rv>
  <rv s="7">
    <fb>14.243</fb>
    <v>11</v>
  </rv>
  <rv s="7">
    <fb>115.80800000000001</fb>
    <v>11</v>
  </rv>
  <rv s="7">
    <fb>315.94</fb>
    <v>11</v>
  </rv>
  <rv s="7">
    <fb>161.14500000000001</fb>
    <v>11</v>
  </rv>
  <rv s="7">
    <fb>248.15</fb>
    <v>11</v>
  </rv>
  <rv s="7">
    <fb>44333</fb>
    <v>10</v>
  </rv>
  <rv s="7">
    <fb>125.43</fb>
    <v>11</v>
  </rv>
  <rv s="7">
    <fb>14.9918</fb>
    <v>11</v>
  </rv>
  <rv s="7">
    <fb>117.255</fb>
    <v>11</v>
  </rv>
  <rv s="7">
    <fb>316.23</fb>
    <v>11</v>
  </rv>
  <rv s="7">
    <fb>160.154</fb>
    <v>11</v>
  </rv>
  <rv s="7">
    <fb>245.17</fb>
    <v>11</v>
  </rv>
  <rv s="7">
    <fb>44340</fb>
    <v>10</v>
  </rv>
  <rv s="7">
    <fb>124.61</fb>
    <v>11</v>
  </rv>
  <rv s="7">
    <fb>29.23</fb>
    <v>11</v>
  </rv>
  <rv s="7">
    <fb>16.244499999999999</fb>
    <v>11</v>
  </rv>
  <rv s="7">
    <fb>120.578</fb>
    <v>11</v>
  </rv>
  <rv s="7">
    <fb>328.73</fb>
    <v>11</v>
  </rv>
  <rv s="7">
    <fb>161.15350000000001</fb>
    <v>11</v>
  </rv>
  <rv s="7">
    <fb>249.68</fb>
    <v>11</v>
  </rv>
  <rv s="7">
    <fb>44348</fb>
    <v>10</v>
  </rv>
  <rv s="7">
    <fb>125.89</fb>
    <v>11</v>
  </rv>
  <rv s="7">
    <fb>30.63</fb>
    <v>11</v>
  </rv>
  <rv s="7">
    <fb>17.578299999999999</fb>
    <v>11</v>
  </rv>
  <rv s="7">
    <fb>122.58799999999999</fb>
    <v>11</v>
  </rv>
  <rv s="7">
    <fb>330.35</fb>
    <v>11</v>
  </rv>
  <rv s="7">
    <fb>160.31100000000001</fb>
    <v>11</v>
  </rv>
  <rv s="7">
    <fb>250.79</fb>
    <v>11</v>
  </rv>
  <rv s="7">
    <fb>44354</fb>
    <v>10</v>
  </rv>
  <rv s="7">
    <fb>127.35</fb>
    <v>11</v>
  </rv>
  <rv s="7">
    <fb>17.825299999999999</fb>
    <v>11</v>
  </rv>
  <rv s="7">
    <fb>125.6965</fb>
    <v>11</v>
  </rv>
  <rv s="7">
    <fb>331.26</fb>
    <v>11</v>
  </rv>
  <rv s="7">
    <fb>167.3415</fb>
    <v>11</v>
  </rv>
  <rv s="7">
    <fb>257.89</fb>
    <v>11</v>
  </rv>
  <rv s="7">
    <fb>44361</fb>
    <v>10</v>
  </rv>
  <rv s="7">
    <fb>130.46</fb>
    <v>11</v>
  </rv>
  <rv s="7">
    <fb>28.67</fb>
    <v>11</v>
  </rv>
  <rv s="7">
    <fb>18.6387</fb>
    <v>11</v>
  </rv>
  <rv s="7">
    <fb>125.5675</fb>
    <v>11</v>
  </rv>
  <rv s="7">
    <fb>329.66</fb>
    <v>11</v>
  </rv>
  <rv s="7">
    <fb>174.345</fb>
    <v>11</v>
  </rv>
  <rv s="7">
    <fb>259.43</fb>
    <v>11</v>
  </rv>
  <rv s="7">
    <fb>44368</fb>
    <v>10</v>
  </rv>
  <rv s="7">
    <fb>133.11000000000001</fb>
    <v>11</v>
  </rv>
  <rv s="7">
    <fb>29.71</fb>
    <v>11</v>
  </rv>
  <rv s="7">
    <fb>19.030999999999999</fb>
    <v>11</v>
  </rv>
  <rv s="7">
    <fb>126.995</fb>
    <v>11</v>
  </rv>
  <rv s="7">
    <fb>341.37</fb>
    <v>11</v>
  </rv>
  <rv s="7">
    <fb>170.07300000000001</fb>
    <v>11</v>
  </rv>
  <rv s="7">
    <fb>265.02</fb>
    <v>11</v>
  </rv>
  <rv s="7">
    <fb>44375</fb>
    <v>10</v>
  </rv>
  <rv s="7">
    <fb>139.96</fb>
    <v>11</v>
  </rv>
  <rv s="7">
    <fb>30.7</fb>
    <v>11</v>
  </rv>
  <rv s="7">
    <fb>20.486999999999998</fb>
    <v>11</v>
  </rv>
  <rv s="7">
    <fb>128.71899999999999</fb>
    <v>11</v>
  </rv>
  <rv s="7">
    <fb>354.7</fb>
    <v>11</v>
  </rv>
  <rv s="7">
    <fb>175.54900000000001</fb>
    <v>11</v>
  </rv>
  <rv s="7">
    <fb>277.64999999999998</fb>
    <v>11</v>
  </rv>
  <rv s="7">
    <fb>44383</fb>
    <v>10</v>
  </rv>
  <rv s="7">
    <fb>145.11000000000001</fb>
    <v>11</v>
  </rv>
  <rv s="7">
    <fb>30.04</fb>
    <v>11</v>
  </rv>
  <rv s="7">
    <fb>20.0503</fb>
    <v>11</v>
  </rv>
  <rv s="7">
    <fb>129.5745</fb>
    <v>11</v>
  </rv>
  <rv s="7">
    <fb>350.42</fb>
    <v>11</v>
  </rv>
  <rv s="7">
    <fb>185.96700000000001</fb>
    <v>11</v>
  </rv>
  <rv s="7">
    <fb>277.94</fb>
    <v>11</v>
  </rv>
  <rv s="7">
    <fb>44389</fb>
    <v>10</v>
  </rv>
  <rv s="7">
    <fb>146.38999999999999</fb>
    <v>11</v>
  </rv>
  <rv s="7">
    <fb>27.52</fb>
    <v>11</v>
  </rv>
  <rv s="7">
    <fb>18.161000000000001</fb>
    <v>11</v>
  </rv>
  <rv s="7">
    <fb>131.84549999999999</fb>
    <v>11</v>
  </rv>
  <rv s="7">
    <fb>341.16</fb>
    <v>11</v>
  </rv>
  <rv s="7">
    <fb>178.6815</fb>
    <v>11</v>
  </rv>
  <rv s="7">
    <fb>280.75</fb>
    <v>11</v>
  </rv>
  <rv s="7">
    <fb>44396</fb>
    <v>10</v>
  </rv>
  <rv s="7">
    <fb>148.56</fb>
    <v>11</v>
  </rv>
  <rv s="7">
    <fb>28.2</fb>
    <v>11</v>
  </rv>
  <rv s="7">
    <fb>19.558</fb>
    <v>11</v>
  </rv>
  <rv s="7">
    <fb>137.816</fb>
    <v>11</v>
  </rv>
  <rv s="7">
    <fb>369.79</fb>
    <v>11</v>
  </rv>
  <rv s="7">
    <fb>182.83199999999999</fb>
    <v>11</v>
  </rv>
  <rv s="7">
    <fb>289.67</fb>
    <v>11</v>
  </rv>
  <rv s="7">
    <fb>44403</fb>
    <v>10</v>
  </rv>
  <rv s="7">
    <fb>145.86000000000001</fb>
    <v>11</v>
  </rv>
  <rv s="7">
    <fb>28.87</fb>
    <v>11</v>
  </rv>
  <rv s="7">
    <fb>19.498999999999999</fb>
    <v>11</v>
  </rv>
  <rv s="7">
    <fb>135.221</fb>
    <v>11</v>
  </rv>
  <rv s="7">
    <fb>356.3</fb>
    <v>11</v>
  </rv>
  <rv s="7">
    <fb>166.37950000000001</fb>
    <v>11</v>
  </rv>
  <rv s="7">
    <fb>284.91000000000003</fb>
    <v>11</v>
  </rv>
  <rv s="7">
    <fb>44410</fb>
    <v>10</v>
  </rv>
  <rv s="7">
    <fb>146.13999999999999</fb>
    <v>11</v>
  </rv>
  <rv s="7">
    <fb>29.32</fb>
    <v>11</v>
  </rv>
  <rv s="7">
    <fb>20.366</fb>
    <v>11</v>
  </rv>
  <rv s="7">
    <fb>137.036</fb>
    <v>11</v>
  </rv>
  <rv s="7">
    <fb>363.51</fb>
    <v>11</v>
  </rv>
  <rv s="7">
    <fb>167.24700000000001</fb>
    <v>11</v>
  </rv>
  <rv s="7">
    <fb>289.45999999999998</fb>
    <v>11</v>
  </rv>
  <rv s="7">
    <fb>44417</fb>
    <v>10</v>
  </rv>
  <rv s="7">
    <fb>149.1</fb>
    <v>11</v>
  </rv>
  <rv s="7">
    <fb>29.01</fb>
    <v>11</v>
  </rv>
  <rv s="7">
    <fb>20.187999999999999</fb>
    <v>11</v>
  </rv>
  <rv s="7">
    <fb>138.40600000000001</fb>
    <v>11</v>
  </rv>
  <rv s="7">
    <fb>363.18</fb>
    <v>11</v>
  </rv>
  <rv s="7">
    <fb>164.6985</fb>
    <v>11</v>
  </rv>
  <rv s="7">
    <fb>292.85000000000002</fb>
    <v>11</v>
  </rv>
  <rv s="7">
    <fb>44424</fb>
    <v>10</v>
  </rv>
  <rv s="7">
    <fb>148.19</fb>
    <v>11</v>
  </rv>
  <rv s="7">
    <fb>28.22</fb>
    <v>11</v>
  </rv>
  <rv s="7">
    <fb>20.815999999999999</fb>
    <v>11</v>
  </rv>
  <rv s="7">
    <fb>138.43700000000001</fb>
    <v>11</v>
  </rv>
  <rv s="7">
    <fb>359.37</fb>
    <v>11</v>
  </rv>
  <rv s="7">
    <fb>159.9975</fb>
    <v>11</v>
  </rv>
  <rv s="7">
    <fb>304.36</fb>
    <v>11</v>
  </rv>
  <rv s="7">
    <fb>44431</fb>
    <v>10</v>
  </rv>
  <rv s="7">
    <fb>148.6</fb>
    <v>11</v>
  </rv>
  <rv s="7">
    <fb>28.92</fb>
    <v>11</v>
  </rv>
  <rv s="7">
    <fb>22.635999999999999</fb>
    <v>11</v>
  </rv>
  <rv s="7">
    <fb>144.5505</fb>
    <v>11</v>
  </rv>
  <rv s="7">
    <fb>372.63</fb>
    <v>11</v>
  </rv>
  <rv s="7">
    <fb>167.48150000000001</fb>
    <v>11</v>
  </rv>
  <rv s="7">
    <fb>299.72000000000003</fb>
    <v>11</v>
  </rv>
  <rv s="7">
    <fb>44438</fb>
    <v>10</v>
  </rv>
  <rv s="7">
    <fb>154.30000000000001</fb>
    <v>11</v>
  </rv>
  <rv s="7">
    <fb>29.86</fb>
    <v>11</v>
  </rv>
  <rv s="7">
    <fb>22.843</fb>
    <v>11</v>
  </rv>
  <rv s="7">
    <fb>144.77500000000001</fb>
    <v>11</v>
  </rv>
  <rv s="7">
    <fb>376.26</fb>
    <v>11</v>
  </rv>
  <rv s="7">
    <fb>173.9025</fb>
    <v>11</v>
  </rv>
  <rv s="7">
    <fb>301.14</fb>
    <v>11</v>
  </rv>
  <rv s="7">
    <fb>44446</fb>
    <v>10</v>
  </rv>
  <rv s="7">
    <fb>148.97</fb>
    <v>11</v>
  </rv>
  <rv s="7">
    <fb>28</fb>
    <v>11</v>
  </rv>
  <rv s="7">
    <fb>22.478000000000002</fb>
    <v>11</v>
  </rv>
  <rv s="7">
    <fb>141.92099999999999</fb>
    <v>11</v>
  </rv>
  <rv s="7">
    <fb>378.69</fb>
    <v>11</v>
  </rv>
  <rv s="7">
    <fb>173.45750000000001</fb>
    <v>11</v>
  </rv>
  <rv s="7">
    <fb>295.70999999999998</fb>
    <v>11</v>
  </rv>
  <rv s="7">
    <fb>44452</fb>
    <v>10</v>
  </rv>
  <rv s="7">
    <fb>146.06</fb>
    <v>11</v>
  </rv>
  <rv s="7">
    <fb>27.68</fb>
    <v>11</v>
  </rv>
  <rv s="7">
    <fb>21.9</fb>
    <v>11</v>
  </rv>
  <rv s="7">
    <fb>141.46350000000001</fb>
    <v>11</v>
  </rv>
  <rv s="7">
    <fb>364.72</fb>
    <v>11</v>
  </rv>
  <rv s="7">
    <fb>173.126</fb>
    <v>11</v>
  </rv>
  <rv s="7">
    <fb>299.87</fb>
    <v>11</v>
  </rv>
  <rv s="7">
    <fb>44459</fb>
    <v>10</v>
  </rv>
  <rv s="7">
    <fb>146.91999999999999</fb>
    <v>11</v>
  </rv>
  <rv s="7">
    <fb>27.89</fb>
    <v>11</v>
  </rv>
  <rv s="7">
    <fb>22.081</fb>
    <v>11</v>
  </rv>
  <rv s="7">
    <fb>142.63300000000001</fb>
    <v>11</v>
  </rv>
  <rv s="7">
    <fb>352.96</fb>
    <v>11</v>
  </rv>
  <rv s="7">
    <fb>171.27600000000001</fb>
    <v>11</v>
  </rv>
  <rv s="7">
    <fb>299.35000000000002</fb>
    <v>11</v>
  </rv>
  <rv s="7">
    <fb>44466</fb>
    <v>10</v>
  </rv>
  <rv s="7">
    <fb>142.65</fb>
    <v>11</v>
  </rv>
  <rv s="7">
    <fb>28.07</fb>
    <v>11</v>
  </rv>
  <rv s="7">
    <fb>20.742000000000001</fb>
    <v>11</v>
  </rv>
  <rv s="7">
    <fb>136.46250000000001</fb>
    <v>11</v>
  </rv>
  <rv s="7">
    <fb>343.01</fb>
    <v>11</v>
  </rv>
  <rv s="7">
    <fb>164.16300000000001</fb>
    <v>11</v>
  </rv>
  <rv s="7">
    <fb>289.10000000000002</fb>
    <v>11</v>
  </rv>
  <rv s="7">
    <fb>44473</fb>
    <v>10</v>
  </rv>
  <rv s="7">
    <fb>142.9</fb>
    <v>11</v>
  </rv>
  <rv s="7">
    <fb>20.831</fb>
    <v>11</v>
  </rv>
  <rv s="7">
    <fb>140.05600000000001</fb>
    <v>11</v>
  </rv>
  <rv s="7">
    <fb>330.05</fb>
    <v>11</v>
  </rv>
  <rv s="7">
    <fb>164.43100000000001</fb>
    <v>11</v>
  </rv>
  <rv s="7">
    <fb>294.85000000000002</fb>
    <v>11</v>
  </rv>
  <rv s="7">
    <fb>44480</fb>
    <v>10</v>
  </rv>
  <rv s="7">
    <fb>144.84</fb>
    <v>11</v>
  </rv>
  <rv s="7">
    <fb>28.28</fb>
    <v>11</v>
  </rv>
  <rv s="7">
    <fb>21.861999999999998</fb>
    <v>11</v>
  </rv>
  <rv s="7">
    <fb>141.67500000000001</fb>
    <v>11</v>
  </rv>
  <rv s="7">
    <fb>324.76</fb>
    <v>11</v>
  </rv>
  <rv s="7">
    <fb>170.45099999999999</fb>
    <v>11</v>
  </rv>
  <rv s="7">
    <fb>304.20999999999998</fb>
    <v>11</v>
  </rv>
  <rv s="7">
    <fb>44487</fb>
    <v>10</v>
  </rv>
  <rv s="7">
    <fb>148.69</fb>
    <v>11</v>
  </rv>
  <rv s="7">
    <fb>30.47</fb>
    <v>11</v>
  </rv>
  <rv s="7">
    <fb>22.725999999999999</fb>
    <v>11</v>
  </rv>
  <rv s="7">
    <fb>138.625</fb>
    <v>11</v>
  </rv>
  <rv s="7">
    <fb>324.61</fb>
    <v>11</v>
  </rv>
  <rv s="7">
    <fb>166.7775</fb>
    <v>11</v>
  </rv>
  <rv s="7">
    <fb>309.16000000000003</fb>
    <v>11</v>
  </rv>
  <rv s="7">
    <fb>44494</fb>
    <v>10</v>
  </rv>
  <rv s="7">
    <fb>149.80000000000001</fb>
    <v>11</v>
  </rv>
  <rv s="7">
    <fb>30.33</fb>
    <v>11</v>
  </rv>
  <rv s="7">
    <fb>25.567</fb>
    <v>11</v>
  </rv>
  <rv s="7">
    <fb>148.2705</fb>
    <v>11</v>
  </rv>
  <rv s="7">
    <fb>323.57</fb>
    <v>11</v>
  </rv>
  <rv s="7">
    <fb>168.6215</fb>
    <v>11</v>
  </rv>
  <rv s="7">
    <fb>331.62</fb>
    <v>11</v>
  </rv>
  <rv s="7">
    <fb>44501</fb>
    <v>10</v>
  </rv>
  <rv s="7">
    <fb>151.28</fb>
    <v>11</v>
  </rv>
  <rv s="7">
    <fb>31.95</fb>
    <v>11</v>
  </rv>
  <rv s="7">
    <fb>29.751999999999999</fb>
    <v>11</v>
  </rv>
  <rv s="7">
    <fb>149.24100000000001</fb>
    <v>11</v>
  </rv>
  <rv s="7">
    <fb>341.13</fb>
    <v>11</v>
  </rv>
  <rv s="7">
    <fb>175.9495</fb>
    <v>11</v>
  </rv>
  <rv s="7">
    <fb>336.06</fb>
    <v>11</v>
  </rv>
  <rv s="7">
    <fb>44508</fb>
    <v>10</v>
  </rv>
  <rv s="7">
    <fb>149.99</fb>
    <v>11</v>
  </rv>
  <rv s="7">
    <fb>31.82</fb>
    <v>11</v>
  </rv>
  <rv s="7">
    <fb>30.39</fb>
    <v>11</v>
  </rv>
  <rv s="7">
    <fb>149.6455</fb>
    <v>11</v>
  </rv>
  <rv s="7">
    <fb>340.89</fb>
    <v>11</v>
  </rv>
  <rv s="7">
    <fb>176.25749999999999</fb>
    <v>11</v>
  </rv>
  <rv s="7">
    <fb>336.72</fb>
    <v>11</v>
  </rv>
  <rv s="7">
    <fb>44515</fb>
    <v>10</v>
  </rv>
  <rv s="7">
    <fb>160.55000000000001</fb>
    <v>11</v>
  </rv>
  <rv s="7">
    <fb>31.45</fb>
    <v>11</v>
  </rv>
  <rv s="7">
    <fb>32.984999999999999</fb>
    <v>11</v>
  </rv>
  <rv s="7">
    <fb>149.95249999999999</fb>
    <v>11</v>
  </rv>
  <rv s="7">
    <fb>345.3</fb>
    <v>11</v>
  </rv>
  <rv s="7">
    <fb>183.82849999999999</fb>
    <v>11</v>
  </rv>
  <rv s="7">
    <fb>343.11</fb>
    <v>11</v>
  </rv>
  <rv s="7">
    <fb>44522</fb>
    <v>10</v>
  </rv>
  <rv s="7">
    <fb>156.81</fb>
    <v>11</v>
  </rv>
  <rv s="7">
    <fb>34.58</fb>
    <v>11</v>
  </rv>
  <rv s="7">
    <fb>31.503</fb>
    <v>11</v>
  </rv>
  <rv s="7">
    <fb>142.80600000000001</fb>
    <v>11</v>
  </rv>
  <rv s="7">
    <fb>333.12</fb>
    <v>11</v>
  </rv>
  <rv s="7">
    <fb>175.22800000000001</fb>
    <v>11</v>
  </rv>
  <rv s="7">
    <fb>329.68</fb>
    <v>11</v>
  </rv>
  <rv s="7">
    <fb>44529</fb>
    <v>10</v>
  </rv>
  <rv s="7">
    <fb>161.84</fb>
    <v>11</v>
  </rv>
  <rv s="7">
    <fb>37.549999999999997</fb>
    <v>11</v>
  </rv>
  <rv s="7">
    <fb>30.693000000000001</fb>
    <v>11</v>
  </rv>
  <rv s="7">
    <fb>142.5205</fb>
    <v>11</v>
  </rv>
  <rv s="7">
    <fb>306.83999999999997</fb>
    <v>11</v>
  </rv>
  <rv s="7">
    <fb>169.48949999999999</fb>
    <v>11</v>
  </rv>
  <rv s="7">
    <fb>323.01</fb>
    <v>11</v>
  </rv>
  <rv s="7">
    <fb>44536</fb>
    <v>10</v>
  </rv>
  <rv s="7">
    <fb>179.45</fb>
    <v>11</v>
  </rv>
  <rv s="7">
    <fb>36.43</fb>
    <v>11</v>
  </rv>
  <rv s="7">
    <fb>30.198</fb>
    <v>11</v>
  </rv>
  <rv s="7">
    <fb>148.67500000000001</fb>
    <v>11</v>
  </rv>
  <rv s="7">
    <fb>329.75</fb>
    <v>11</v>
  </rv>
  <rv s="7">
    <fb>172.21199999999999</fb>
    <v>11</v>
  </rv>
  <rv s="7">
    <fb>342.54</fb>
    <v>11</v>
  </rv>
  <rv s="7">
    <fb>44543</fb>
    <v>10</v>
  </rv>
  <rv s="7">
    <fb>171.14</fb>
    <v>11</v>
  </rv>
  <rv s="7">
    <fb>27.800999999999998</fb>
    <v>11</v>
  </rv>
  <rv s="7">
    <fb>142.803</fb>
    <v>11</v>
  </rv>
  <rv s="7">
    <fb>333.79</fb>
    <v>11</v>
  </rv>
  <rv s="7">
    <fb>170.01750000000001</fb>
    <v>11</v>
  </rv>
  <rv s="7">
    <fb>323.8</fb>
    <v>11</v>
  </rv>
  <rv s="7">
    <fb>44550</fb>
    <v>10</v>
  </rv>
  <rv s="7">
    <fb>176.28</fb>
    <v>11</v>
  </rv>
  <rv s="7">
    <fb>37.65</fb>
    <v>11</v>
  </rv>
  <rv s="7">
    <fb>29.64</fb>
    <v>11</v>
  </rv>
  <rv s="7">
    <fb>147.14250000000001</fb>
    <v>11</v>
  </rv>
  <rv s="7">
    <fb>335.24</fb>
    <v>11</v>
  </rv>
  <rv s="7">
    <fb>171.0685</fb>
    <v>11</v>
  </rv>
  <rv s="7">
    <fb>334.69</fb>
    <v>11</v>
  </rv>
  <rv s="7">
    <fb>44557</fb>
    <v>10</v>
  </rv>
  <rv s="7">
    <fb>177.57</fb>
    <v>11</v>
  </rv>
  <rv s="7">
    <fb>37.67</fb>
    <v>11</v>
  </rv>
  <rv s="7">
    <fb>29.411000000000001</fb>
    <v>11</v>
  </rv>
  <rv s="7">
    <fb>144.67949999999999</fb>
    <v>11</v>
  </rv>
  <rv s="7">
    <fb>336.35</fb>
    <v>11</v>
  </rv>
  <rv s="7">
    <fb>166.71700000000001</fb>
    <v>11</v>
  </rv>
  <rv s="7">
    <fb>336.32</fb>
    <v>11</v>
  </rv>
  <rv s="7">
    <fb>44564</fb>
    <v>10</v>
  </rv>
  <rv s="7">
    <fb>172.17</fb>
    <v>11</v>
  </rv>
  <rv s="7">
    <fb>38.65</fb>
    <v>11</v>
  </rv>
  <rv s="7">
    <fb>27.247</fb>
    <v>11</v>
  </rv>
  <rv s="7">
    <fb>137.00450000000001</fb>
    <v>11</v>
  </rv>
  <rv s="7">
    <fb>331.79</fb>
    <v>11</v>
  </rv>
  <rv s="7">
    <fb>162.554</fb>
    <v>11</v>
  </rv>
  <rv s="7">
    <fb>314.04000000000002</fb>
    <v>11</v>
  </rv>
  <rv s="7">
    <fb>44571</fb>
    <v>10</v>
  </rv>
  <rv s="7">
    <fb>173.07</fb>
    <v>11</v>
  </rv>
  <rv s="7">
    <fb>38.42</fb>
    <v>11</v>
  </rv>
  <rv s="7">
    <fb>26.942</fb>
    <v>11</v>
  </rv>
  <rv s="7">
    <fb>139.78649999999999</fb>
    <v>11</v>
  </rv>
  <rv s="7">
    <fb>331.9</fb>
    <v>11</v>
  </rv>
  <rv s="7">
    <fb>162.13800000000001</fb>
    <v>11</v>
  </rv>
  <rv s="7">
    <fb>310.2</fb>
    <v>11</v>
  </rv>
  <rv s="7">
    <fb>44579</fb>
    <v>10</v>
  </rv>
  <rv s="7">
    <fb>162.41</fb>
    <v>11</v>
  </rv>
  <rv s="7">
    <fb>34.86</fb>
    <v>11</v>
  </rv>
  <rv s="7">
    <fb>23.373999999999999</fb>
    <v>11</v>
  </rv>
  <rv s="7">
    <fb>130.09200000000001</fb>
    <v>11</v>
  </rv>
  <rv s="7">
    <fb>303.17</fb>
    <v>11</v>
  </rv>
  <rv s="7">
    <fb>142.643</fb>
    <v>11</v>
  </rv>
  <rv s="7">
    <fb>296.02999999999997</fb>
    <v>11</v>
  </rv>
  <rv s="7">
    <fb>44585</fb>
    <v>10</v>
  </rv>
  <rv s="7">
    <fb>170.33</fb>
    <v>11</v>
  </rv>
  <rv s="7">
    <fb>36.299999999999997</fb>
    <v>11</v>
  </rv>
  <rv s="7">
    <fb>22.84</fb>
    <v>11</v>
  </rv>
  <rv s="7">
    <fb>133.2895</fb>
    <v>11</v>
  </rv>
  <rv s="7">
    <fb>301.70999999999998</fb>
    <v>11</v>
  </rv>
  <rv s="7">
    <fb>143.97800000000001</fb>
    <v>11</v>
  </rv>
  <rv s="7">
    <fb>308.26</fb>
    <v>11</v>
  </rv>
  <rv s="7">
    <fb>44592</fb>
    <v>10</v>
  </rv>
  <rv s="7">
    <fb>172.39</fb>
    <v>11</v>
  </rv>
  <rv s="7">
    <fb>37.6</fb>
    <v>11</v>
  </rv>
  <rv s="7">
    <fb>24.318999999999999</fb>
    <v>11</v>
  </rv>
  <rv s="7">
    <fb>143.01599999999999</fb>
    <v>11</v>
  </rv>
  <rv s="7">
    <fb>237.09</fb>
    <v>11</v>
  </rv>
  <rv s="7">
    <fb>157.6395</fb>
    <v>11</v>
  </rv>
  <rv s="7">
    <fb>305.94</fb>
    <v>11</v>
  </rv>
  <rv s="7">
    <fb>44599</fb>
    <v>10</v>
  </rv>
  <rv s="7">
    <fb>168.64</fb>
    <v>11</v>
  </rv>
  <rv s="7">
    <fb>37.33</fb>
    <v>11</v>
  </rv>
  <rv s="7">
    <fb>23.949000000000002</fb>
    <v>11</v>
  </rv>
  <rv s="7">
    <fb>134.13</fb>
    <v>11</v>
  </rv>
  <rv s="7">
    <fb>219.55</fb>
    <v>11</v>
  </rv>
  <rv s="7">
    <fb>153.29349999999999</fb>
    <v>11</v>
  </rv>
  <rv s="7">
    <fb>295.04000000000002</fb>
    <v>11</v>
  </rv>
  <rv s="7">
    <fb>44606</fb>
    <v>10</v>
  </rv>
  <rv s="7">
    <fb>167.3</fb>
    <v>11</v>
  </rv>
  <rv s="7">
    <fb>36.200000000000003</fb>
    <v>11</v>
  </rv>
  <rv s="7">
    <fb>23.641999999999999</fb>
    <v>11</v>
  </rv>
  <rv s="7">
    <fb>130.4675</fb>
    <v>11</v>
  </rv>
  <rv s="7">
    <fb>206.16</fb>
    <v>11</v>
  </rv>
  <rv s="7">
    <fb>287.93</fb>
    <v>11</v>
  </rv>
  <rv s="7">
    <fb>44614</fb>
    <v>10</v>
  </rv>
  <rv s="7">
    <fb>164.85</fb>
    <v>11</v>
  </rv>
  <rv s="7">
    <fb>34.450000000000003</fb>
    <v>11</v>
  </rv>
  <rv s="7">
    <fb>24.157</fb>
    <v>11</v>
  </rv>
  <rv s="7">
    <fb>134.51949999999999</fb>
    <v>11</v>
  </rv>
  <rv s="7">
    <fb>210.48</fb>
    <v>11</v>
  </rv>
  <rv s="7">
    <fb>153.7885</fb>
    <v>11</v>
  </rv>
  <rv s="7">
    <fb>297.31</fb>
    <v>11</v>
  </rv>
  <rv s="7">
    <fb>44620</fb>
    <v>10</v>
  </rv>
  <rv s="7">
    <fb>163.16999999999999</fb>
    <v>11</v>
  </rv>
  <rv s="7">
    <fb>36.35</fb>
    <v>11</v>
  </rv>
  <rv s="7">
    <fb>22.936</fb>
    <v>11</v>
  </rv>
  <rv s="7">
    <fb>132.12200000000001</fb>
    <v>11</v>
  </rv>
  <rv s="7">
    <fb>200.06</fb>
    <v>11</v>
  </rv>
  <rv s="7">
    <fb>145.64099999999999</fb>
    <v>11</v>
  </rv>
  <rv s="7">
    <fb>289.86</fb>
    <v>11</v>
  </rv>
  <rv s="7">
    <fb>44627</fb>
    <v>10</v>
  </rv>
  <rv s="7">
    <fb>154.72999999999999</fb>
    <v>11</v>
  </rv>
  <rv s="7">
    <fb>36.29</fb>
    <v>11</v>
  </rv>
  <rv s="7">
    <fb>130.47550000000001</fb>
    <v>11</v>
  </rv>
  <rv s="7">
    <fb>187.61</fb>
    <v>11</v>
  </rv>
  <rv s="7">
    <fb>145.52449999999999</fb>
    <v>11</v>
  </rv>
  <rv s="7">
    <fb>280.07</fb>
    <v>11</v>
  </rv>
  <rv s="7">
    <fb>44634</fb>
    <v>10</v>
  </rv>
  <rv s="7">
    <fb>163.98</fb>
    <v>11</v>
  </rv>
  <rv s="7">
    <fb>37.090000000000003</fb>
    <v>11</v>
  </rv>
  <rv s="7">
    <fb>26.452999999999999</fb>
    <v>11</v>
  </rv>
  <rv s="7">
    <fb>136.8015</fb>
    <v>11</v>
  </rv>
  <rv s="7">
    <fb>216.49</fb>
    <v>11</v>
  </rv>
  <rv s="7">
    <fb>161.25049999999999</fb>
    <v>11</v>
  </rv>
  <rv s="7">
    <fb>300.43</fb>
    <v>11</v>
  </rv>
  <rv s="7">
    <fb>44641</fb>
    <v>10</v>
  </rv>
  <rv s="7">
    <fb>174.72</fb>
    <v>11</v>
  </rv>
  <rv s="7">
    <fb>39.840000000000003</fb>
    <v>11</v>
  </rv>
  <rv s="7">
    <fb>27.692</fb>
    <v>11</v>
  </rv>
  <rv s="7">
    <fb>141.5215</fb>
    <v>11</v>
  </rv>
  <rv s="7">
    <fb>221.82</fb>
    <v>11</v>
  </rv>
  <rv s="7">
    <fb>164.77350000000001</fb>
    <v>11</v>
  </rv>
  <rv s="7">
    <fb>303.68</fb>
    <v>11</v>
  </rv>
  <rv s="7">
    <fb>44648</fb>
    <v>10</v>
  </rv>
  <rv s="7">
    <fb>174.31</fb>
    <v>11</v>
  </rv>
  <rv s="7">
    <fb>35.6</fb>
    <v>11</v>
  </rv>
  <rv s="7">
    <fb>26.712</fb>
    <v>11</v>
  </rv>
  <rv s="7">
    <fb>140.69999999999999</fb>
    <v>11</v>
  </rv>
  <rv s="7">
    <fb>224.85</fb>
    <v>11</v>
  </rv>
  <rv s="7">
    <fb>163.56</fb>
    <v>11</v>
  </rv>
  <rv s="7">
    <fb>309.42</fb>
    <v>11</v>
  </rv>
  <rv s="7">
    <fb>44655</fb>
    <v>10</v>
  </rv>
  <rv s="7">
    <fb>38.630000000000003</fb>
    <v>11</v>
  </rv>
  <rv s="7">
    <fb>23.119</fb>
    <v>11</v>
  </rv>
  <rv s="7">
    <fb>134.01050000000001</fb>
    <v>11</v>
  </rv>
  <rv s="7">
    <fb>222.33</fb>
    <v>11</v>
  </rv>
  <rv s="7">
    <fb>154.4605</fb>
    <v>11</v>
  </rv>
  <rv s="7">
    <fb>296.97000000000003</fb>
    <v>11</v>
  </rv>
  <rv s="7">
    <fb>44662</fb>
    <v>10</v>
  </rv>
  <rv s="7">
    <fb>165.29</fb>
    <v>11</v>
  </rv>
  <rv s="7">
    <fb>37.47</fb>
    <v>11</v>
  </rv>
  <rv s="7">
    <fb>21.257999999999999</fb>
    <v>11</v>
  </rv>
  <rv s="7">
    <fb>127.253</fb>
    <v>11</v>
  </rv>
  <rv s="7">
    <fb>151.70650000000001</fb>
    <v>11</v>
  </rv>
  <rv s="7">
    <fb>279.83</fb>
    <v>11</v>
  </rv>
  <rv s="7">
    <fb>44669</fb>
    <v>10</v>
  </rv>
  <rv s="7">
    <fb>161.79</fb>
    <v>11</v>
  </rv>
  <rv s="7">
    <fb>36.79</fb>
    <v>11</v>
  </rv>
  <rv s="7">
    <fb>19.515000000000001</fb>
    <v>11</v>
  </rv>
  <rv s="7">
    <fb>119.614</fb>
    <v>11</v>
  </rv>
  <rv s="7">
    <fb>184.11</fb>
    <v>11</v>
  </rv>
  <rv s="7">
    <fb>144.35</fb>
    <v>11</v>
  </rv>
  <rv s="7">
    <fb>274.02999999999997</fb>
    <v>11</v>
  </rv>
  <rv s="7">
    <fb>44676</fb>
    <v>10</v>
  </rv>
  <rv s="7">
    <fb>157.65</fb>
    <v>11</v>
  </rv>
  <rv s="7">
    <fb>36.630000000000003</fb>
    <v>11</v>
  </rv>
  <rv s="7">
    <fb>18.547000000000001</fb>
    <v>11</v>
  </rv>
  <rv s="7">
    <fb>114.9665</fb>
    <v>11</v>
  </rv>
  <rv s="7">
    <fb>200.47</fb>
    <v>11</v>
  </rv>
  <rv s="7">
    <fb>124.28149999999999</fb>
    <v>11</v>
  </rv>
  <rv s="7">
    <fb>277.52</fb>
    <v>11</v>
  </rv>
  <rv s="7">
    <fb>44683</fb>
    <v>10</v>
  </rv>
  <rv s="7">
    <fb>157.28</fb>
    <v>11</v>
  </rv>
  <rv s="7">
    <fb>18.675000000000001</fb>
    <v>11</v>
  </rv>
  <rv s="7">
    <fb>115.66</fb>
    <v>11</v>
  </rv>
  <rv s="7">
    <fb>203.77</fb>
    <v>11</v>
  </rv>
  <rv s="7">
    <fb>114.77249999999999</fb>
    <v>11</v>
  </rv>
  <rv s="7">
    <fb>274.73</fb>
    <v>11</v>
  </rv>
  <rv s="7">
    <fb>44690</fb>
    <v>10</v>
  </rv>
  <rv s="7">
    <fb>147.11000000000001</fb>
    <v>11</v>
  </rv>
  <rv s="7">
    <fb>36.78</fb>
    <v>11</v>
  </rv>
  <rv s="7">
    <fb>17.706</fb>
    <v>11</v>
  </rv>
  <rv s="7">
    <fb>116.5155</fb>
    <v>11</v>
  </rv>
  <rv s="7">
    <fb>198.62</fb>
    <v>11</v>
  </rv>
  <rv s="7">
    <fb>113.05500000000001</fb>
    <v>11</v>
  </rv>
  <rv s="7">
    <fb>261.12</fb>
    <v>11</v>
  </rv>
  <rv s="7">
    <fb>44697</fb>
    <v>10</v>
  </rv>
  <rv s="7">
    <fb>137.59</fb>
    <v>11</v>
  </rv>
  <rv s="7">
    <fb>34.65</fb>
    <v>11</v>
  </rv>
  <rv s="7">
    <fb>16.693999999999999</fb>
    <v>11</v>
  </rv>
  <rv s="7">
    <fb>109.313</fb>
    <v>11</v>
  </rv>
  <rv s="7">
    <fb>193.54</fb>
    <v>11</v>
  </rv>
  <rv s="7">
    <fb>107.59099999999999</fb>
    <v>11</v>
  </rv>
  <rv s="7">
    <fb>252.56</fb>
    <v>11</v>
  </rv>
  <rv s="7">
    <fb>44704</fb>
    <v>10</v>
  </rv>
  <rv s="7">
    <fb>149.63999999999999</fb>
    <v>11</v>
  </rv>
  <rv s="7">
    <fb>38.75</fb>
    <v>11</v>
  </rv>
  <rv s="7">
    <fb>18.811</fb>
    <v>11</v>
  </rv>
  <rv s="7">
    <fb>112.79900000000001</fb>
    <v>11</v>
  </rv>
  <rv s="7">
    <fb>195.13</fb>
    <v>11</v>
  </rv>
  <rv s="7">
    <fb>115.1465</fb>
    <v>11</v>
  </rv>
  <rv s="7">
    <fb>273.24</fb>
    <v>11</v>
  </rv>
  <rv s="7">
    <fb>44712</fb>
    <v>10</v>
  </rv>
  <rv s="7">
    <fb>145.38</fb>
    <v>11</v>
  </rv>
  <rv s="7">
    <fb>39.81</fb>
    <v>11</v>
  </rv>
  <rv s="7">
    <fb>18.72</fb>
    <v>11</v>
  </rv>
  <rv s="7">
    <fb>114.56399999999999</fb>
    <v>11</v>
  </rv>
  <rv s="7">
    <fb>190.78</fb>
    <v>11</v>
  </rv>
  <rv s="7">
    <fb>122.35</fb>
    <v>11</v>
  </rv>
  <rv s="7">
    <fb>270.02</fb>
    <v>11</v>
  </rv>
  <rv s="7">
    <fb>44718</fb>
    <v>10</v>
  </rv>
  <rv s="7">
    <fb>137.13</fb>
    <v>11</v>
  </rv>
  <rv s="7">
    <fb>35.28</fb>
    <v>11</v>
  </rv>
  <rv s="7">
    <fb>16.974</fb>
    <v>11</v>
  </rv>
  <rv s="7">
    <fb>111.42749999999999</fb>
    <v>11</v>
  </rv>
  <rv s="7">
    <fb>175.57</fb>
    <v>11</v>
  </rv>
  <rv s="7">
    <fb>109.65</fb>
    <v>11</v>
  </rv>
  <rv s="7">
    <fb>252.99</fb>
    <v>11</v>
  </rv>
  <rv s="7">
    <fb>44725</fb>
    <v>10</v>
  </rv>
  <rv s="7">
    <fb>131.56</fb>
    <v>11</v>
  </rv>
  <rv s="7">
    <fb>33.549999999999997</fb>
    <v>11</v>
  </rv>
  <rv s="7">
    <fb>15.88</fb>
    <v>11</v>
  </rv>
  <rv s="7">
    <fb>107.8655</fb>
    <v>11</v>
  </rv>
  <rv s="7">
    <fb>163.74</fb>
    <v>11</v>
  </rv>
  <rv s="7">
    <fb>106.22</fb>
    <v>11</v>
  </rv>
  <rv s="7">
    <fb>247.65</fb>
    <v>11</v>
  </rv>
  <rv s="7">
    <fb>44733</fb>
    <v>10</v>
  </rv>
  <rv s="7">
    <fb>141.66</fb>
    <v>11</v>
  </rv>
  <rv s="7">
    <fb>35.229999999999997</fb>
    <v>11</v>
  </rv>
  <rv s="7">
    <fb>17.126000000000001</fb>
    <v>11</v>
  </rv>
  <rv s="7">
    <fb>118.538</fb>
    <v>11</v>
  </rv>
  <rv s="7">
    <fb>170.16</fb>
    <v>11</v>
  </rv>
  <rv s="7">
    <fb>116.46</fb>
    <v>11</v>
  </rv>
  <rv s="7">
    <fb>267.7</fb>
    <v>11</v>
  </rv>
  <rv s="7">
    <fb>44739</fb>
    <v>10</v>
  </rv>
  <rv s="7">
    <fb>138.93</fb>
    <v>11</v>
  </rv>
  <rv s="7">
    <fb>31.87</fb>
    <v>11</v>
  </rv>
  <rv s="7">
    <fb>14.523</fb>
    <v>11</v>
  </rv>
  <rv s="7">
    <fb>109.081</fb>
    <v>11</v>
  </rv>
  <rv s="7">
    <fb>160.03</fb>
    <v>11</v>
  </rv>
  <rv s="7">
    <fb>109.56</fb>
    <v>11</v>
  </rv>
  <rv s="7">
    <fb>259.58</fb>
    <v>11</v>
  </rv>
  <rv s="7">
    <fb>44747</fb>
    <v>10</v>
  </rv>
  <rv s="7">
    <fb>147.04</fb>
    <v>11</v>
  </rv>
  <rv s="7">
    <fb>32.11</fb>
    <v>11</v>
  </rv>
  <rv s="7">
    <fb>15.837999999999999</fb>
    <v>11</v>
  </rv>
  <rv s="7">
    <fb>120.16849999999999</fb>
    <v>11</v>
  </rv>
  <rv s="7">
    <fb>170.88</fb>
    <v>11</v>
  </rv>
  <rv s="7">
    <fb>115.54</fb>
    <v>11</v>
  </rv>
  <rv s="7">
    <fb>267.66000000000003</fb>
    <v>11</v>
  </rv>
  <rv s="7">
    <fb>44753</fb>
    <v>10</v>
  </rv>
  <rv s="7">
    <fb>150.16999999999999</fb>
    <v>11</v>
  </rv>
  <rv s="7">
    <fb>15.762</fb>
    <v>11</v>
  </rv>
  <rv s="7">
    <fb>112.767</fb>
    <v>11</v>
  </rv>
  <rv s="7">
    <fb>164.7</fb>
    <v>11</v>
  </rv>
  <rv s="7">
    <fb>113.55</fb>
    <v>11</v>
  </rv>
  <rv s="7">
    <fb>256.72000000000003</fb>
    <v>11</v>
  </rv>
  <rv s="7">
    <fb>44760</fb>
    <v>10</v>
  </rv>
  <rv s="7">
    <fb>154.09</fb>
    <v>11</v>
  </rv>
  <rv s="7">
    <fb>32.47</fb>
    <v>11</v>
  </rv>
  <rv s="7">
    <fb>17.318999999999999</fb>
    <v>11</v>
  </rv>
  <rv s="7">
    <fb>108.36</fb>
    <v>11</v>
  </rv>
  <rv s="7">
    <fb>169.27</fb>
    <v>11</v>
  </rv>
  <rv s="7">
    <fb>122.42</fb>
    <v>11</v>
  </rv>
  <rv s="7">
    <fb>260.36</fb>
    <v>11</v>
  </rv>
  <rv s="7">
    <fb>44767</fb>
    <v>10</v>
  </rv>
  <rv s="7">
    <fb>162.51</fb>
    <v>11</v>
  </rv>
  <rv s="7">
    <fb>33.39</fb>
    <v>11</v>
  </rv>
  <rv s="7">
    <fb>18.163</fb>
    <v>11</v>
  </rv>
  <rv s="7">
    <fb>116.64</fb>
    <v>11</v>
  </rv>
  <rv s="7">
    <fb>159.1</fb>
    <v>11</v>
  </rv>
  <rv s="7">
    <fb>134.94999999999999</fb>
    <v>11</v>
  </rv>
  <rv s="7">
    <fb>280.74</fb>
    <v>11</v>
  </rv>
  <rv s="7">
    <fb>44774</fb>
    <v>10</v>
  </rv>
  <rv s="7">
    <fb>165.35</fb>
    <v>11</v>
  </rv>
  <rv s="7">
    <fb>33.58</fb>
    <v>11</v>
  </rv>
  <rv s="7">
    <fb>18.989000000000001</fb>
    <v>11</v>
  </rv>
  <rv s="7">
    <fb>118.22</fb>
    <v>11</v>
  </rv>
  <rv s="7">
    <fb>167.11</fb>
    <v>11</v>
  </rv>
  <rv s="7">
    <fb>140.80000000000001</fb>
    <v>11</v>
  </rv>
  <rv s="7">
    <fb>282.91000000000003</fb>
    <v>11</v>
  </rv>
  <rv s="7">
    <fb>44781</fb>
    <v>10</v>
  </rv>
  <rv s="7">
    <fb>172.1</fb>
    <v>11</v>
  </rv>
  <rv s="7">
    <fb>18.709</fb>
    <v>11</v>
  </rv>
  <rv s="7">
    <fb>122.65</fb>
    <v>11</v>
  </rv>
  <rv s="7">
    <fb>180.5</fb>
    <v>11</v>
  </rv>
  <rv s="7">
    <fb>143.55000000000001</fb>
    <v>11</v>
  </rv>
  <rv s="7">
    <fb>291.91000000000003</fb>
    <v>11</v>
  </rv>
  <rv s="7">
    <fb>44788</fb>
    <v>10</v>
  </rv>
  <rv s="7">
    <fb>171.52</fb>
    <v>11</v>
  </rv>
  <rv s="7">
    <fb>34.229999999999997</fb>
    <v>11</v>
  </rv>
  <rv s="7">
    <fb>17.849</fb>
    <v>11</v>
  </rv>
  <rv s="7">
    <fb>118.12</fb>
    <v>11</v>
  </rv>
  <rv s="7">
    <fb>167.96</fb>
    <v>11</v>
  </rv>
  <rv s="7">
    <fb>138.22999999999999</fb>
    <v>11</v>
  </rv>
  <rv s="7">
    <fb>286.14999999999998</fb>
    <v>11</v>
  </rv>
  <rv s="7">
    <fb>44795</fb>
    <v>10</v>
  </rv>
  <rv s="7">
    <fb>163.62</fb>
    <v>11</v>
  </rv>
  <rv s="7">
    <fb>31.39</fb>
    <v>11</v>
  </rv>
  <rv s="7">
    <fb>16.260000000000002</fb>
    <v>11</v>
  </rv>
  <rv s="7">
    <fb>111.3</fb>
    <v>11</v>
  </rv>
  <rv s="7">
    <fb>161.78</fb>
    <v>11</v>
  </rv>
  <rv s="7">
    <fb>130.75</fb>
    <v>11</v>
  </rv>
  <rv s="7">
    <fb>268.08999999999997</fb>
    <v>11</v>
  </rv>
  <rv s="7">
    <fb>44802</fb>
    <v>10</v>
  </rv>
  <rv s="7">
    <fb>155.81</fb>
    <v>11</v>
  </rv>
  <rv s="7">
    <fb>27.64</fb>
    <v>11</v>
  </rv>
  <rv s="7">
    <fb>13.647</fb>
    <v>11</v>
  </rv>
  <rv s="7">
    <fb>108.68</fb>
    <v>11</v>
  </rv>
  <rv s="7">
    <fb>160.32</fb>
    <v>11</v>
  </rv>
  <rv s="7">
    <fb>127.51</fb>
    <v>11</v>
  </rv>
  <rv s="7">
    <fb>256.06</fb>
    <v>11</v>
  </rv>
  <rv s="7">
    <fb>44810</fb>
    <v>10</v>
  </rv>
  <rv s="7">
    <fb>157.37</fb>
    <v>11</v>
  </rv>
  <rv s="7">
    <fb>28.26</fb>
    <v>11</v>
  </rv>
  <rv s="7">
    <fb>14.387</fb>
    <v>11</v>
  </rv>
  <rv s="7">
    <fb>111.78</fb>
    <v>11</v>
  </rv>
  <rv s="7">
    <fb>169.15</fb>
    <v>11</v>
  </rv>
  <rv s="7">
    <fb>133.27000000000001</fb>
    <v>11</v>
  </rv>
  <rv s="7">
    <fb>264.45999999999998</fb>
    <v>11</v>
  </rv>
  <rv s="7">
    <fb>44816</fb>
    <v>10</v>
  </rv>
  <rv s="7">
    <fb>150.69999999999999</fb>
    <v>11</v>
  </rv>
  <rv s="7">
    <fb>27.23</fb>
    <v>11</v>
  </rv>
  <rv s="7">
    <fb>13.198</fb>
    <v>11</v>
  </rv>
  <rv s="7">
    <fb>103.63</fb>
    <v>11</v>
  </rv>
  <rv s="7">
    <fb>146.29</fb>
    <v>11</v>
  </rv>
  <rv s="7">
    <fb>123.53</fb>
    <v>11</v>
  </rv>
  <rv s="7">
    <fb>244.74</fb>
    <v>11</v>
  </rv>
  <rv s="7">
    <fb>44823</fb>
    <v>10</v>
  </rv>
  <rv s="7">
    <fb>150.43</fb>
    <v>11</v>
  </rv>
  <rv s="7">
    <fb>25.35</fb>
    <v>11</v>
  </rv>
  <rv s="7">
    <fb>12.516</fb>
    <v>11</v>
  </rv>
  <rv s="7">
    <fb>99.17</fb>
    <v>11</v>
  </rv>
  <rv s="7">
    <fb>140.41</fb>
    <v>11</v>
  </rv>
  <rv s="7">
    <fb>113.78</fb>
    <v>11</v>
  </rv>
  <rv s="7">
    <fb>237.92</fb>
    <v>11</v>
  </rv>
  <rv s="7">
    <fb>44830</fb>
    <v>10</v>
  </rv>
  <rv s="7">
    <fb>138.19999999999999</fb>
    <v>11</v>
  </rv>
  <rv s="7">
    <fb>24.92</fb>
    <v>11</v>
  </rv>
  <rv s="7">
    <fb>12.138999999999999</fb>
    <v>11</v>
  </rv>
  <rv s="7">
    <fb>96.15</fb>
    <v>11</v>
  </rv>
  <rv s="7">
    <fb>135.68</fb>
    <v>11</v>
  </rv>
  <rv s="7">
    <fb>113</fb>
    <v>11</v>
  </rv>
  <rv s="7">
    <fb>232.9</fb>
    <v>11</v>
  </rv>
  <rv s="7">
    <fb>44837</fb>
    <v>10</v>
  </rv>
  <rv s="7">
    <fb>140.09</fb>
    <v>11</v>
  </rv>
  <rv s="7">
    <fb>12.076000000000001</fb>
    <v>11</v>
  </rv>
  <rv s="7">
    <fb>99.57</fb>
    <v>11</v>
  </rv>
  <rv s="7">
    <fb>133.44999999999999</fb>
    <v>11</v>
  </rv>
  <rv s="7">
    <fb>114.56</fb>
    <v>11</v>
  </rv>
  <rv s="7">
    <fb>234.24</fb>
    <v>11</v>
  </rv>
  <rv s="7">
    <fb>44844</fb>
    <v>10</v>
  </rv>
  <rv s="7">
    <fb>138.38</fb>
    <v>11</v>
  </rv>
  <rv s="7">
    <fb>25.44</fb>
    <v>11</v>
  </rv>
  <rv s="7">
    <fb>11.227</fb>
    <v>11</v>
  </rv>
  <rv s="7">
    <fb>97.18</fb>
    <v>11</v>
  </rv>
  <rv s="7">
    <fb>126.76</fb>
    <v>11</v>
  </rv>
  <rv s="7">
    <fb>106.9</fb>
    <v>11</v>
  </rv>
  <rv s="7">
    <fb>228.56</fb>
    <v>11</v>
  </rv>
  <rv s="7">
    <fb>44851</fb>
    <v>10</v>
  </rv>
  <rv s="7">
    <fb>147.27000000000001</fb>
    <v>11</v>
  </rv>
  <rv s="7">
    <fb>26.79</fb>
    <v>11</v>
  </rv>
  <rv s="7">
    <fb>12.465999999999999</fb>
    <v>11</v>
  </rv>
  <rv s="7">
    <fb>101.48</fb>
    <v>11</v>
  </rv>
  <rv s="7">
    <fb>130.01</fb>
    <v>11</v>
  </rv>
  <rv s="7">
    <fb>119.32</fb>
    <v>11</v>
  </rv>
  <rv s="7">
    <fb>242.12</fb>
    <v>11</v>
  </rv>
  <rv s="7">
    <fb>44858</fb>
    <v>10</v>
  </rv>
  <rv s="7">
    <fb>155.74</fb>
    <v>11</v>
  </rv>
  <rv s="7">
    <fb>28.05</fb>
    <v>11</v>
  </rv>
  <rv s="7">
    <fb>13.834</fb>
    <v>11</v>
  </rv>
  <rv s="7">
    <fb>96.58</fb>
    <v>11</v>
  </rv>
  <rv s="7">
    <fb>99.2</fb>
    <v>11</v>
  </rv>
  <rv s="7">
    <fb>103.41</fb>
    <v>11</v>
  </rv>
  <rv s="7">
    <fb>235.87</fb>
    <v>11</v>
  </rv>
  <rv s="7">
    <fb>44865</fb>
    <v>10</v>
  </rv>
  <rv s="7">
    <fb>28.29</fb>
    <v>11</v>
  </rv>
  <rv s="7">
    <fb>14.156000000000001</fb>
    <v>11</v>
  </rv>
  <rv s="7">
    <fb>86.7</fb>
    <v>11</v>
  </rv>
  <rv s="7">
    <fb>90.79</fb>
    <v>11</v>
  </rv>
  <rv s="7">
    <fb>90.98</fb>
    <v>11</v>
  </rv>
  <rv s="7">
    <fb>221.39</fb>
    <v>11</v>
  </rv>
  <rv s="7">
    <fb>44872</fb>
    <v>10</v>
  </rv>
  <rv s="7">
    <fb>30.55</fb>
    <v>11</v>
  </rv>
  <rv s="7">
    <fb>16.327000000000002</fb>
    <v>11</v>
  </rv>
  <rv s="7">
    <fb>96.73</fb>
    <v>11</v>
  </rv>
  <rv s="7">
    <fb>247.11</fb>
    <v>11</v>
  </rv>
  <rv s="7">
    <fb>44879</fb>
    <v>10</v>
  </rv>
  <rv s="7">
    <fb>151.29</fb>
    <v>11</v>
  </rv>
  <rv s="7">
    <fb>29.48</fb>
    <v>11</v>
  </rv>
  <rv s="7">
    <fb>15.409000000000001</fb>
    <v>11</v>
  </rv>
  <rv s="7">
    <fb>97.8</fb>
    <v>11</v>
  </rv>
  <rv s="7">
    <fb>112.05</fb>
    <v>11</v>
  </rv>
  <rv s="7">
    <fb>94.14</fb>
    <v>11</v>
  </rv>
  <rv s="7">
    <fb>241.22</fb>
    <v>11</v>
  </rv>
  <rv s="7">
    <fb>44886</fb>
    <v>10</v>
  </rv>
  <rv s="7">
    <fb>148.11000000000001</fb>
    <v>11</v>
  </rv>
  <rv s="7">
    <fb>30.15</fb>
    <v>11</v>
  </rv>
  <rv s="7">
    <fb>16.27</fb>
    <v>11</v>
  </rv>
  <rv s="7">
    <fb>97.6</fb>
    <v>11</v>
  </rv>
  <rv s="7">
    <fb>111.41</fb>
    <v>11</v>
  </rv>
  <rv s="7">
    <fb>93.41</fb>
    <v>11</v>
  </rv>
  <rv s="7">
    <fb>247.49</fb>
    <v>11</v>
  </rv>
  <rv s="7">
    <fb>44893</fb>
    <v>10</v>
  </rv>
  <rv s="7">
    <fb>147.81</fb>
    <v>11</v>
  </rv>
  <rv s="7">
    <fb>16.876000000000001</fb>
    <v>11</v>
  </rv>
  <rv s="7">
    <fb>100.83</fb>
    <v>11</v>
  </rv>
  <rv s="7">
    <fb>123.49</fb>
    <v>11</v>
  </rv>
  <rv s="7">
    <fb>94.13</fb>
    <v>11</v>
  </rv>
  <rv s="7">
    <fb>255.02</fb>
    <v>11</v>
  </rv>
  <rv s="7">
    <fb>44900</fb>
    <v>10</v>
  </rv>
  <rv s="7">
    <fb>142.16</fb>
    <v>11</v>
  </rv>
  <rv s="7">
    <fb>28.21</fb>
    <v>11</v>
  </rv>
  <rv s="7">
    <fb>17.001000000000001</fb>
    <v>11</v>
  </rv>
  <rv s="7">
    <fb>93.07</fb>
    <v>11</v>
  </rv>
  <rv s="7">
    <fb>115.9</fb>
    <v>11</v>
  </rv>
  <rv s="7">
    <fb>89.09</fb>
    <v>11</v>
  </rv>
  <rv s="7">
    <fb>245.42</fb>
    <v>11</v>
  </rv>
  <rv s="7">
    <fb>44907</fb>
    <v>10</v>
  </rv>
  <rv s="7">
    <fb>134.51</fb>
    <v>11</v>
  </rv>
  <rv s="7">
    <fb>26.72</fb>
    <v>11</v>
  </rv>
  <rv s="7">
    <fb>16.571000000000002</fb>
    <v>11</v>
  </rv>
  <rv s="7">
    <fb>90.86</fb>
    <v>11</v>
  </rv>
  <rv s="7">
    <fb>119.43</fb>
    <v>11</v>
  </rv>
  <rv s="7">
    <fb>87.86</fb>
    <v>11</v>
  </rv>
  <rv s="7">
    <fb>244.69</fb>
    <v>11</v>
  </rv>
  <rv s="7">
    <fb>44914</fb>
    <v>10</v>
  </rv>
  <rv s="7">
    <fb>131.86000000000001</fb>
    <v>11</v>
  </rv>
  <rv s="7">
    <fb>26.76</fb>
    <v>11</v>
  </rv>
  <rv s="7">
    <fb>15.206</fb>
    <v>11</v>
  </rv>
  <rv s="7">
    <fb>89.81</fb>
    <v>11</v>
  </rv>
  <rv s="7">
    <fb>118.04</fb>
    <v>11</v>
  </rv>
  <rv s="7">
    <fb>85.25</fb>
    <v>11</v>
  </rv>
  <rv s="7">
    <fb>238.73</fb>
    <v>11</v>
  </rv>
  <rv s="7">
    <fb>44922</fb>
    <v>10</v>
  </rv>
  <rv s="7">
    <fb>129.93</fb>
    <v>11</v>
  </rv>
  <rv s="7">
    <fb>14.614000000000001</fb>
    <v>11</v>
  </rv>
  <rv s="7">
    <fb>88.73</fb>
    <v>11</v>
  </rv>
  <rv s="7">
    <fb>120.34</fb>
    <v>11</v>
  </rv>
  <rv s="7">
    <fb>84</fb>
    <v>11</v>
  </rv>
  <rv s="7">
    <fb>239.82</fb>
    <v>11</v>
  </rv>
  <rv s="7">
    <fb>44929</fb>
    <v>10</v>
  </rv>
  <rv s="7">
    <fb>129.62</fb>
    <v>11</v>
  </rv>
  <rv s="7">
    <fb>28.36</fb>
    <v>11</v>
  </rv>
  <rv s="7">
    <fb>14.859</fb>
    <v>11</v>
  </rv>
  <rv s="7">
    <fb>88.16</fb>
    <v>11</v>
  </rv>
  <rv s="7">
    <fb>130.02000000000001</fb>
    <v>11</v>
  </rv>
  <rv s="7">
    <fb>86.08</fb>
    <v>11</v>
  </rv>
  <rv s="7">
    <fb>224.93</fb>
    <v>11</v>
  </rv>
  <rv s="7">
    <fb>44935</fb>
    <v>10</v>
  </rv>
  <rv s="7">
    <fb>134.76</fb>
    <v>11</v>
  </rv>
  <rv s="7">
    <fb>27.91</fb>
    <v>11</v>
  </rv>
  <rv s="7">
    <fb>16.899000000000001</fb>
    <v>11</v>
  </rv>
  <rv s="7">
    <fb>92.8</fb>
    <v>11</v>
  </rv>
  <rv s="7">
    <fb>136.97999999999999</fb>
    <v>11</v>
  </rv>
  <rv s="7">
    <fb>98.12</fb>
    <v>11</v>
  </rv>
  <rv s="7">
    <fb>239.23</fb>
    <v>11</v>
  </rv>
  <rv s="7">
    <fb>44943</fb>
    <v>10</v>
  </rv>
  <rv s="7">
    <fb>137.87</fb>
    <v>11</v>
  </rv>
  <rv s="7">
    <fb>17.838999999999999</fb>
    <v>11</v>
  </rv>
  <rv s="7">
    <fb>99.28</fb>
    <v>11</v>
  </rv>
  <rv s="7">
    <fb>139.37</fb>
    <v>11</v>
  </rv>
  <rv s="7">
    <fb>97.25</fb>
    <v>11</v>
  </rv>
  <rv s="7">
    <fb>240.22</fb>
    <v>11</v>
  </rv>
  <rv s="7">
    <fb>44949</fb>
    <v>10</v>
  </rv>
  <rv s="7">
    <fb>145.93</fb>
    <v>11</v>
  </rv>
  <rv s="7">
    <fb>20.364999999999998</fb>
    <v>11</v>
  </rv>
  <rv s="7">
    <fb>100.71</fb>
    <v>11</v>
  </rv>
  <rv s="7">
    <fb>151.74</fb>
    <v>11</v>
  </rv>
  <rv s="7">
    <fb>102.24</fb>
    <v>11</v>
  </rv>
  <rv s="7">
    <fb>248.16</fb>
    <v>11</v>
  </rv>
  <rv s="7">
    <fb>44956</fb>
    <v>10</v>
  </rv>
  <rv s="7">
    <fb>154.5</fb>
    <v>11</v>
  </rv>
  <rv s="7">
    <fb>30.51</fb>
    <v>11</v>
  </rv>
  <rv s="7">
    <fb>21.1</fb>
    <v>11</v>
  </rv>
  <rv s="7">
    <fb>105.22</fb>
    <v>11</v>
  </rv>
  <rv s="7">
    <fb>186.53</fb>
    <v>11</v>
  </rv>
  <rv s="7">
    <fb>103.39</fb>
    <v>11</v>
  </rv>
  <rv s="7">
    <fb>258.35000000000002</fb>
    <v>11</v>
  </rv>
  <rv s="7">
    <fb>44963</fb>
    <v>10</v>
  </rv>
  <rv s="7">
    <fb>151.01</fb>
    <v>11</v>
  </rv>
  <rv s="7">
    <fb>29.97</fb>
    <v>11</v>
  </rv>
  <rv s="7">
    <fb>21.265000000000001</fb>
    <v>11</v>
  </rv>
  <rv s="7">
    <fb>94.86</fb>
    <v>11</v>
  </rv>
  <rv s="7">
    <fb>174.15</fb>
    <v>11</v>
  </rv>
  <rv s="7">
    <fb>97.61</fb>
    <v>11</v>
  </rv>
  <rv s="7">
    <fb>263.10000000000002</fb>
    <v>11</v>
  </rv>
  <rv s="7">
    <fb>44970</fb>
    <v>10</v>
  </rv>
  <rv s="7">
    <fb>152.55000000000001</fb>
    <v>11</v>
  </rv>
  <rv s="7">
    <fb>30.16</fb>
    <v>11</v>
  </rv>
  <rv s="7">
    <fb>21.388000000000002</fb>
    <v>11</v>
  </rv>
  <rv s="7">
    <fb>94.59</fb>
    <v>11</v>
  </rv>
  <rv s="7">
    <fb>172.88</fb>
    <v>11</v>
  </rv>
  <rv s="7">
    <fb>97.2</fb>
    <v>11</v>
  </rv>
  <rv s="7">
    <fb>258.06</fb>
    <v>11</v>
  </rv>
  <rv s="7">
    <fb>44978</fb>
    <v>10</v>
  </rv>
  <rv s="7">
    <fb>146.71</fb>
    <v>11</v>
  </rv>
  <rv s="7">
    <fb>29.22</fb>
    <v>11</v>
  </rv>
  <rv s="7">
    <fb>23.286000000000001</fb>
    <v>11</v>
  </rv>
  <rv s="7">
    <fb>89.35</fb>
    <v>11</v>
  </rv>
  <rv s="7">
    <fb>170.39</fb>
    <v>11</v>
  </rv>
  <rv s="7">
    <fb>93.5</fb>
    <v>11</v>
  </rv>
  <rv s="7">
    <fb>249.22</fb>
    <v>11</v>
  </rv>
  <rv s="7">
    <fb>44984</fb>
    <v>10</v>
  </rv>
  <rv s="7">
    <fb>151.03</fb>
    <v>11</v>
  </rv>
  <rv s="7">
    <fb>28.61</fb>
    <v>11</v>
  </rv>
  <rv s="7">
    <fb>23.89</fb>
    <v>11</v>
  </rv>
  <rv s="7">
    <fb>94.02</fb>
    <v>11</v>
  </rv>
  <rv s="7">
    <fb>185.25</fb>
    <v>11</v>
  </rv>
  <rv s="7">
    <fb>94.9</fb>
    <v>11</v>
  </rv>
  <rv s="7">
    <fb>255.29</fb>
    <v>11</v>
  </rv>
  <rv s="7">
    <fb>44991</fb>
    <v>10</v>
  </rv>
  <rv s="7">
    <fb>148.5</fb>
    <v>11</v>
  </rv>
  <rv s="7">
    <fb>27.45</fb>
    <v>11</v>
  </rv>
  <rv s="7">
    <fb>22.965</fb>
    <v>11</v>
  </rv>
  <rv s="7">
    <fb>91.01</fb>
    <v>11</v>
  </rv>
  <rv s="7">
    <fb>179.51</fb>
    <v>11</v>
  </rv>
  <rv s="7">
    <fb>90.73</fb>
    <v>11</v>
  </rv>
  <rv s="7">
    <fb>248.59</fb>
    <v>11</v>
  </rv>
  <rv s="7">
    <fb>44998</fb>
    <v>10</v>
  </rv>
  <rv s="7">
    <fb>155</fb>
    <v>11</v>
  </rv>
  <rv s="7">
    <fb>28.04</fb>
    <v>11</v>
  </rv>
  <rv s="7">
    <fb>25.725000000000001</fb>
    <v>11</v>
  </rv>
  <rv s="7">
    <fb>102.46</fb>
    <v>11</v>
  </rv>
  <rv s="7">
    <fb>195.61</fb>
    <v>11</v>
  </rv>
  <rv s="7">
    <fb>98.95</fb>
    <v>11</v>
  </rv>
  <rv s="7">
    <fb>279.43</fb>
    <v>11</v>
  </rv>
  <rv s="7">
    <fb>45005</fb>
    <v>10</v>
  </rv>
  <rv s="7">
    <fb>160.25</fb>
    <v>11</v>
  </rv>
  <rv s="7">
    <fb>27.72</fb>
    <v>11</v>
  </rv>
  <rv s="7">
    <fb>26.779</fb>
    <v>11</v>
  </rv>
  <rv s="7">
    <fb>106.06</fb>
    <v>11</v>
  </rv>
  <rv s="7">
    <fb>206.01</fb>
    <v>11</v>
  </rv>
  <rv s="7">
    <fb>98.13</fb>
    <v>11</v>
  </rv>
  <rv s="7">
    <fb>280.57</fb>
    <v>11</v>
  </rv>
  <rv s="7">
    <fb>45012</fb>
    <v>10</v>
  </rv>
  <rv s="7">
    <fb>164.9</fb>
    <v>11</v>
  </rv>
  <rv s="7">
    <fb>29.35</fb>
    <v>11</v>
  </rv>
  <rv s="7">
    <fb>27.777000000000001</fb>
    <v>11</v>
  </rv>
  <rv s="7">
    <fb>104</fb>
    <v>11</v>
  </rv>
  <rv s="7">
    <fb>211.94</fb>
    <v>11</v>
  </rv>
  <rv s="7">
    <fb>103.29</fb>
    <v>11</v>
  </rv>
  <rv s="7">
    <fb>288.3</fb>
    <v>11</v>
  </rv>
  <rv s="7">
    <fb>45019</fb>
    <v>10</v>
  </rv>
  <rv s="7">
    <fb>164.66</fb>
    <v>11</v>
  </rv>
  <rv s="7">
    <fb>29.29</fb>
    <v>11</v>
  </rv>
  <rv s="7">
    <fb>27.036999999999999</fb>
    <v>11</v>
  </rv>
  <rv s="7">
    <fb>108.9</fb>
    <v>11</v>
  </rv>
  <rv s="7">
    <fb>216.1</fb>
    <v>11</v>
  </rv>
  <rv s="7">
    <fb>102.06</fb>
    <v>11</v>
  </rv>
  <rv s="7">
    <fb>291.60000000000002</fb>
    <v>11</v>
  </rv>
  <rv s="7">
    <fb>45026</fb>
    <v>10</v>
  </rv>
  <rv s="7">
    <fb>165.21</fb>
    <v>11</v>
  </rv>
  <rv s="7">
    <fb>29.82</fb>
    <v>11</v>
  </rv>
  <rv s="7">
    <fb>26.757999999999999</fb>
    <v>11</v>
  </rv>
  <rv s="7">
    <fb>109.46</fb>
    <v>11</v>
  </rv>
  <rv s="7">
    <fb>221.49</fb>
    <v>11</v>
  </rv>
  <rv s="7">
    <fb>102.51</fb>
    <v>11</v>
  </rv>
  <rv s="7">
    <fb>286.14</fb>
    <v>11</v>
  </rv>
  <rv s="7">
    <fb>45033</fb>
    <v>10</v>
  </rv>
  <rv s="7">
    <fb>165.02</fb>
    <v>11</v>
  </rv>
  <rv s="7">
    <fb>27.119</fb>
    <v>11</v>
  </rv>
  <rv s="7">
    <fb>105.91</fb>
    <v>11</v>
  </rv>
  <rv s="7">
    <fb>212.89</fb>
    <v>11</v>
  </rv>
  <rv s="7">
    <fb>285.76</fb>
    <v>11</v>
  </rv>
  <rv s="7">
    <fb>45040</fb>
    <v>10</v>
  </rv>
  <rv s="7">
    <fb>169.68</fb>
    <v>11</v>
  </rv>
  <rv s="7">
    <fb>27.748999999999999</fb>
    <v>11</v>
  </rv>
  <rv s="7">
    <fb>240.32</fb>
    <v>11</v>
  </rv>
  <rv s="7">
    <fb>105.45</fb>
    <v>11</v>
  </rv>
  <rv s="7">
    <fb>307.26</fb>
    <v>11</v>
  </rv>
  <rv s="7">
    <fb>45047</fb>
    <v>10</v>
  </rv>
  <rv s="7">
    <fb>173.57</fb>
    <v>11</v>
  </rv>
  <rv s="7">
    <fb>30.13</fb>
    <v>11</v>
  </rv>
  <rv s="7">
    <fb>28.68</fb>
    <v>11</v>
  </rv>
  <rv s="7">
    <fb>106.215</fb>
    <v>11</v>
  </rv>
  <rv s="7">
    <fb>232.78</fb>
    <v>11</v>
  </rv>
  <rv s="7">
    <fb>105.655</fb>
    <v>11</v>
  </rv>
  <rv s="7">
    <fb>310.64999999999998</fb>
    <v>11</v>
  </rv>
  <rv s="7">
    <fb>45054</fb>
    <v>10</v>
  </rv>
  <rv s="7">
    <fb>172.57</fb>
    <v>11</v>
  </rv>
  <rv s="7">
    <fb>28.9</fb>
    <v>11</v>
  </rv>
  <rv s="7">
    <fb>28.34</fb>
    <v>11</v>
  </rv>
  <rv s="7">
    <fb>117.92</fb>
    <v>11</v>
  </rv>
  <rv s="7">
    <fb>233.81</fb>
    <v>11</v>
  </rv>
  <rv s="7">
    <fb>110.26</fb>
    <v>11</v>
  </rv>
  <rv s="7">
    <fb>308.97000000000003</fb>
    <v>11</v>
  </rv>
  <rv s="7">
    <fb>45061</fb>
    <v>10</v>
  </rv>
  <rv s="7">
    <fb>175.16</fb>
    <v>11</v>
  </rv>
  <rv s="7">
    <fb>30.54</fb>
    <v>11</v>
  </rv>
  <rv s="7">
    <fb>31.263999999999999</fb>
    <v>11</v>
  </rv>
  <rv s="7">
    <fb>123.25</fb>
    <v>11</v>
  </rv>
  <rv s="7">
    <fb>245.64</fb>
    <v>11</v>
  </rv>
  <rv s="7">
    <fb>116.25</fb>
    <v>11</v>
  </rv>
  <rv s="7">
    <fb>318.33999999999997</fb>
    <v>11</v>
  </rv>
  <rv s="7">
    <fb>45068</fb>
    <v>10</v>
  </rv>
  <rv s="7">
    <fb>175.43</fb>
    <v>11</v>
  </rv>
  <rv s="7">
    <fb>31.3</fb>
    <v>11</v>
  </rv>
  <rv s="7">
    <fb>38.945999999999998</fb>
    <v>11</v>
  </rv>
  <rv s="7">
    <fb>262.04000000000002</fb>
    <v>11</v>
  </rv>
  <rv s="7">
    <fb>120.11</fb>
    <v>11</v>
  </rv>
  <rv s="7">
    <fb>332.89</fb>
    <v>11</v>
  </rv>
  <rv s="7">
    <fb>45076</fb>
    <v>10</v>
  </rv>
  <rv s="7">
    <fb>180.95</fb>
    <v>11</v>
  </rv>
  <rv s="7">
    <fb>39.326999999999998</fb>
    <v>11</v>
  </rv>
  <rv s="7">
    <fb>125.23</fb>
    <v>11</v>
  </rv>
  <rv s="7">
    <fb>272.61</fb>
    <v>11</v>
  </rv>
  <rv s="7">
    <fb>124.25</fb>
    <v>11</v>
  </rv>
  <rv s="7">
    <fb>335.4</fb>
    <v>11</v>
  </rv>
  <rv s="7">
    <fb>45082</fb>
    <v>10</v>
  </rv>
  <rv s="7">
    <fb>180.96</fb>
    <v>11</v>
  </rv>
  <rv s="7">
    <fb>29.8</fb>
    <v>11</v>
  </rv>
  <rv s="7">
    <fb>38.770000000000003</fb>
    <v>11</v>
  </rv>
  <rv s="7">
    <fb>122.87</fb>
    <v>11</v>
  </rv>
  <rv s="7">
    <fb>264.95</fb>
    <v>11</v>
  </rv>
  <rv s="7">
    <fb>123.43</fb>
    <v>11</v>
  </rv>
  <rv s="7">
    <fb>326.79000000000002</fb>
    <v>11</v>
  </rv>
  <rv s="7">
    <fb>45089</fb>
    <v>10</v>
  </rv>
  <rv s="7">
    <fb>31</fb>
    <v>11</v>
  </rv>
  <rv s="7">
    <fb>42.692</fb>
    <v>11</v>
  </rv>
  <rv s="7">
    <fb>124.06</fb>
    <v>11</v>
  </rv>
  <rv s="7">
    <fb>281</fb>
    <v>11</v>
  </rv>
  <rv s="7">
    <fb>125.49</fb>
    <v>11</v>
  </rv>
  <rv s="7">
    <fb>342.33</fb>
    <v>11</v>
  </rv>
  <rv s="7">
    <fb>45097</fb>
    <v>10</v>
  </rv>
  <rv s="7">
    <fb>186.68</fb>
    <v>11</v>
  </rv>
  <rv s="7">
    <fb>29.61</fb>
    <v>11</v>
  </rv>
  <rv s="7">
    <fb>42.209000000000003</fb>
    <v>11</v>
  </rv>
  <rv s="7">
    <fb>123.02</fb>
    <v>11</v>
  </rv>
  <rv s="7">
    <fb>288.73</fb>
    <v>11</v>
  </rv>
  <rv s="7">
    <fb>129.33000000000001</fb>
    <v>11</v>
  </rv>
  <rv s="7">
    <fb>335.02</fb>
    <v>11</v>
  </rv>
  <rv s="7">
    <fb>45103</fb>
    <v>10</v>
  </rv>
  <rv s="7">
    <fb>193.97</fb>
    <v>11</v>
  </rv>
  <rv s="7">
    <fb>30.71</fb>
    <v>11</v>
  </rv>
  <rv s="7">
    <fb>42.302</fb>
    <v>11</v>
  </rv>
  <rv s="7">
    <fb>120.97</fb>
    <v>11</v>
  </rv>
  <rv s="7">
    <fb>286.98</fb>
    <v>11</v>
  </rv>
  <rv s="7">
    <fb>130.36000000000001</fb>
    <v>11</v>
  </rv>
  <rv s="7">
    <fb>340.54</fb>
    <v>11</v>
  </rv>
  <rv s="7">
    <fb>45110</fb>
    <v>10</v>
  </rv>
  <rv s="7">
    <fb>190.68</fb>
    <v>11</v>
  </rv>
  <rv s="7">
    <fb>31.13</fb>
    <v>11</v>
  </rv>
  <rv s="7">
    <fb>42.503</fb>
    <v>11</v>
  </rv>
  <rv s="7">
    <fb>120.14</fb>
    <v>11</v>
  </rv>
  <rv s="7">
    <fb>290.52999999999997</fb>
    <v>11</v>
  </rv>
  <rv s="7">
    <fb>129.78</fb>
    <v>11</v>
  </rv>
  <rv s="7">
    <fb>337.22</fb>
    <v>11</v>
  </rv>
  <rv s="7">
    <fb>45117</fb>
    <v>10</v>
  </rv>
  <rv s="7">
    <fb>190.69</fb>
    <v>11</v>
  </rv>
  <rv s="7">
    <fb>32.79</fb>
    <v>11</v>
  </rv>
  <rv s="7">
    <fb>45.469000000000001</fb>
    <v>11</v>
  </rv>
  <rv s="7">
    <fb>125.7</fb>
    <v>11</v>
  </rv>
  <rv s="7">
    <fb>308.87</fb>
    <v>11</v>
  </rv>
  <rv s="7">
    <fb>134.68</fb>
    <v>11</v>
  </rv>
  <rv s="7">
    <fb>345.24</fb>
    <v>11</v>
  </rv>
  <rv s="7">
    <fb>45124</fb>
    <v>10</v>
  </rv>
  <rv s="7">
    <fb>191.94</fb>
    <v>11</v>
  </rv>
  <rv s="7">
    <fb>32.24</fb>
    <v>11</v>
  </rv>
  <rv s="7">
    <fb>44.308999999999997</fb>
    <v>11</v>
  </rv>
  <rv s="7">
    <fb>120.31</fb>
    <v>11</v>
  </rv>
  <rv s="7">
    <fb>294.26</fb>
    <v>11</v>
  </rv>
  <rv s="7">
    <fb>130</fb>
    <v>11</v>
  </rv>
  <rv s="7">
    <fb>343.77</fb>
    <v>11</v>
  </rv>
  <rv s="7">
    <fb>45131</fb>
    <v>10</v>
  </rv>
  <rv s="7">
    <fb>195.83</fb>
    <v>11</v>
  </rv>
  <rv s="7">
    <fb>32.630000000000003</fb>
    <v>11</v>
  </rv>
  <rv s="7">
    <fb>46.75</fb>
    <v>11</v>
  </rv>
  <rv s="7">
    <fb>133.01</fb>
    <v>11</v>
  </rv>
  <rv s="7">
    <fb>325.48</fb>
    <v>11</v>
  </rv>
  <rv s="7">
    <fb>132.21</fb>
    <v>11</v>
  </rv>
  <rv s="7">
    <fb>338.37</fb>
    <v>11</v>
  </rv>
  <rv s="7">
    <fb>45138</fb>
    <v>10</v>
  </rv>
  <rv s="7">
    <fb>181.99</fb>
    <v>11</v>
  </rv>
  <rv s="7">
    <fb>32.43</fb>
    <v>11</v>
  </rv>
  <rv s="7">
    <fb>44.68</fb>
    <v>11</v>
  </rv>
  <rv s="7">
    <fb>128.54</fb>
    <v>11</v>
  </rv>
  <rv s="7">
    <fb>310.73</fb>
    <v>11</v>
  </rv>
  <rv s="7">
    <fb>139.57</fb>
    <v>11</v>
  </rv>
  <rv s="7">
    <fb>327.78</fb>
    <v>11</v>
  </rv>
  <rv s="7">
    <fb>45145</fb>
    <v>10</v>
  </rv>
  <rv s="7">
    <fb>177.79</fb>
    <v>11</v>
  </rv>
  <rv s="7">
    <fb>32.770000000000003</fb>
    <v>11</v>
  </rv>
  <rv s="7">
    <fb>40.854999999999997</fb>
    <v>11</v>
  </rv>
  <rv s="7">
    <fb>130.16999999999999</fb>
    <v>11</v>
  </rv>
  <rv s="7">
    <fb>301.64</fb>
    <v>11</v>
  </rv>
  <rv s="7">
    <fb>138.41</fb>
    <v>11</v>
  </rv>
  <rv s="7">
    <fb>321.01</fb>
    <v>11</v>
  </rv>
  <rv s="7">
    <fb>45152</fb>
    <v>10</v>
  </rv>
  <rv s="7">
    <fb>174.49</fb>
    <v>11</v>
  </rv>
  <rv s="7">
    <fb>31.06</fb>
    <v>11</v>
  </rv>
  <rv s="7">
    <fb>43.298999999999999</fb>
    <v>11</v>
  </rv>
  <rv s="7">
    <fb>128.11000000000001</fb>
    <v>11</v>
  </rv>
  <rv s="7">
    <fb>283.25</fb>
    <v>11</v>
  </rv>
  <rv s="7">
    <fb>133.22</fb>
    <v>11</v>
  </rv>
  <rv s="7">
    <fb>316.48</fb>
    <v>11</v>
  </rv>
  <rv s="7">
    <fb>45159</fb>
    <v>10</v>
  </rv>
  <rv s="7">
    <fb>178.61</fb>
    <v>11</v>
  </rv>
  <rv s="7">
    <fb>30.84</fb>
    <v>11</v>
  </rv>
  <rv s="7">
    <fb>46.018000000000001</fb>
    <v>11</v>
  </rv>
  <rv s="7">
    <fb>130.69</fb>
    <v>11</v>
  </rv>
  <rv s="7">
    <fb>285.5</fb>
    <v>11</v>
  </rv>
  <rv s="7">
    <fb>133.26</fb>
    <v>11</v>
  </rv>
  <rv s="7">
    <fb>322.98</fb>
    <v>11</v>
  </rv>
  <rv s="7">
    <fb>45166</fb>
    <v>10</v>
  </rv>
  <rv s="7">
    <fb>189.46</fb>
    <v>11</v>
  </rv>
  <rv s="7">
    <fb>30.37</fb>
    <v>11</v>
  </rv>
  <rv s="7">
    <fb>48.509</fb>
    <v>11</v>
  </rv>
  <rv s="7">
    <fb>136.80000000000001</fb>
    <v>11</v>
  </rv>
  <rv s="7">
    <fb>296.38</fb>
    <v>11</v>
  </rv>
  <rv s="7">
    <fb>328.66</fb>
    <v>11</v>
  </rv>
  <rv s="7">
    <fb>45174</fb>
    <v>10</v>
  </rv>
  <rv s="7">
    <fb>178.18</fb>
    <v>11</v>
  </rv>
  <rv s="7">
    <fb>29.45</fb>
    <v>11</v>
  </rv>
  <rv s="7">
    <fb>45.572000000000003</fb>
    <v>11</v>
  </rv>
  <rv s="7">
    <fb>137.19999999999999</fb>
    <v>11</v>
  </rv>
  <rv s="7">
    <fb>297.89</fb>
    <v>11</v>
  </rv>
  <rv s="7">
    <fb>334.27</fb>
    <v>11</v>
  </rv>
  <rv s="7">
    <fb>45180</fb>
    <v>10</v>
  </rv>
  <rv s="7">
    <fb>175.01</fb>
    <v>11</v>
  </rv>
  <rv s="7">
    <fb>43.9</fb>
    <v>11</v>
  </rv>
  <rv s="7">
    <fb>138.30000000000001</fb>
    <v>11</v>
  </rv>
  <rv s="7">
    <fb>300.31</fb>
    <v>11</v>
  </rv>
  <rv s="7">
    <fb>140.38999999999999</fb>
    <v>11</v>
  </rv>
  <rv s="7">
    <fb>330.22</fb>
    <v>11</v>
  </rv>
  <rv s="7">
    <fb>45187</fb>
    <v>10</v>
  </rv>
  <rv s="7">
    <fb>174.79</fb>
    <v>11</v>
  </rv>
  <rv s="7">
    <fb>26.77</fb>
    <v>11</v>
  </rv>
  <rv s="7">
    <fb>41.61</fb>
    <v>11</v>
  </rv>
  <rv s="7">
    <fb>131.25</fb>
    <v>11</v>
  </rv>
  <rv s="7">
    <fb>299.08</fb>
    <v>11</v>
  </rv>
  <rv s="7">
    <fb>129.12</fb>
    <v>11</v>
  </rv>
  <rv s="7">
    <fb>317.01</fb>
    <v>11</v>
  </rv>
  <rv s="7">
    <fb>45194</fb>
    <v>10</v>
  </rv>
  <rv s="7">
    <fb>171.21</fb>
    <v>11</v>
  </rv>
  <rv s="7">
    <fb>25.7</fb>
    <v>11</v>
  </rv>
  <rv s="7">
    <fb>43.499000000000002</fb>
    <v>11</v>
  </rv>
  <rv s="7">
    <fb>131.85</fb>
    <v>11</v>
  </rv>
  <rv s="7">
    <fb>300.20999999999998</fb>
    <v>11</v>
  </rv>
  <rv s="7">
    <fb>127.12</fb>
    <v>11</v>
  </rv>
  <rv s="7">
    <fb>315.75</fb>
    <v>11</v>
  </rv>
  <rv s="7">
    <fb>45201</fb>
    <v>10</v>
  </rv>
  <rv s="7">
    <fb>177.49</fb>
    <v>11</v>
  </rv>
  <rv s="7">
    <fb>25.9</fb>
    <v>11</v>
  </rv>
  <rv s="7">
    <fb>45.762</fb>
    <v>11</v>
  </rv>
  <rv s="7">
    <fb>138.72999999999999</fb>
    <v>11</v>
  </rv>
  <rv s="7">
    <fb>315.43</fb>
    <v>11</v>
  </rv>
  <rv s="7">
    <fb>327.26</fb>
    <v>11</v>
  </rv>
  <rv s="7">
    <fb>45208</fb>
    <v>10</v>
  </rv>
  <rv s="7">
    <fb>178.85</fb>
    <v>11</v>
  </rv>
  <rv s="7">
    <fb>26.5</fb>
    <v>11</v>
  </rv>
  <rv s="7">
    <fb>45.460999999999999</fb>
    <v>11</v>
  </rv>
  <rv s="7">
    <fb>138.58000000000001</fb>
    <v>11</v>
  </rv>
  <rv s="7">
    <fb>314.69</fb>
    <v>11</v>
  </rv>
  <rv s="7">
    <fb>129.79</fb>
    <v>11</v>
  </rv>
  <rv s="7">
    <fb>327.73</fb>
    <v>11</v>
  </rv>
  <rv s="7">
    <fb>45215</fb>
    <v>10</v>
  </rv>
  <rv s="7">
    <fb>26.01</fb>
    <v>11</v>
  </rv>
  <rv s="7">
    <fb>41.387</fb>
    <v>11</v>
  </rv>
  <rv s="7">
    <fb>136.74</fb>
    <v>11</v>
  </rv>
  <rv s="7">
    <fb>308.64999999999998</fb>
    <v>11</v>
  </rv>
  <rv s="7">
    <fb>125.17</fb>
    <v>11</v>
  </rv>
  <rv s="7">
    <fb>326.67</fb>
    <v>11</v>
  </rv>
  <rv s="7">
    <fb>45222</fb>
    <v>10</v>
  </rv>
  <rv s="7">
    <fb>168.22</fb>
    <v>11</v>
  </rv>
  <rv s="7">
    <fb>25.84</fb>
    <v>11</v>
  </rv>
  <rv s="7">
    <fb>40.5</fb>
    <v>11</v>
  </rv>
  <rv s="7">
    <fb>123.4</fb>
    <v>11</v>
  </rv>
  <rv s="7">
    <fb>296.73</fb>
    <v>11</v>
  </rv>
  <rv s="7">
    <fb>127.74</fb>
    <v>11</v>
  </rv>
  <rv s="7">
    <fb>329.81</fb>
    <v>11</v>
  </rv>
  <rv s="7">
    <fb>45229</fb>
    <v>10</v>
  </rv>
  <rv s="7">
    <fb>176.65</fb>
    <v>11</v>
  </rv>
  <rv s="7">
    <fb>27.42</fb>
    <v>11</v>
  </rv>
  <rv s="7">
    <fb>45.005000000000003</fb>
    <v>11</v>
  </rv>
  <rv s="7">
    <fb>130.37</fb>
    <v>11</v>
  </rv>
  <rv s="7">
    <fb>314.60000000000002</fb>
    <v>11</v>
  </rv>
  <rv s="7">
    <fb>138.6</fb>
    <v>11</v>
  </rv>
  <rv s="7">
    <fb>352.8</fb>
    <v>11</v>
  </rv>
  <rv s="7">
    <fb>45236</fb>
    <v>10</v>
  </rv>
  <rv s="7">
    <fb>186.4</fb>
    <v>11</v>
  </rv>
  <rv s="7">
    <fb>27.62</fb>
    <v>11</v>
  </rv>
  <rv s="7">
    <fb>48.335000000000001</fb>
    <v>11</v>
  </rv>
  <rv s="7">
    <fb>134.06</fb>
    <v>11</v>
  </rv>
  <rv s="7">
    <fb>328.77</fb>
    <v>11</v>
  </rv>
  <rv s="7">
    <fb>143.56</fb>
    <v>11</v>
  </rv>
  <rv s="7">
    <fb>369.67</fb>
    <v>11</v>
  </rv>
  <rv s="7">
    <fb>45243</fb>
    <v>10</v>
  </rv>
  <rv s="7">
    <fb>189.69</fb>
    <v>11</v>
  </rv>
  <rv s="7">
    <fb>28.31</fb>
    <v>11</v>
  </rv>
  <rv s="7">
    <fb>49.298000000000002</fb>
    <v>11</v>
  </rv>
  <rv s="7">
    <fb>136.94</fb>
    <v>11</v>
  </rv>
  <rv s="7">
    <fb>335.04</fb>
    <v>11</v>
  </rv>
  <rv s="7">
    <fb>145.18</fb>
    <v>11</v>
  </rv>
  <rv s="7">
    <fb>369.85</fb>
    <v>11</v>
  </rv>
  <rv s="7">
    <fb>45250</fb>
    <v>10</v>
  </rv>
  <rv s="7">
    <fb>189.97</fb>
    <v>11</v>
  </rv>
  <rv s="7">
    <fb>28.64</fb>
    <v>11</v>
  </rv>
  <rv s="7">
    <fb>47.776000000000003</fb>
    <v>11</v>
  </rv>
  <rv s="7">
    <fb>138.22</fb>
    <v>11</v>
  </rv>
  <rv s="7">
    <fb>338.23</fb>
    <v>11</v>
  </rv>
  <rv s="7">
    <fb>146.74</fb>
    <v>11</v>
  </rv>
  <rv s="7">
    <fb>377.43</fb>
    <v>11</v>
  </rv>
  <rv s="7">
    <fb>45257</fb>
    <v>10</v>
  </rv>
  <rv s="7">
    <fb>191.24</fb>
    <v>11</v>
  </rv>
  <rv s="7">
    <fb>29.5</fb>
    <v>11</v>
  </rv>
  <rv s="7">
    <fb>46.765000000000001</fb>
    <v>11</v>
  </rv>
  <rv s="7">
    <fb>133.32</fb>
    <v>11</v>
  </rv>
  <rv s="7">
    <fb>324.82</fb>
    <v>11</v>
  </rv>
  <rv s="7">
    <fb>147.03</fb>
    <v>11</v>
  </rv>
  <rv s="7">
    <fb>374.51</fb>
    <v>11</v>
  </rv>
  <rv s="7">
    <fb>45264</fb>
    <v>10</v>
  </rv>
  <rv s="7">
    <fb>195.71</fb>
    <v>11</v>
  </rv>
  <rv s="7">
    <fb>29.46</fb>
    <v>11</v>
  </rv>
  <rv s="7">
    <fb>47.506</fb>
    <v>11</v>
  </rv>
  <rv s="7">
    <fb>136.63999999999999</fb>
    <v>11</v>
  </rv>
  <rv s="7">
    <fb>332.75</fb>
    <v>11</v>
  </rv>
  <rv s="7">
    <fb>147.41999999999999</fb>
    <v>11</v>
  </rv>
  <rv s="7">
    <fb>374.23</fb>
    <v>11</v>
  </rv>
  <rv s="7">
    <fb>45271</fb>
    <v>10</v>
  </rv>
  <rv s="7">
    <fb>197.57</fb>
    <v>11</v>
  </rv>
  <rv s="7">
    <fb>30.78</fb>
    <v>11</v>
  </rv>
  <rv s="7">
    <fb>48.89</fb>
    <v>11</v>
  </rv>
  <rv s="7">
    <fb>133.84</fb>
    <v>11</v>
  </rv>
  <rv s="7">
    <fb>334.92</fb>
    <v>11</v>
  </rv>
  <rv s="7">
    <fb>370.73</fb>
    <v>11</v>
  </rv>
  <rv s="7">
    <fb>45278</fb>
    <v>10</v>
  </rv>
  <rv s="7">
    <fb>193.6</fb>
    <v>11</v>
  </rv>
  <rv s="7">
    <fb>30.18</fb>
    <v>11</v>
  </rv>
  <rv s="7">
    <fb>48.83</fb>
    <v>11</v>
  </rv>
  <rv s="7">
    <fb>142.72</fb>
    <v>11</v>
  </rv>
  <rv s="7">
    <fb>353.39</fb>
    <v>11</v>
  </rv>
  <rv s="7">
    <fb>153.41999999999999</fb>
    <v>11</v>
  </rv>
  <rv s="7">
    <fb>374.58</fb>
    <v>11</v>
  </rv>
  <rv s="7">
    <fb>45286</fb>
    <v>10</v>
  </rv>
  <rv s="7">
    <fb>192.53</fb>
    <v>11</v>
  </rv>
  <rv s="7">
    <fb>30.09</fb>
    <v>11</v>
  </rv>
  <rv s="7">
    <fb>49.521999999999998</fb>
    <v>11</v>
  </rv>
  <rv s="7">
    <fb>140.93</fb>
    <v>11</v>
  </rv>
  <rv s="7">
    <fb>353.96</fb>
    <v>11</v>
  </rv>
  <rv s="7">
    <fb>151.94</fb>
    <v>11</v>
  </rv>
  <rv s="7">
    <fb>376.04</fb>
    <v>11</v>
  </rv>
  <rv s="7">
    <fb>45293</fb>
    <v>10</v>
  </rv>
  <rv s="7">
    <fb>181.18</fb>
    <v>11</v>
  </rv>
  <rv s="7">
    <fb>29.95</fb>
    <v>11</v>
  </rv>
  <rv s="7">
    <fb>49.097000000000001</fb>
    <v>11</v>
  </rv>
  <rv s="7">
    <fb>137.38999999999999</fb>
    <v>11</v>
  </rv>
  <rv s="7">
    <fb>351.95</fb>
    <v>11</v>
  </rv>
  <rv s="7">
    <fb>145.24</fb>
    <v>11</v>
  </rv>
  <rv s="7">
    <fb>367.75</fb>
    <v>11</v>
  </rv>
  <rv s="7">
    <fb>45299</fb>
    <v>10</v>
  </rv>
  <rv s="7">
    <fb>185.92</fb>
    <v>11</v>
  </rv>
  <rv s="7">
    <fb>29.81</fb>
    <v>11</v>
  </rv>
  <rv s="7">
    <fb>54.71</fb>
    <v>11</v>
  </rv>
  <rv s="7">
    <fb>144.24</fb>
    <v>11</v>
  </rv>
  <rv s="7">
    <fb>374.49</fb>
    <v>11</v>
  </rv>
  <rv s="7">
    <fb>154.62</fb>
    <v>11</v>
  </rv>
  <rv s="7">
    <fb>388.47</fb>
    <v>11</v>
  </rv>
  <rv s="7">
    <fb>45307</fb>
    <v>10</v>
  </rv>
  <rv s="7">
    <fb>191.56</fb>
    <v>11</v>
  </rv>
  <rv s="7">
    <fb>29.12</fb>
    <v>11</v>
  </rv>
  <rv s="7">
    <fb>59.491</fb>
    <v>11</v>
  </rv>
  <rv s="7">
    <fb>147.97</fb>
    <v>11</v>
  </rv>
  <rv s="7">
    <fb>383.45</fb>
    <v>11</v>
  </rv>
  <rv s="7">
    <fb>155.34</fb>
    <v>11</v>
  </rv>
  <rv s="7">
    <fb>398.67</fb>
    <v>11</v>
  </rv>
  <rv s="7">
    <fb>45313</fb>
    <v>10</v>
  </rv>
  <rv s="7">
    <fb>192.42</fb>
    <v>11</v>
  </rv>
  <rv s="7">
    <fb>61.030999999999999</fb>
    <v>11</v>
  </rv>
  <rv s="7">
    <fb>153.79</fb>
    <v>11</v>
  </rv>
  <rv s="7">
    <fb>394.14</fb>
    <v>11</v>
  </rv>
  <rv s="7">
    <fb>159.12</fb>
    <v>11</v>
  </rv>
  <rv s="7">
    <fb>403.93</fb>
    <v>11</v>
  </rv>
  <rv s="7">
    <fb>45320</fb>
    <v>10</v>
  </rv>
  <rv s="7">
    <fb>66.16</fb>
    <v>11</v>
  </rv>
  <rv s="7">
    <fb>143.54</fb>
    <v>11</v>
  </rv>
  <rv s="7">
    <fb>474.99</fb>
    <v>11</v>
  </rv>
  <rv s="7">
    <fb>171.81</fb>
    <v>11</v>
  </rv>
  <rv s="7">
    <fb>411.22</fb>
    <v>11</v>
  </rv>
  <rv s="7">
    <fb>45327</fb>
    <v>10</v>
  </rv>
  <rv s="7">
    <fb>188.85</fb>
    <v>11</v>
  </rv>
  <rv s="7">
    <fb>28.42</fb>
    <v>11</v>
  </rv>
  <rv s="7">
    <fb>72.132999999999996</fb>
    <v>11</v>
  </rv>
  <rv s="7">
    <fb>150.22</fb>
    <v>11</v>
  </rv>
  <rv s="7">
    <fb>468.11</fb>
    <v>11</v>
  </rv>
  <rv s="7">
    <fb>174.45</fb>
    <v>11</v>
  </rv>
  <rv s="7">
    <fb>420.55</fb>
    <v>11</v>
  </rv>
  <rv s="7">
    <fb>45334</fb>
    <v>10</v>
  </rv>
  <rv s="7">
    <fb>182.31</fb>
    <v>11</v>
  </rv>
  <rv s="7">
    <fb>28.58</fb>
    <v>11</v>
  </rv>
  <rv s="7">
    <fb>72.613</fb>
    <v>11</v>
  </rv>
  <rv s="7">
    <fb>141.76</fb>
    <v>11</v>
  </rv>
  <rv s="7">
    <fb>473.32</fb>
    <v>11</v>
  </rv>
  <rv s="7">
    <fb>169.51</fb>
    <v>11</v>
  </rv>
  <rv s="7">
    <fb>404.06</fb>
    <v>11</v>
  </rv>
  <rv s="7">
    <fb>45342</fb>
    <v>10</v>
  </rv>
  <rv s="7">
    <fb>182.52</fb>
    <v>11</v>
  </rv>
  <rv s="7">
    <fb>29.27</fb>
    <v>11</v>
  </rv>
  <rv s="7">
    <fb>78.816999999999993</fb>
    <v>11</v>
  </rv>
  <rv s="7">
    <fb>145.29</fb>
    <v>11</v>
  </rv>
  <rv s="7">
    <fb>484.03</fb>
    <v>11</v>
  </rv>
  <rv s="7">
    <fb>174.99</fb>
    <v>11</v>
  </rv>
  <rv s="7">
    <fb>410.34</fb>
    <v>11</v>
  </rv>
  <rv s="7">
    <fb>45348</fb>
    <v>10</v>
  </rv>
  <rv s="7">
    <fb>179.66</fb>
    <v>11</v>
  </rv>
  <rv s="7">
    <fb>29.41</fb>
    <v>11</v>
  </rv>
  <rv s="7">
    <fb>82.278999999999996</fb>
    <v>11</v>
  </rv>
  <rv s="7">
    <fb>138.08000000000001</fb>
    <v>11</v>
  </rv>
  <rv s="7">
    <fb>502.3</fb>
    <v>11</v>
  </rv>
  <rv s="7">
    <fb>178.22</fb>
    <v>11</v>
  </rv>
  <rv s="7">
    <fb>415.5</fb>
    <v>11</v>
  </rv>
  <rv s="7">
    <fb>45355</fb>
    <v>10</v>
  </rv>
  <rv s="7">
    <fb>170.73</fb>
    <v>11</v>
  </rv>
  <rv s="7">
    <fb>30.74</fb>
    <v>11</v>
  </rv>
  <rv s="7">
    <fb>87.528000000000006</fb>
    <v>11</v>
  </rv>
  <rv s="7">
    <fb>136.29</fb>
    <v>11</v>
  </rv>
  <rv s="7">
    <fb>505.95</fb>
    <v>11</v>
  </rv>
  <rv s="7">
    <fb>175.35</fb>
    <v>11</v>
  </rv>
  <rv s="7">
    <fb>406.22</fb>
    <v>11</v>
  </rv>
  <rv s="7">
    <fb>45362</fb>
    <v>10</v>
  </rv>
  <rv s="7">
    <fb>172.62</fb>
    <v>11</v>
  </rv>
  <rv s="7">
    <fb>30.42</fb>
    <v>11</v>
  </rv>
  <rv s="7">
    <fb>87.836500000000001</fb>
    <v>11</v>
  </rv>
  <rv s="7">
    <fb>142.16999999999999</fb>
    <v>11</v>
  </rv>
  <rv s="7">
    <fb>484.1</fb>
    <v>11</v>
  </rv>
  <rv s="7">
    <fb>174.42</fb>
    <v>11</v>
  </rv>
  <rv s="7">
    <fb>416.42</fb>
    <v>11</v>
  </rv>
  <rv s="7">
    <fb>45369</fb>
    <v>10</v>
  </rv>
  <rv s="7">
    <fb>172.28</fb>
    <v>11</v>
  </rv>
  <rv s="7">
    <fb>30.05</fb>
    <v>11</v>
  </rv>
  <rv s="7">
    <fb>94.289000000000001</fb>
    <v>11</v>
  </rv>
  <rv s="7">
    <fb>151.77000000000001</fb>
    <v>11</v>
  </rv>
  <rv s="7">
    <fb>509.58</fb>
    <v>11</v>
  </rv>
  <rv s="7">
    <fb>178.87</fb>
    <v>11</v>
  </rv>
  <rv s="7">
    <fb>428.74</fb>
    <v>11</v>
  </rv>
  <rv s="7">
    <fb>45376</fb>
    <v>10</v>
  </rv>
  <rv s="7">
    <fb>171.48</fb>
    <v>11</v>
  </rv>
  <rv s="7">
    <fb>30.22</fb>
    <v>11</v>
  </rv>
  <rv s="7">
    <fb>90.355999999999995</fb>
    <v>11</v>
  </rv>
  <rv s="7">
    <fb>152.26</fb>
    <v>11</v>
  </rv>
  <rv s="7">
    <fb>485.58</fb>
    <v>11</v>
  </rv>
  <rv s="7">
    <fb>180.38</fb>
    <v>11</v>
  </rv>
  <rv s="7">
    <fb>420.72</fb>
    <v>11</v>
  </rv>
  <rv s="7">
    <fb>45383</fb>
    <v>10</v>
  </rv>
  <rv s="7">
    <fb>169.58</fb>
    <v>11</v>
  </rv>
  <rv s="7">
    <fb>29.11</fb>
    <v>11</v>
  </rv>
  <rv s="7">
    <fb>88.007999999999996</fb>
    <v>11</v>
  </rv>
  <rv s="7">
    <fb>153.94</fb>
    <v>11</v>
  </rv>
  <rv s="7">
    <fb>527.34</fb>
    <v>11</v>
  </rv>
  <rv s="7">
    <fb>185.07</fb>
    <v>11</v>
  </rv>
  <rv s="7">
    <fb>425.52</fb>
    <v>11</v>
  </rv>
  <rv s="7">
    <fb>45390</fb>
    <v>10</v>
  </rv>
  <rv s="7">
    <fb>176.55</fb>
    <v>11</v>
  </rv>
  <rv s="7">
    <fb>28.53</fb>
    <v>11</v>
  </rv>
  <rv s="7">
    <fb>88.186000000000007</fb>
    <v>11</v>
  </rv>
  <rv s="7">
    <fb>159.19</fb>
    <v>11</v>
  </rv>
  <rv s="7">
    <fb>511.9</fb>
    <v>11</v>
  </rv>
  <rv s="7">
    <fb>186.13</fb>
    <v>11</v>
  </rv>
  <rv s="7">
    <fb>421.9</fb>
    <v>11</v>
  </rv>
  <rv s="7">
    <fb>45397</fb>
    <v>10</v>
  </rv>
  <rv s="7">
    <fb>165</fb>
    <v>11</v>
  </rv>
  <rv s="7">
    <fb>27.81</fb>
    <v>11</v>
  </rv>
  <rv s="7">
    <fb>76.2</fb>
    <v>11</v>
  </rv>
  <rv s="7">
    <fb>155.72</fb>
    <v>11</v>
  </rv>
  <rv s="7">
    <fb>481.07</fb>
    <v>11</v>
  </rv>
  <rv s="7">
    <fb>174.63</fb>
    <v>11</v>
  </rv>
  <rv s="7">
    <fb>399.12</fb>
    <v>11</v>
  </rv>
  <rv s="7">
    <fb>45404</fb>
    <v>10</v>
  </rv>
  <rv s="7">
    <fb>169.3</fb>
    <v>11</v>
  </rv>
  <rv s="7">
    <fb>87.734999999999999</fb>
    <v>11</v>
  </rv>
  <rv s="7">
    <fb>173.69</fb>
    <v>11</v>
  </rv>
  <rv s="7">
    <fb>443.29</fb>
    <v>11</v>
  </rv>
  <rv s="7">
    <fb>179.62</fb>
    <v>11</v>
  </rv>
  <rv s="7">
    <fb>406.32</fb>
    <v>11</v>
  </rv>
  <rv s="7">
    <fb>45411</fb>
    <v>10</v>
  </rv>
  <rv s="7">
    <fb>183.38</fb>
    <v>11</v>
  </rv>
  <rv s="7">
    <fb>28.18</fb>
    <v>11</v>
  </rv>
  <rv s="7">
    <fb>88.789000000000001</fb>
    <v>11</v>
  </rv>
  <rv s="7">
    <fb>168.99</fb>
    <v>11</v>
  </rv>
  <rv s="7">
    <fb>451.96</fb>
    <v>11</v>
  </rv>
  <rv s="7">
    <fb>186.21</fb>
    <v>11</v>
  </rv>
  <rv s="7">
    <fb>406.66</fb>
    <v>11</v>
  </rv>
  <rv s="7">
    <fb>45418</fb>
    <v>10</v>
  </rv>
  <rv s="7">
    <fb>183.05</fb>
    <v>11</v>
  </rv>
  <rv s="7">
    <fb>29.72</fb>
    <v>11</v>
  </rv>
  <rv s="7">
    <fb>89.878</fb>
    <v>11</v>
  </rv>
  <rv s="7">
    <fb>170.29</fb>
    <v>11</v>
  </rv>
  <rv s="7">
    <fb>476.2</fb>
    <v>11</v>
  </rv>
  <rv s="7">
    <fb>187.48</fb>
    <v>11</v>
  </rv>
  <rv s="7">
    <fb>414.74</fb>
    <v>11</v>
  </rv>
  <rv s="7">
    <fb>45425</fb>
    <v>10</v>
  </rv>
  <rv s="7">
    <fb>189.87</fb>
    <v>11</v>
  </rv>
  <rv s="7">
    <fb>31.19</fb>
    <v>11</v>
  </rv>
  <rv s="7">
    <fb>92.478999999999999</fb>
    <v>11</v>
  </rv>
  <rv s="7">
    <fb>177.29</fb>
    <v>11</v>
  </rv>
  <rv s="7">
    <fb>471.91</fb>
    <v>11</v>
  </rv>
  <rv s="7">
    <fb>184.7</fb>
    <v>11</v>
  </rv>
  <rv s="7">
    <fb>420.21</fb>
    <v>11</v>
  </rv>
  <rv s="7">
    <fb>45432</fb>
    <v>10</v>
  </rv>
  <rv s="7">
    <fb>189.98</fb>
    <v>11</v>
  </rv>
  <rv s="7">
    <fb>32.75</fb>
    <v>11</v>
  </rv>
  <rv s="7">
    <fb>106.46899999999999</fb>
    <v>11</v>
  </rv>
  <rv s="7">
    <fb>176.33</fb>
    <v>11</v>
  </rv>
  <rv s="7">
    <fb>478.22</fb>
    <v>11</v>
  </rv>
  <rv s="7">
    <fb>180.75</fb>
    <v>11</v>
  </rv>
  <rv s="7">
    <fb>430.16</fb>
    <v>11</v>
  </rv>
  <rv s="7">
    <fb>45440</fb>
    <v>10</v>
  </rv>
  <rv s="7">
    <fb>192.25</fb>
    <v>11</v>
  </rv>
  <rv s="7">
    <fb>36.5</fb>
    <v>11</v>
  </rv>
  <rv s="7">
    <fb>109.633</fb>
    <v>11</v>
  </rv>
  <rv s="7">
    <fb>173.96</fb>
    <v>11</v>
  </rv>
  <rv s="7">
    <fb>466.83</fb>
    <v>11</v>
  </rv>
  <rv s="7">
    <fb>176.44</fb>
    <v>11</v>
  </rv>
  <rv s="7">
    <fb>415.13</fb>
    <v>11</v>
  </rv>
  <rv s="7">
    <fb>45446</fb>
    <v>10</v>
  </rv>
  <rv s="7">
    <fb>196.89</fb>
    <v>11</v>
  </rv>
  <rv s="7">
    <fb>36.450000000000003</fb>
    <v>11</v>
  </rv>
  <rv s="7">
    <fb>120.88800000000001</fb>
    <v>11</v>
  </rv>
  <rv s="7">
    <fb>175.95</fb>
    <v>11</v>
  </rv>
  <rv s="7">
    <fb>492.96</fb>
    <v>11</v>
  </rv>
  <rv s="7">
    <fb>184.3</fb>
    <v>11</v>
  </rv>
  <rv s="7">
    <fb>423.85</fb>
    <v>11</v>
  </rv>
  <rv s="7">
    <fb>45453</fb>
    <v>10</v>
  </rv>
  <rv s="7">
    <fb>212.49</fb>
    <v>11</v>
  </rv>
  <rv s="7">
    <fb>35.51</fb>
    <v>11</v>
  </rv>
  <rv s="7">
    <fb>131.88</fb>
    <v>11</v>
  </rv>
  <rv s="7">
    <fb>178.37</fb>
    <v>11</v>
  </rv>
  <rv s="7">
    <fb>504.16</fb>
    <v>11</v>
  </rv>
  <rv s="7">
    <fb>183.66</fb>
    <v>11</v>
  </rv>
  <rv s="7">
    <fb>442.57</fb>
    <v>11</v>
  </rv>
  <rv s="7">
    <fb>45460</fb>
    <v>10</v>
  </rv>
  <rv s="7">
    <fb>207.49</fb>
    <v>11</v>
  </rv>
  <rv s="7">
    <fb>36.369999999999997</fb>
    <v>11</v>
  </rv>
  <rv s="7">
    <fb>126.57</fb>
    <v>11</v>
  </rv>
  <rv s="7">
    <fb>494.78</fb>
    <v>11</v>
  </rv>
  <rv s="7">
    <fb>189.08</fb>
    <v>11</v>
  </rv>
  <rv s="7">
    <fb>449.78</fb>
    <v>11</v>
  </rv>
  <rv s="7">
    <fb>45467</fb>
    <v>10</v>
  </rv>
  <rv s="7">
    <fb>210.62</fb>
    <v>11</v>
  </rv>
  <rv s="7">
    <fb>35.020000000000003</fb>
    <v>11</v>
  </rv>
  <rv s="7">
    <fb>123.54</fb>
    <v>11</v>
  </rv>
  <rv s="7">
    <fb>183.42</fb>
    <v>11</v>
  </rv>
  <rv s="7">
    <fb>504.22</fb>
    <v>11</v>
  </rv>
  <rv s="7">
    <fb>193.25</fb>
    <v>11</v>
  </rv>
  <rv s="7">
    <fb>446.95</fb>
    <v>11</v>
  </rv>
  <rv s="7">
    <fb>45474</fb>
    <v>10</v>
  </rv>
  <rv s="7">
    <fb>226.34</fb>
    <v>11</v>
  </rv>
  <rv s="7">
    <fb>34.630000000000003</fb>
    <v>11</v>
  </rv>
  <rv s="7">
    <fb>125.83</fb>
    <v>11</v>
  </rv>
  <rv s="7">
    <fb>191.96</fb>
    <v>11</v>
  </rv>
  <rv s="7">
    <fb>539.91</fb>
    <v>11</v>
  </rv>
  <rv s="7">
    <fb>200</fb>
    <v>11</v>
  </rv>
  <rv s="7">
    <fb>467.56</fb>
    <v>11</v>
  </rv>
  <rv s="7">
    <fb>45481</fb>
    <v>10</v>
  </rv>
  <rv s="7">
    <fb>230.54</fb>
    <v>11</v>
  </rv>
  <rv s="7">
    <fb>36.729999999999997</fb>
    <v>11</v>
  </rv>
  <rv s="7">
    <fb>129.24</fb>
    <v>11</v>
  </rv>
  <rv s="7">
    <fb>186.78</fb>
    <v>11</v>
  </rv>
  <rv s="7">
    <fb>498.87</fb>
    <v>11</v>
  </rv>
  <rv s="7">
    <fb>194.49</fb>
    <v>11</v>
  </rv>
  <rv s="7">
    <fb>453.55</fb>
    <v>11</v>
  </rv>
  <rv s="7">
    <fb>45488</fb>
    <v>10</v>
  </rv>
  <rv s="7">
    <fb>224.31</fb>
    <v>11</v>
  </rv>
  <rv s="7">
    <fb>37.15</fb>
    <v>11</v>
  </rv>
  <rv s="7">
    <fb>117.93</fb>
    <v>11</v>
  </rv>
  <rv s="7">
    <fb>179.39</fb>
    <v>11</v>
  </rv>
  <rv s="7">
    <fb>476.79</fb>
    <v>11</v>
  </rv>
  <rv s="7">
    <fb>183.13</fb>
    <v>11</v>
  </rv>
  <rv s="7">
    <fb>437.11</fb>
    <v>11</v>
  </rv>
  <rv s="7">
    <fb>45495</fb>
    <v>10</v>
  </rv>
  <rv s="7">
    <fb>217.96</fb>
    <v>11</v>
  </rv>
  <rv s="7">
    <fb>36.340000000000003</fb>
    <v>11</v>
  </rv>
  <rv s="7">
    <fb>113.06</fb>
    <v>11</v>
  </rv>
  <rv s="7">
    <fb>168.68</fb>
    <v>11</v>
  </rv>
  <rv s="7">
    <fb>465.7</fb>
    <v>11</v>
  </rv>
  <rv s="7">
    <fb>182.5</fb>
    <v>11</v>
  </rv>
  <rv s="7">
    <fb>425.27</fb>
    <v>11</v>
  </rv>
  <rv s="7">
    <fb>45502</fb>
    <v>10</v>
  </rv>
  <rv s="7">
    <fb>219.86</fb>
    <v>11</v>
  </rv>
  <rv s="7">
    <fb>33.72</fb>
    <v>11</v>
  </rv>
  <rv s="7">
    <fb>107.27</fb>
    <v>11</v>
  </rv>
  <rv s="7">
    <fb>168.4</fb>
    <v>11</v>
  </rv>
  <rv s="7">
    <fb>488.14</fb>
    <v>11</v>
  </rv>
  <rv s="7">
    <fb>167.9</fb>
    <v>11</v>
  </rv>
  <rv s="7">
    <fb>408.49</fb>
    <v>11</v>
  </rv>
  <rv s="7">
    <fb>45509</fb>
    <v>10</v>
  </rv>
  <rv s="7">
    <fb>216.24</fb>
    <v>11</v>
  </rv>
  <rv s="7">
    <fb>33.54</fb>
    <v>11</v>
  </rv>
  <rv s="7">
    <fb>104.75</fb>
    <v>11</v>
  </rv>
  <rv s="7">
    <fb>165.39</fb>
    <v>11</v>
  </rv>
  <rv s="7">
    <fb>517.77</fb>
    <v>11</v>
  </rv>
  <rv s="7">
    <fb>166.94</fb>
    <v>11</v>
  </rv>
  <rv s="7">
    <fb>406.02</fb>
    <v>11</v>
  </rv>
  <rv s="7">
    <fb>45516</fb>
    <v>10</v>
  </rv>
  <rv s="7">
    <fb>226.05</fb>
    <v>11</v>
  </rv>
  <rv s="7">
    <fb>35.909999999999997</fb>
    <v>11</v>
  </rv>
  <rv s="7">
    <fb>124.58</fb>
    <v>11</v>
  </rv>
  <rv s="7">
    <fb>164.74</fb>
    <v>11</v>
  </rv>
  <rv s="7">
    <fb>527.41999999999996</fb>
    <v>11</v>
  </rv>
  <rv s="7">
    <fb>177.06</fb>
    <v>11</v>
  </rv>
  <rv s="7">
    <fb>418.47</fb>
    <v>11</v>
  </rv>
  <rv s="7">
    <fb>45523</fb>
    <v>10</v>
  </rv>
  <rv s="7">
    <fb>226.84</fb>
    <v>11</v>
  </rv>
  <rv s="7">
    <fb>35.659999999999997</fb>
    <v>11</v>
  </rv>
  <rv s="7">
    <fb>129.37</fb>
    <v>11</v>
  </rv>
  <rv s="7">
    <fb>167.43</fb>
    <v>11</v>
  </rv>
  <rv s="7">
    <fb>528</fb>
    <v>11</v>
  </rv>
  <rv s="7">
    <fb>177.04</fb>
    <v>11</v>
  </rv>
  <rv s="7">
    <fb>416.79</fb>
    <v>11</v>
  </rv>
  <rv s="7">
    <fb>45530</fb>
    <v>10</v>
  </rv>
  <rv s="7">
    <fb>229</fb>
    <v>11</v>
  </rv>
  <rv s="7">
    <fb>36.18</fb>
    <v>11</v>
  </rv>
  <rv s="7">
    <fb>119.37</fb>
    <v>11</v>
  </rv>
  <rv s="7">
    <fb>165.11</fb>
    <v>11</v>
  </rv>
  <rv s="7">
    <fb>521.30999999999995</fb>
    <v>11</v>
  </rv>
  <rv s="7">
    <fb>178.5</fb>
    <v>11</v>
  </rv>
  <rv s="7">
    <fb>417.14</fb>
    <v>11</v>
  </rv>
  <rv s="7">
    <fb>45538</fb>
    <v>10</v>
  </rv>
  <rv s="7">
    <fb>220.82</fb>
    <v>11</v>
  </rv>
  <rv s="7">
    <fb>33.82</fb>
    <v>11</v>
  </rv>
  <rv s="7">
    <fb>102.83</fb>
    <v>11</v>
  </rv>
  <rv s="7">
    <fb>500.27</fb>
    <v>11</v>
  </rv>
  <rv s="7">
    <fb>171.39</fb>
    <v>11</v>
  </rv>
  <rv s="7">
    <fb>401.7</fb>
    <v>11</v>
  </rv>
  <rv s="7">
    <fb>45544</fb>
    <v>10</v>
  </rv>
  <rv s="7">
    <fb>222.5</fb>
    <v>11</v>
  </rv>
  <rv s="7">
    <fb>33.32</fb>
    <v>11</v>
  </rv>
  <rv s="7">
    <fb>119.1</fb>
    <v>11</v>
  </rv>
  <rv s="7">
    <fb>158.37</fb>
    <v>11</v>
  </rv>
  <rv s="7">
    <fb>524.62</fb>
    <v>11</v>
  </rv>
  <rv s="7">
    <fb>186.49</fb>
    <v>11</v>
  </rv>
  <rv s="7">
    <fb>430.59</fb>
    <v>11</v>
  </rv>
  <rv s="7">
    <fb>45551</fb>
    <v>10</v>
  </rv>
  <rv s="7">
    <fb>228.2</fb>
    <v>11</v>
  </rv>
  <rv s="7">
    <fb>34.76</fb>
    <v>11</v>
  </rv>
  <rv s="7">
    <fb>116</fb>
    <v>11</v>
  </rv>
  <rv s="7">
    <fb>164.64</fb>
    <v>11</v>
  </rv>
  <rv s="7">
    <fb>561.35</fb>
    <v>11</v>
  </rv>
  <rv s="7">
    <fb>191.6</fb>
    <v>11</v>
  </rv>
  <rv s="7">
    <fb>435.27</fb>
    <v>11</v>
  </rv>
  <rv s="7">
    <fb>45558</fb>
    <v>10</v>
  </rv>
  <rv s="7">
    <fb>227.79</fb>
    <v>11</v>
  </rv>
  <rv s="7">
    <fb>35.409999999999997</fb>
    <v>11</v>
  </rv>
  <rv s="7">
    <fb>121.4</fb>
    <v>11</v>
  </rv>
  <rv s="7">
    <fb>567.36</fb>
    <v>11</v>
  </rv>
  <rv s="7">
    <fb>187.97</fb>
    <v>11</v>
  </rv>
  <rv s="7">
    <fb>428.02</fb>
    <v>11</v>
  </rv>
  <rv s="7">
    <fb>45565</fb>
    <v>10</v>
  </rv>
  <rv s="7">
    <fb>226.8</fb>
    <v>11</v>
  </rv>
  <rv s="7">
    <fb>35.99</fb>
    <v>11</v>
  </rv>
  <rv s="7">
    <fb>124.92</fb>
    <v>11</v>
  </rv>
  <rv s="7">
    <fb>168.56</fb>
    <v>11</v>
  </rv>
  <rv s="7">
    <fb>595.94000000000005</fb>
    <v>11</v>
  </rv>
  <rv s="7">
    <fb>186.51</fb>
    <v>11</v>
  </rv>
  <rv s="7">
    <fb>416.06</fb>
    <v>11</v>
  </rv>
  <rv s="7">
    <fb>45572</fb>
    <v>10</v>
  </rv>
  <rv s="7">
    <fb>227.55</fb>
    <v>11</v>
  </rv>
  <rv s="7">
    <fb>37.01</fb>
    <v>11</v>
  </rv>
  <rv s="7">
    <fb>134.80000000000001</fb>
    <v>11</v>
  </rv>
  <rv s="7">
    <fb>589.95000000000005</fb>
    <v>11</v>
  </rv>
  <rv s="7">
    <fb>188.82</fb>
    <v>11</v>
  </rv>
  <rv s="7">
    <fb>416.32</fb>
    <v>11</v>
  </rv>
  <rv s="7">
    <fb>45579</fb>
    <v>10</v>
  </rv>
  <rv s="7">
    <fb>235</fb>
    <v>11</v>
  </rv>
  <rv s="7">
    <fb>37.28</fb>
    <v>11</v>
  </rv>
  <rv s="7">
    <fb>138</fb>
    <v>11</v>
  </rv>
  <rv s="7">
    <fb>165.05</fb>
    <v>11</v>
  </rv>
  <rv s="7">
    <fb>576.47</fb>
    <v>11</v>
  </rv>
  <rv s="7">
    <fb>188.99</fb>
    <v>11</v>
  </rv>
  <rv s="7">
    <fb>418.16</fb>
    <v>11</v>
  </rv>
  <rv s="7">
    <fb>45586</fb>
    <v>10</v>
  </rv>
  <rv s="7">
    <fb>231.41</fb>
    <v>11</v>
  </rv>
  <rv s="7">
    <fb>36.880000000000003</fb>
    <v>11</v>
  </rv>
  <rv s="7">
    <fb>141.54</fb>
    <v>11</v>
  </rv>
  <rv s="7">
    <fb>166.99</fb>
    <v>11</v>
  </rv>
  <rv s="7">
    <fb>573.25</fb>
    <v>11</v>
  </rv>
  <rv s="7">
    <fb>187.83</fb>
    <v>11</v>
  </rv>
  <rv s="7">
    <fb>428.15</fb>
    <v>11</v>
  </rv>
  <rv s="7">
    <fb>45593</fb>
    <v>10</v>
  </rv>
  <rv s="7">
    <fb>222.91</fb>
    <v>11</v>
  </rv>
  <rv s="7">
    <fb>36.28</fb>
    <v>11</v>
  </rv>
  <rv s="7">
    <fb>135.4</fb>
    <v>11</v>
  </rv>
  <rv s="7">
    <fb>172.65</fb>
    <v>11</v>
  </rv>
  <rv s="7">
    <fb>567.16</fb>
    <v>11</v>
  </rv>
  <rv s="7">
    <fb>197.93</fb>
    <v>11</v>
  </rv>
  <rv s="7">
    <fb>410.37</fb>
    <v>11</v>
  </rv>
  <rv s="7">
    <fb>45600</fb>
    <v>10</v>
  </rv>
  <rv s="7">
    <fb>226.96</fb>
    <v>11</v>
  </rv>
  <rv s="7">
    <fb>36.82</fb>
    <v>11</v>
  </rv>
  <rv s="7">
    <fb>147.63</fb>
    <v>11</v>
  </rv>
  <rv s="7">
    <fb>179.86</fb>
    <v>11</v>
  </rv>
  <rv s="7">
    <fb>589.34</fb>
    <v>11</v>
  </rv>
  <rv s="7">
    <fb>208.18</fb>
    <v>11</v>
  </rv>
  <rv s="7">
    <fb>422.54</fb>
    <v>11</v>
  </rv>
  <rv s="7">
    <fb>45607</fb>
    <v>10</v>
  </rv>
  <rv s="7">
    <fb>225</fb>
    <v>11</v>
  </rv>
  <rv s="7">
    <fb>36.72</fb>
    <v>11</v>
  </rv>
  <rv s="7">
    <fb>141.97999999999999</fb>
    <v>11</v>
  </rv>
  <rv s="7">
    <fb>173.89</fb>
    <v>11</v>
  </rv>
  <rv s="7">
    <fb>554.08000000000004</fb>
    <v>11</v>
  </rv>
  <rv s="7">
    <fb>202.61</fb>
    <v>11</v>
  </rv>
  <rv s="7">
    <fb>415</fb>
    <v>11</v>
  </rv>
  <rv s="7">
    <fb>45614</fb>
    <v>10</v>
  </rv>
  <rv s="7">
    <fb>229.87</fb>
    <v>11</v>
  </rv>
  <rv s="7">
    <fb>38.130000000000003</fb>
    <v>11</v>
  </rv>
  <rv s="7">
    <fb>141.94999999999999</fb>
    <v>11</v>
  </rv>
  <rv s="7">
    <fb>166.57</fb>
    <v>11</v>
  </rv>
  <rv s="7">
    <fb>559.14</fb>
    <v>11</v>
  </rv>
  <rv s="7">
    <fb>197.12</fb>
    <v>11</v>
  </rv>
  <rv s="7">
    <fb>417</fb>
    <v>11</v>
  </rv>
  <rv s="7">
    <fb>45621</fb>
    <v>10</v>
  </rv>
  <rv s="7">
    <fb>237.33</fb>
    <v>11</v>
  </rv>
  <rv s="7">
    <fb>35.43</fb>
    <v>11</v>
  </rv>
  <rv s="7">
    <fb>138.25</fb>
    <v>11</v>
  </rv>
  <rv s="7">
    <fb>170.49</fb>
    <v>11</v>
  </rv>
  <rv s="7">
    <fb>574.32000000000005</fb>
    <v>11</v>
  </rv>
  <rv s="7">
    <fb>207.89</fb>
    <v>11</v>
  </rv>
  <rv s="7">
    <fb>423.46</fb>
    <v>11</v>
  </rv>
  <rv s="7">
    <fb>45628</fb>
    <v>10</v>
  </rv>
  <rv s="7">
    <fb>242.84</fb>
    <v>11</v>
  </rv>
  <rv s="7">
    <fb>142.44</fb>
    <v>11</v>
  </rv>
  <rv s="7">
    <fb>176.49</fb>
    <v>11</v>
  </rv>
  <rv s="7">
    <fb>623.77</fb>
    <v>11</v>
  </rv>
  <rv s="7">
    <fb>227.03</fb>
    <v>11</v>
  </rv>
  <rv s="7">
    <fb>443.57</fb>
    <v>11</v>
  </rv>
  <rv s="7">
    <fb>45635</fb>
    <v>10</v>
  </rv>
  <rv s="7">
    <fb>248.13</fb>
    <v>11</v>
  </rv>
  <rv s="7">
    <fb>34.549999999999997</fb>
    <v>11</v>
  </rv>
  <rv s="7">
    <fb>134.25</fb>
    <v>11</v>
  </rv>
  <rv s="7">
    <fb>191.38</fb>
    <v>11</v>
  </rv>
  <rv s="7">
    <fb>620.35</fb>
    <v>11</v>
  </rv>
  <rv s="7">
    <fb>227.46</fb>
    <v>11</v>
  </rv>
  <rv s="7">
    <fb>447.27</fb>
    <v>11</v>
  </rv>
  <rv s="7">
    <fb>45642</fb>
    <v>10</v>
  </rv>
  <rv s="7">
    <fb>254.49</fb>
    <v>11</v>
  </rv>
  <rv s="7">
    <fb>32.94</fb>
    <v>11</v>
  </rv>
  <rv s="7">
    <fb>134.69999999999999</fb>
    <v>11</v>
  </rv>
  <rv s="7">
    <fb>192.96</fb>
    <v>11</v>
  </rv>
  <rv s="7">
    <fb>585.25</fb>
    <v>11</v>
  </rv>
  <rv s="7">
    <fb>224.92</fb>
    <v>11</v>
  </rv>
  <rv s="7">
    <fb>436.6</fb>
    <v>11</v>
  </rv>
  <rv s="7">
    <fb>45649</fb>
    <v>10</v>
  </rv>
  <rv s="7">
    <fb>255.59</fb>
    <v>11</v>
  </rv>
  <rv s="7">
    <fb>33.28</fb>
    <v>11</v>
  </rv>
  <rv s="7">
    <fb>137.01</fb>
    <v>11</v>
  </rv>
  <rv s="7">
    <fb>194.04</fb>
    <v>11</v>
  </rv>
  <rv s="7">
    <fb>599.80999999999995</fb>
    <v>11</v>
  </rv>
  <rv s="7">
    <fb>223.75</fb>
    <v>11</v>
  </rv>
  <rv s="7">
    <fb>430.53</fb>
    <v>11</v>
  </rv>
  <rv s="7">
    <fb>45656</fb>
    <v>10</v>
  </rv>
  <rv s="7">
    <fb>243.36</fb>
    <v>11</v>
  </rv>
  <rv s="7">
    <fb>33.14</fb>
    <v>11</v>
  </rv>
  <rv s="7">
    <fb>144.47</fb>
    <v>11</v>
  </rv>
  <rv s="7">
    <fb>193.13</fb>
    <v>11</v>
  </rv>
  <rv s="7">
    <fb>604.63</fb>
    <v>11</v>
  </rv>
  <rv s="7">
    <fb>224.19</fb>
    <v>11</v>
  </rv>
  <rv s="7">
    <fb>423.35</fb>
    <v>11</v>
  </rv>
  <rv s="7">
    <fb>45663</fb>
    <v>10</v>
  </rv>
  <rv s="7">
    <fb>236.85</fb>
    <v>11</v>
  </rv>
  <rv s="7">
    <fb>33.200000000000003</fb>
    <v>11</v>
  </rv>
  <rv s="7">
    <fb>135.91</fb>
    <v>11</v>
  </rv>
  <rv s="7">
    <fb>193.17</fb>
    <v>11</v>
  </rv>
  <rv s="7">
    <fb>615.86</fb>
    <v>11</v>
  </rv>
  <rv s="7">
    <fb>218.94</fb>
    <v>11</v>
  </rv>
  <rv s="7">
    <fb>418.95</fb>
    <v>11</v>
  </rv>
  <rv s="7">
    <fb>45670</fb>
    <v>10</v>
  </rv>
  <rv s="7">
    <fb>229.98</fb>
    <v>11</v>
  </rv>
  <rv s="7">
    <fb>32.51</fb>
    <v>11</v>
  </rv>
  <rv s="7">
    <fb>197.55</fb>
    <v>11</v>
  </rv>
  <rv s="7">
    <fb>612.77</fb>
    <v>11</v>
  </rv>
  <rv s="7">
    <fb>225.94</fb>
    <v>11</v>
  </rv>
  <rv s="7">
    <fb>429.03</fb>
    <v>11</v>
  </rv>
  <rv s="7">
    <fb>45678</fb>
    <v>10</v>
  </rv>
  <rv s="7">
    <fb>222.78</fb>
    <v>11</v>
  </rv>
  <rv s="7">
    <fb>32.729999999999997</fb>
    <v>11</v>
  </rv>
  <rv s="7">
    <fb>142.62</fb>
    <v>11</v>
  </rv>
  <rv s="7">
    <fb>201.9</fb>
    <v>11</v>
  </rv>
  <rv s="7">
    <fb>647.49</fb>
    <v>11</v>
  </rv>
  <rv s="7">
    <fb>234.85</fb>
    <v>11</v>
  </rv>
  <rv s="7">
    <fb>444.06</fb>
    <v>11</v>
  </rv>
  <rv s="7">
    <fb>45684</fb>
    <v>10</v>
  </rv>
  <rv s="7">
    <fb>236</fb>
    <v>11</v>
  </rv>
  <rv s="7">
    <fb>32.5</fb>
    <v>11</v>
  </rv>
  <rv s="7">
    <fb>120.07</fb>
    <v>11</v>
  </rv>
  <rv s="7">
    <fb>205.6</fb>
    <v>11</v>
  </rv>
  <rv s="7">
    <fb>689.18</fb>
    <v>11</v>
  </rv>
  <rv s="7">
    <fb>237.68</fb>
    <v>11</v>
  </rv>
  <rv s="7">
    <fb>415.06</fb>
    <v>11</v>
  </rv>
  <rv s="7">
    <fb>45691</fb>
    <v>10</v>
  </rv>
  <rv s="7">
    <fb>227.63</fb>
    <v>11</v>
  </rv>
  <rv s="7">
    <fb>129.84</fb>
    <v>11</v>
  </rv>
  <rv s="7">
    <fb>187.14</fb>
    <v>11</v>
  </rv>
  <rv s="7">
    <fb>714.52</fb>
    <v>11</v>
  </rv>
  <rv s="7">
    <fb>229.15</fb>
    <v>11</v>
  </rv>
  <rv s="7">
    <fb>409.75</fb>
    <v>11</v>
  </rv>
  <rv s="7">
    <fb>45698</fb>
    <v>10</v>
  </rv>
  <rv s="7">
    <fb>244.6</fb>
    <v>11</v>
  </rv>
  <rv s="7">
    <fb>33.64</fb>
    <v>11</v>
  </rv>
  <rv s="7">
    <fb>138.85</fb>
    <v>11</v>
  </rv>
  <rv s="7">
    <fb>186.87</fb>
    <v>11</v>
  </rv>
  <rv s="7">
    <fb>736.67</fb>
    <v>11</v>
  </rv>
  <rv s="7">
    <fb>228.68</fb>
    <v>11</v>
  </rv>
  <rv s="7">
    <fb>408.43</fb>
    <v>11</v>
  </rv>
  <rv s="7">
    <fb>45706</fb>
    <v>10</v>
  </rv>
  <rv s="7">
    <fb>245.55</fb>
    <v>11</v>
  </rv>
  <rv s="7">
    <fb>134.43</fb>
    <v>11</v>
  </rv>
  <rv s="7">
    <fb>181.58</fb>
    <v>11</v>
  </rv>
  <rv s="7">
    <fb>683.55</fb>
    <v>11</v>
  </rv>
  <rv s="7">
    <fb>216.58</fb>
    <v>11</v>
  </rv>
  <rv s="7">
    <fb>408.21</fb>
    <v>11</v>
  </rv>
  <rv s="7">
    <fb>45712</fb>
    <v>10</v>
  </rv>
  <rv s="7">
    <fb>241.84</fb>
    <v>11</v>
  </rv>
  <rv s="7">
    <fb>30.87</fb>
    <v>11</v>
  </rv>
  <rv s="7">
    <fb>172.22</fb>
    <v>11</v>
  </rv>
  <rv s="7">
    <fb>668.2</fb>
    <v>11</v>
  </rv>
  <rv s="7">
    <fb>212.28</fb>
    <v>11</v>
  </rv>
  <rv s="7">
    <fb>396.99</fb>
    <v>11</v>
  </rv>
  <rv s="7">
    <fb>45719</fb>
    <v>10</v>
  </rv>
  <rv s="7">
    <fb>239.07</fb>
    <v>11</v>
  </rv>
  <rv s="7">
    <fb>112.69</fb>
    <v>11</v>
  </rv>
  <rv s="7">
    <fb>175.75</fb>
    <v>11</v>
  </rv>
  <rv s="7">
    <fb>625.66</fb>
    <v>11</v>
  </rv>
  <rv s="7">
    <fb>199.25</fb>
    <v>11</v>
  </rv>
  <rv s="7">
    <fb>393.31</fb>
    <v>11</v>
  </rv>
  <rv s="7">
    <fb>45726</fb>
    <v>10</v>
  </rv>
  <rv s="7">
    <fb>213.49</fb>
    <v>11</v>
  </rv>
  <rv s="7">
    <fb>28.41</fb>
    <v>11</v>
  </rv>
  <rv s="7">
    <fb>121.67</fb>
    <v>11</v>
  </rv>
  <rv s="7">
    <fb>167.62</fb>
    <v>11</v>
  </rv>
  <rv s="7">
    <fb>607.6</fb>
    <v>11</v>
  </rv>
  <rv s="7">
    <fb>197.95</fb>
    <v>11</v>
  </rv>
  <rv s="7">
    <fb>388.56</fb>
    <v>11</v>
  </rv>
  <rv s="7">
    <fb>45733</fb>
    <v>10</v>
  </rv>
  <rv s="7">
    <fb>218.27</fb>
    <v>11</v>
  </rv>
  <rv s="7">
    <fb>117.7</fb>
    <v>11</v>
  </rv>
  <rv s="7">
    <fb>166.25</fb>
    <v>11</v>
  </rv>
  <rv s="7">
    <fb>596.25</fb>
    <v>11</v>
  </rv>
  <rv s="7">
    <fb>196.21</fb>
    <v>11</v>
  </rv>
  <rv s="7">
    <fb>391.26</fb>
    <v>11</v>
  </rv>
  <rv s="7">
    <fb>45740</fb>
    <v>10</v>
  </rv>
  <rv s="7">
    <fb>217.9</fb>
    <v>11</v>
  </rv>
  <rv s="7">
    <fb>27.9</fb>
    <v>11</v>
  </rv>
  <rv s="7">
    <fb>109.67</fb>
    <v>11</v>
  </rv>
  <rv s="7">
    <fb>156.06</fb>
    <v>11</v>
  </rv>
  <rv s="7">
    <fb>576.74</fb>
    <v>11</v>
  </rv>
  <rv s="7">
    <fb>192.72</fb>
    <v>11</v>
  </rv>
  <rv s="7">
    <fb>378.8</fb>
    <v>11</v>
  </rv>
  <rv s="7">
    <fb>45747</fb>
    <v>10</v>
  </rv>
  <rv s="7">
    <fb>188.38</fb>
    <v>11</v>
  </rv>
  <rv s="7">
    <fb>22.61</fb>
    <v>11</v>
  </rv>
  <rv s="7">
    <fb>94.31</fb>
    <v>11</v>
  </rv>
  <rv s="7">
    <fb>147.74</fb>
    <v>11</v>
  </rv>
  <rv s="7">
    <fb>504.73</fb>
    <v>11</v>
  </rv>
  <rv s="7">
    <fb>171</fb>
    <v>11</v>
  </rv>
  <rv s="7">
    <fb>359.84</fb>
    <v>11</v>
  </rv>
  <rv s="7">
    <fb>45754</fb>
    <v>10</v>
  </rv>
  <rv s="7">
    <fb>198.15</fb>
    <v>11</v>
  </rv>
  <rv s="7">
    <fb>23.44</fb>
    <v>11</v>
  </rv>
  <rv s="7">
    <fb>110.93</fb>
    <v>11</v>
  </rv>
  <rv s="7">
    <fb>159.4</fb>
    <v>11</v>
  </rv>
  <rv s="7">
    <fb>543.57000000000005</fb>
    <v>11</v>
  </rv>
  <rv s="7">
    <fb>184.87</fb>
    <v>11</v>
  </rv>
  <rv s="7">
    <fb>388.45</fb>
    <v>11</v>
  </rv>
  <rv s="7">
    <fb>45761</fb>
    <v>10</v>
  </rv>
  <rv s="7">
    <fb>196.98</fb>
    <v>11</v>
  </rv>
  <rv s="7">
    <fb>23.83</fb>
    <v>11</v>
  </rv>
  <rv s="7">
    <fb>101.49</fb>
    <v>11</v>
  </rv>
  <rv s="7">
    <fb>153.36000000000001</fb>
    <v>11</v>
  </rv>
  <rv s="7">
    <fb>501.48</fb>
    <v>11</v>
  </rv>
  <rv s="7">
    <fb>172.61</fb>
    <v>11</v>
  </rv>
  <rv s="7">
    <fb>367.78</fb>
    <v>11</v>
  </rv>
  <rv s="7">
    <fb>45768</fb>
    <v>10</v>
  </rv>
  <rv s="7">
    <fb>209.28</fb>
    <v>11</v>
  </rv>
  <rv s="7">
    <fb>25.28</fb>
    <v>11</v>
  </rv>
  <rv s="7">
    <fb>111.01</fb>
    <v>11</v>
  </rv>
  <rv s="7">
    <fb>163.85</fb>
    <v>11</v>
  </rv>
  <rv s="7">
    <fb>547.27</fb>
    <v>11</v>
  </rv>
  <rv s="7">
    <fb>391.85</fb>
    <v>11</v>
  </rv>
  <rv s="7">
    <fb>45775</fb>
    <v>10</v>
  </rv>
  <rv s="7">
    <fb>205.35</fb>
    <v>11</v>
  </rv>
  <rv s="7">
    <fb>25.95</fb>
    <v>11</v>
  </rv>
  <rv s="7">
    <fb>114.5</fb>
    <v>11</v>
  </rv>
  <rv s="7">
    <fb>165.81</fb>
    <v>11</v>
  </rv>
  <rv s="7">
    <fb>597.02</fb>
    <v>11</v>
  </rv>
  <rv s="7">
    <fb>435.28</fb>
    <v>11</v>
  </rv>
  <rv s="7">
    <fb>45782</fb>
    <v>10</v>
  </rv>
  <rv s="7">
    <fb>198.53</fb>
    <v>11</v>
  </rv>
  <rv s="7">
    <fb>26.46</fb>
    <v>11</v>
  </rv>
  <rv s="7">
    <fb>116.65</fb>
    <v>11</v>
  </rv>
  <rv s="7">
    <fb>154.38</fb>
    <v>11</v>
  </rv>
  <rv s="7">
    <fb>592.49</fb>
    <v>11</v>
  </rv>
  <rv s="7">
    <fb>193.06</fb>
    <v>11</v>
  </rv>
  <rv s="7">
    <fb>438.73</fb>
    <v>11</v>
  </rv>
  <rv s="7">
    <fb>45789</fb>
    <v>10</v>
  </rv>
  <rv s="7">
    <fb>211.26</fb>
    <v>11</v>
  </rv>
  <rv s="7">
    <fb>640.34</fb>
    <v>11</v>
  </rv>
  <rv s="7">
    <fb>205.59</fb>
    <v>11</v>
  </rv>
  <rv s="7">
    <fb>454.27</fb>
    <v>11</v>
  </rv>
  <rv s="7">
    <fb>45796</fb>
    <v>10</v>
  </rv>
  <rv s="7">
    <fb>195.27</fb>
    <v>11</v>
  </rv>
  <rv s="7">
    <fb>27.98</fb>
    <v>11</v>
  </rv>
  <rv s="7">
    <fb>169.59</fb>
    <v>11</v>
  </rv>
  <rv s="7">
    <fb>627.05999999999995</fb>
    <v>11</v>
  </rv>
  <rv s="7">
    <fb>200.99</fb>
    <v>11</v>
  </rv>
  <rv s="7">
    <fb>450.18</fb>
    <v>11</v>
  </rv>
  <rv s="7">
    <fb>45804</fb>
    <v>10</v>
  </rv>
  <rv s="7">
    <fb>200.85</fb>
    <v>11</v>
  </rv>
  <rv s="7">
    <fb>24.9</fb>
    <v>11</v>
  </rv>
  <rv s="7">
    <fb>135.13</fb>
    <v>11</v>
  </rv>
  <rv s="7">
    <fb>172.85</fb>
    <v>11</v>
  </rv>
  <rv s="7">
    <fb>460.36</fb>
    <v>11</v>
  </rv>
  <rv s="7">
    <fb>45810</fb>
    <v>10</v>
  </rv>
  <rv s="7">
    <fb>203.92</fb>
    <v>11</v>
  </rv>
  <rv s="7">
    <fb>25.18</fb>
    <v>11</v>
  </rv>
  <rv s="7">
    <fb>141.72</fb>
    <v>11</v>
  </rv>
  <rv s="7">
    <fb>174.92</fb>
    <v>11</v>
  </rv>
  <rv s="7">
    <fb>697.71</fb>
    <v>11</v>
  </rv>
  <rv s="7">
    <fb>213.57</fb>
    <v>11</v>
  </rv>
  <rv s="7">
    <fb>470.38</fb>
    <v>11</v>
  </rv>
  <rv s="7">
    <fb>45817</fb>
    <v>10</v>
  </rv>
  <rv s="7">
    <fb>196.45</fb>
    <v>11</v>
  </rv>
  <rv s="7">
    <fb>141.97</fb>
    <v>11</v>
  </rv>
  <rv s="7">
    <fb>175.88</fb>
    <v>11</v>
  </rv>
  <rv s="7">
    <fb>682.87</fb>
    <v>11</v>
  </rv>
  <rv s="7">
    <fb>212.1</fb>
    <v>11</v>
  </rv>
  <rv s="7">
    <fb>474.96</fb>
    <v>11</v>
  </rv>
  <rv s="7">
    <fb>45824</fb>
    <v>10</v>
  </rv>
  <rv s="7">
    <fb>201</fb>
    <v>11</v>
  </rv>
  <rv s="7">
    <fb>24.11</fb>
    <v>11</v>
  </rv>
  <rv s="7">
    <fb>143.85</fb>
    <v>11</v>
  </rv>
  <rv s="7">
    <fb>167.73</fb>
    <v>11</v>
  </rv>
  <rv s="7">
    <fb>682.35</fb>
    <v>11</v>
  </rv>
  <rv s="7">
    <fb>209.69</fb>
    <v>11</v>
  </rv>
  <rv s="7">
    <fb>477.4</fb>
    <v>11</v>
  </rv>
  <rv s="7">
    <fb>45831</fb>
    <v>10</v>
  </rv>
  <rv s="7">
    <fb>201.08</fb>
    <v>11</v>
  </rv>
  <rv s="7">
    <fb>24.77</fb>
    <v>11</v>
  </rv>
  <rv s="7">
    <fb>157.75</fb>
    <v>11</v>
  </rv>
  <rv s="7">
    <fb>178.27</fb>
    <v>11</v>
  </rv>
  <rv s="7">
    <fb>733.63</fb>
    <v>11</v>
  </rv>
  <rv s="7">
    <fb>223.3</fb>
    <v>11</v>
  </rv>
  <rv s="7">
    <fb>495.94</fb>
    <v>11</v>
  </rv>
  <rv s="7">
    <fb>45838</fb>
    <v>10</v>
  </rv>
  <rv s="7">
    <fb>213.55</fb>
    <v>11</v>
  </rv>
  <rv s="7">
    <fb>26</fb>
    <v>11</v>
  </rv>
  <rv s="7">
    <fb>159.34</fb>
    <v>11</v>
  </rv>
  <rv s="7">
    <fb>180.55</fb>
    <v>11</v>
  </rv>
  <rv s="7">
    <fb>719.01</fb>
    <v>11</v>
  </rv>
  <rv s="7">
    <fb>223.41</fb>
    <v>11</v>
  </rv>
  <rv s="7">
    <fb>498.84</fb>
    <v>11</v>
  </rv>
  <rv s="7">
    <fb>45845</fb>
    <v>10</v>
  </rv>
  <rv s="7">
    <fb>211.16</fb>
    <v>11</v>
  </rv>
  <rv s="7">
    <fb>25.42</fb>
    <v>11</v>
  </rv>
  <rv s="7">
    <fb>164.92</fb>
    <v>11</v>
  </rv>
  <rv s="7">
    <fb>181.31</fb>
    <v>11</v>
  </rv>
  <rv s="7">
    <fb>717.51</fb>
    <v>11</v>
  </rv>
  <rv s="7">
    <fb>225.02</fb>
    <v>11</v>
  </rv>
  <rv s="7">
    <fb>503.32</fb>
    <v>11</v>
  </rv>
  <rv s="7">
    <fb>45852</fb>
    <v>10</v>
  </rv>
  <rv s="7">
    <fb>211.18</fb>
    <v>11</v>
  </rv>
  <rv s="7">
    <fb>25.06</fb>
    <v>11</v>
  </rv>
  <rv s="7">
    <fb>172.41</fb>
    <v>11</v>
  </rv>
  <rv s="7">
    <fb>185.94</fb>
    <v>11</v>
  </rv>
  <rv s="7">
    <fb>704.28</fb>
    <v>11</v>
  </rv>
  <rv s="7">
    <fb>226.13</fb>
    <v>11</v>
  </rv>
  <rv s="7">
    <fb>510.05</fb>
    <v>11</v>
  </rv>
  <rv s="7">
    <fb>45859</fb>
    <v>10</v>
  </rv>
  <rv s="7">
    <fb>213.88</fb>
    <v>11</v>
  </rv>
  <rv s="7">
    <fb>25.68</fb>
    <v>11</v>
  </rv>
  <rv s="7">
    <fb>173.5</fb>
    <v>11</v>
  </rv>
  <rv s="7">
    <fb>194.08</fb>
    <v>11</v>
  </rv>
  <rv s="7">
    <fb>712.68</fb>
    <v>11</v>
  </rv>
  <rv s="7">
    <fb>231.44</fb>
    <v>11</v>
  </rv>
  <rv s="7">
    <fb>513.71</fb>
    <v>11</v>
  </rv>
  <rv s="7">
    <fb>45866</fb>
    <v>10</v>
  </rv>
  <rv s="7">
    <fb>202.38</fb>
    <v>11</v>
  </rv>
  <rv s="7">
    <fb>24.45</fb>
    <v>11</v>
  </rv>
  <rv s="7">
    <fb>173.72</fb>
    <v>11</v>
  </rv>
  <rv s="7">
    <fb>189.95</fb>
    <v>11</v>
  </rv>
  <rv s="7">
    <fb>750.01</fb>
    <v>11</v>
  </rv>
  <rv s="7">
    <fb>214.75</fb>
    <v>11</v>
  </rv>
  <rv s="7">
    <fb>524.11</fb>
    <v>11</v>
  </rv>
  <rv s="7">
    <fb>45873</fb>
    <v>10</v>
  </rv>
  <rv s="7">
    <fb>229.35</fb>
    <v>11</v>
  </rv>
  <rv s="7">
    <fb>26.11</fb>
    <v>11</v>
  </rv>
  <rv s="7">
    <fb>182.7</fb>
    <v>11</v>
  </rv>
  <rv s="7">
    <fb>202.09</fb>
    <v>11</v>
  </rv>
  <rv s="7">
    <fb>769.3</fb>
    <v>11</v>
  </rv>
  <rv s="7">
    <fb>222.69</fb>
    <v>11</v>
  </rv>
  <rv s="7">
    <fb>522.04</fb>
    <v>11</v>
  </rv>
  <rv s="7">
    <fb>45880</fb>
    <v>10</v>
  </rv>
  <rv s="7">
    <fb>231.59</fb>
    <v>11</v>
  </rv>
  <rv s="7">
    <fb>26.74</fb>
    <v>11</v>
  </rv>
  <rv s="7">
    <fb>204.91</fb>
    <v>11</v>
  </rv>
  <rv s="7">
    <fb>785.23</fb>
    <v>11</v>
  </rv>
  <rv s="7">
    <fb>231.03</fb>
    <v>11</v>
  </rv>
  <rv s="7">
    <fb>520.16999999999996</fb>
    <v>11</v>
  </rv>
  <rv s="7">
    <fb>45887</fb>
    <v>10</v>
  </rv>
  <rv s="7">
    <fb>227.76</fb>
    <v>11</v>
  </rv>
  <rv s="7">
    <fb>27.74</fb>
    <v>11</v>
  </rv>
  <rv s="7">
    <fb>177.99</fb>
    <v>11</v>
  </rv>
  <rv s="7">
    <fb>206.72</fb>
    <v>11</v>
  </rv>
  <rv s="7">
    <fb>754.79</fb>
    <v>11</v>
  </rv>
  <rv s="7">
    <fb>228.84</fb>
    <v>11</v>
  </rv>
  <rv s="7">
    <fb>507.23</fb>
    <v>11</v>
  </rv>
  <rv s="7">
    <fb>45894</fb>
    <v>10</v>
  </rv>
  <rv s="7">
    <fb>232.14</fb>
    <v>11</v>
  </rv>
  <rv s="7">
    <fb>28.54</fb>
    <v>11</v>
  </rv>
  <rv s="7">
    <fb>174.18</fb>
    <v>11</v>
  </rv>
  <rv s="7">
    <fb>213.53</fb>
    <v>11</v>
  </rv>
  <rv s="7">
    <fb>738.7</fb>
    <v>11</v>
  </rv>
  <rv s="7">
    <fb>506.69</fb>
    <v>11</v>
  </rv>
  <rv s="7">
    <fb>45902</fb>
    <v>10</v>
  </rv>
  <rv s="7">
    <fb>239.69</fb>
    <v>11</v>
  </rv>
  <rv s="7">
    <fb>29.34</fb>
    <v>11</v>
  </rv>
  <rv s="7">
    <fb>167.02</fb>
    <v>11</v>
  </rv>
  <rv s="7">
    <fb>235.17</fb>
    <v>11</v>
  </rv>
  <rv s="7">
    <fb>752.45</fb>
    <v>11</v>
  </rv>
  <rv s="7">
    <fb>232.33</fb>
    <v>11</v>
  </rv>
  <rv s="7">
    <fb>495</fb>
    <v>11</v>
  </rv>
  <rv s="7">
    <fb>45908</fb>
    <v>10</v>
  </rv>
  <rv s="7">
    <fb>234.07</fb>
    <v>11</v>
  </rv>
  <rv s="7">
    <fb>27.97</fb>
    <v>11</v>
  </rv>
  <rv s="7">
    <fb>177.82</fb>
    <v>11</v>
  </rv>
  <rv s="7">
    <fb>241.38</fb>
    <v>11</v>
  </rv>
  <rv s="7">
    <fb>755.59</fb>
    <v>11</v>
  </rv>
  <rv s="7">
    <fb>228.15</fb>
    <v>11</v>
  </rv>
  <rv s="7">
    <fb>509.9</fb>
    <v>11</v>
  </rv>
  <rv s="7">
    <fb>45915</fb>
    <v>10</v>
  </rv>
  <rv s="7">
    <fb>245.5</fb>
    <v>11</v>
  </rv>
  <rv s="7">
    <fb>28.16</fb>
    <v>11</v>
  </rv>
  <rv s="7">
    <fb>176.67</fb>
    <v>11</v>
  </rv>
  <rv s="7">
    <fb>255.24</fb>
    <v>11</v>
  </rv>
  <rv s="7">
    <fb>778.38</fb>
    <v>11</v>
  </rv>
  <rv s="7">
    <fb>231.48</fb>
    <v>11</v>
  </rv>
  <rv s="7">
    <fb>517.92999999999995</fb>
    <v>11</v>
  </rv>
  <rv s="7">
    <fb>45922</fb>
    <v>10</v>
  </rv>
  <rv s="7">
    <fb>255.46</fb>
    <v>11</v>
  </rv>
  <rv s="7">
    <fb>26.71</fb>
    <v>11</v>
  </rv>
  <rv s="7">
    <fb>178.19</fb>
    <v>11</v>
  </rv>
  <rv s="7">
    <fb>247.18</fb>
    <v>11</v>
  </rv>
  <rv s="7">
    <fb>743.75</fb>
    <v>11</v>
  </rv>
  <rv s="7">
    <fb>219.78</fb>
    <v>11</v>
  </rv>
  <rv s="7">
    <fb>511.46</fb>
    <v>11</v>
  </rv>
  <rv s="7">
    <fb>45929</fb>
    <v>10</v>
  </rv>
  <rv s="7">
    <fb>258.02</fb>
    <v>11</v>
  </rv>
  <rv s="7">
    <fb>26.64</fb>
    <v>11</v>
  </rv>
  <rv s="7">
    <fb>187.62</fb>
    <v>11</v>
  </rv>
  <rv s="7">
    <fb>246.45</fb>
    <v>11</v>
  </rv>
  <rv s="7">
    <fb>710.56</fb>
    <v>11</v>
  </rv>
  <rv s="7">
    <fb>219.51</fb>
    <v>11</v>
  </rv>
  <rv s="7">
    <fb>517.35</fb>
    <v>11</v>
  </rv>
  <rv s="7">
    <fb>45936</fb>
    <v>10</v>
  </rv>
  <rv s="7">
    <fb>245.27</fb>
    <v>11</v>
  </rv>
  <rv s="7">
    <fb>25.55</fb>
    <v>11</v>
  </rv>
  <rv s="7">
    <fb>237.49</fb>
    <v>11</v>
  </rv>
  <rv s="7">
    <fb>705.3</fb>
    <v>11</v>
  </rv>
  <rv s="7">
    <fb>216.37</fb>
    <v>11</v>
  </rv>
  <rv s="7">
    <fb>510.96</fb>
    <v>11</v>
  </rv>
  <rv s="7">
    <fb>45943</fb>
    <v>10</v>
  </rv>
  <rv s="7">
    <fb>252.29</fb>
    <v>11</v>
  </rv>
  <rv s="7">
    <fb>27.37</fb>
    <v>11</v>
  </rv>
  <rv s="7">
    <fb>183.22</fb>
    <v>11</v>
  </rv>
  <rv s="7">
    <fb>253.79</fb>
    <v>11</v>
  </rv>
  <rv s="7">
    <fb>716.91499999999996</fb>
    <v>11</v>
  </rv>
  <rv s="7">
    <fb>213.04</fb>
    <v>11</v>
  </rv>
  <rv s="7">
    <fb>513.58000000000004</fb>
    <v>11</v>
  </rv>
  <rv s="7">
    <fb>45950</fb>
    <v>10</v>
  </rv>
  <rv s="7">
    <fb>262.82</fb>
    <v>11</v>
  </rv>
  <rv s="7">
    <fb>27.66</fb>
    <v>11</v>
  </rv>
  <rv s="7">
    <fb>186.26</fb>
    <v>11</v>
  </rv>
  <rv s="7">
    <fb>260.51</fb>
    <v>11</v>
  </rv>
  <rv s="7">
    <fb>738.36</fb>
    <v>11</v>
  </rv>
  <rv s="7">
    <fb>224.21</fb>
    <v>11</v>
  </rv>
  <rv s="7">
    <fb>523.61</fb>
    <v>11</v>
  </rv>
  <rv s="7">
    <fb>45957</fb>
    <v>10</v>
  </rv>
  <rv s="7">
    <fb>270.37</fb>
    <v>11</v>
  </rv>
  <rv s="7">
    <fb>27.67</fb>
    <v>11</v>
  </rv>
  <rv s="7">
    <fb>202.49</fb>
    <v>11</v>
  </rv>
  <rv s="7">
    <fb>281.82</fb>
    <v>11</v>
  </rv>
  <rv s="7">
    <fb>648.35</fb>
    <v>11</v>
  </rv>
  <rv s="7">
    <fb>244.22</fb>
    <v>11</v>
  </rv>
  <rv s="7">
    <fb>517.80999999999995</fb>
    <v>11</v>
  </rv>
  <rv s="7">
    <fb>45964</fb>
    <v>10</v>
  </rv>
  <rv s="7">
    <fb>268.47000000000003</fb>
    <v>11</v>
  </rv>
  <rv s="7">
    <fb>26.28</fb>
    <v>11</v>
  </rv>
  <rv s="7">
    <fb>188.15</fb>
    <v>11</v>
  </rv>
  <rv s="7">
    <fb>621.71</fb>
    <v>11</v>
  </rv>
  <rv s="7">
    <fb>244.41</fb>
    <v>11</v>
  </rv>
  <rv s="7">
    <fb>496.82</fb>
    <v>11</v>
  </rv>
  <rv s="7">
    <fb>45971</fb>
    <v>10</v>
  </rv>
  <rv s="7">
    <fb>272.41000000000003</fb>
    <v>11</v>
  </rv>
  <rv s="7">
    <fb>24.53</fb>
    <v>11</v>
  </rv>
  <rv s="7">
    <fb>190.17</fb>
    <v>11</v>
  </rv>
  <rv s="7">
    <fb>276.98</fb>
    <v>11</v>
  </rv>
  <rv s="7">
    <fb>609.46</fb>
    <v>11</v>
  </rv>
  <rv s="7">
    <fb>234.69</fb>
    <v>11</v>
  </rv>
  <rv s="7">
    <fb>510.18</fb>
    <v>11</v>
  </rv>
  <rv s="7">
    <fb>45978</fb>
    <v>10</v>
  </rv>
  <rv s="7">
    <fb>271.49</fb>
    <v>11</v>
  </rv>
  <rv s="7">
    <fb>23.96</fb>
    <v>11</v>
  </rv>
  <rv s="7">
    <fb>178.88</fb>
    <v>11</v>
  </rv>
  <rv s="7">
    <fb>299.64999999999998</fb>
    <v>11</v>
  </rv>
  <rv s="7">
    <fb>594.25</fb>
    <v>11</v>
  </rv>
  <rv s="7">
    <fb>220.69</fb>
    <v>11</v>
  </rv>
  <rv s="7">
    <fb>472.12</fb>
    <v>11</v>
  </rv>
  <rv s="7">
    <fb>45985</fb>
    <v>10</v>
  </rv>
  <rv s="7">
    <fb>278.85000000000002</fb>
    <v>11</v>
  </rv>
  <rv s="7">
    <fb>24.42</fb>
    <v>11</v>
  </rv>
  <rv s="7">
    <fb>177</fb>
    <v>11</v>
  </rv>
  <rv s="7">
    <fb>320.12</fb>
    <v>11</v>
  </rv>
  <rv s="7">
    <fb>647.95000000000005</fb>
    <v>11</v>
  </rv>
  <rv s="7">
    <fb>233.22</fb>
    <v>11</v>
  </rv>
  <rv s="7">
    <fb>492.01</fb>
    <v>11</v>
  </rv>
  <rv s="7">
    <fb>45992</fb>
    <v>10</v>
  </rv>
  <rv s="7">
    <fb>278.77999999999997</fb>
    <v>11</v>
  </rv>
  <rv s="7">
    <fb>25.91</fb>
    <v>11</v>
  </rv>
  <rv s="7">
    <fb>182.41</fb>
    <v>11</v>
  </rv>
  <rv s="7">
    <fb>322.08999999999997</fb>
    <v>11</v>
  </rv>
  <rv s="7">
    <fb>673.42</fb>
    <v>11</v>
  </rv>
  <rv s="7">
    <fb>229.53</fb>
    <v>11</v>
  </rv>
  <rv s="7">
    <fb>483.16</fb>
    <v>11</v>
  </rv>
  <rv s="7">
    <fb>45999</fb>
    <v>10</v>
  </rv>
  <rv s="7">
    <fb>278.27999999999997</fb>
    <v>11</v>
  </rv>
  <rv s="7">
    <fb>24.74</fb>
    <v>11</v>
  </rv>
  <rv s="7">
    <fb>175.02</fb>
    <v>11</v>
  </rv>
  <rv s="7">
    <fb>310.52</fb>
    <v>11</v>
  </rv>
  <rv s="7">
    <fb>644.23</fb>
    <v>11</v>
  </rv>
  <rv s="7">
    <fb>226.19</fb>
    <v>11</v>
  </rv>
  <rv s="7">
    <fb>478.53</fb>
    <v>11</v>
  </rv>
  <rv s="7">
    <fb>46006</fb>
    <v>10</v>
  </rv>
  <rv s="7">
    <fb>273.67</fb>
    <v>11</v>
  </rv>
  <rv s="7">
    <fb>23.26</fb>
    <v>11</v>
  </rv>
  <rv s="7">
    <fb>180.99</fb>
    <v>11</v>
  </rv>
  <rv s="7">
    <fb>308.61</fb>
    <v>11</v>
  </rv>
  <rv s="7">
    <fb>658.77</fb>
    <v>11</v>
  </rv>
  <rv s="7">
    <fb>227.35</fb>
    <v>11</v>
  </rv>
  <rv s="7">
    <fb>485.92</fb>
    <v>11</v>
  </rv>
  <rv s="7">
    <fb>46013</fb>
    <v>10</v>
  </rv>
  <rv s="7">
    <fb>273.39999999999998</fb>
    <v>11</v>
  </rv>
  <rv s="7">
    <fb>190.53</fb>
    <v>11</v>
  </rv>
  <rv s="7">
    <fb>314.95999999999998</fb>
    <v>11</v>
  </rv>
  <rv s="7">
    <fb>663.29</fb>
    <v>11</v>
  </rv>
  <rv s="7">
    <fb>232.52</fb>
    <v>11</v>
  </rv>
  <rv s="7">
    <fb>487.71</fb>
    <v>11</v>
  </rv>
  <rv s="7">
    <fb>46020</fb>
    <v>10</v>
  </rv>
  <rv s="7">
    <fb>271.01</fb>
    <v>11</v>
  </rv>
  <rv s="7">
    <fb>22.12</fb>
    <v>11</v>
  </rv>
  <rv s="7">
    <fb>315.32</fb>
    <v>11</v>
  </rv>
  <rv s="7">
    <fb>650.41</fb>
    <v>11</v>
  </rv>
  <rv s="7">
    <fb>226.5</fb>
    <v>11</v>
  </rv>
  <rv s="7">
    <fb>472.94</fb>
    <v>11</v>
  </rv>
  <rv s="7">
    <fb>46027</fb>
    <v>10</v>
  </rv>
  <rv s="7">
    <fb>259.37</fb>
    <v>11</v>
  </rv>
  <rv s="7">
    <fb>184.86</fb>
    <v>11</v>
  </rv>
  <rv s="7">
    <fb>329.14</fb>
    <v>11</v>
  </rv>
  <rv s="7">
    <fb>653.05999999999995</fb>
    <v>11</v>
  </rv>
  <rv s="7">
    <fb>247.38</fb>
    <v>11</v>
  </rv>
  <rv s="7">
    <fb>479.28</fb>
    <v>11</v>
  </rv>
  <rv s="7">
    <fb>46034</fb>
    <v>10</v>
  </rv>
  <rv s="7">
    <fb>255.53</fb>
    <v>11</v>
  </rv>
  <rv s="7">
    <fb>20.37</fb>
    <v>11</v>
  </rv>
  <rv s="7">
    <fb>186.23</fb>
    <v>11</v>
  </rv>
  <rv s="7">
    <fb>330.34</fb>
    <v>11</v>
  </rv>
  <rv s="7">
    <fb>620.25</fb>
    <v>11</v>
  </rv>
  <rv s="7">
    <fb>239.12</fb>
    <v>11</v>
  </rv>
  <rv s="7">
    <fb>459.86</fb>
    <v>11</v>
  </rv>
  <rv s="7">
    <fb>46042</fb>
    <v>10</v>
  </rv>
  <rv s="7">
    <fb>248.04</fb>
    <v>11</v>
  </rv>
  <rv s="7">
    <fb>187.67</fb>
    <v>11</v>
  </rv>
  <rv s="7">
    <fb>328.43</fb>
    <v>11</v>
  </rv>
  <rv s="7">
    <fb>658.76</fb>
    <v>11</v>
  </rv>
  <rv s="7">
    <fb>239.16</fb>
    <v>11</v>
  </rv>
  <rv s="7">
    <fb>465.95</fb>
    <v>11</v>
  </rv>
  <rv s="7">
    <fb>46048</fb>
    <v>10</v>
  </rv>
  <rv s="7">
    <fb>259.48</fb>
    <v>11</v>
  </rv>
  <rv s="7">
    <fb>19.440000000000001</fb>
    <v>11</v>
  </rv>
  <rv s="7">
    <fb>191.13</fb>
    <v>11</v>
  </rv>
  <rv s="7">
    <fb>338.53</fb>
    <v>11</v>
  </rv>
  <rv s="7">
    <fb>716.5</fb>
    <v>11</v>
  </rv>
  <rv s="7">
    <fb>239.3</fb>
    <v>11</v>
  </rv>
  <rv s="7">
    <fb>430.29</fb>
    <v>11</v>
  </rv>
  <rv s="7">
    <fb>46055</fb>
    <v>10</v>
  </rv>
  <rv s="7">
    <fb>278.12</fb>
    <v>11</v>
  </rv>
  <rv s="7">
    <fb>185.41</fb>
    <v>11</v>
  </rv>
  <rv s="7">
    <fb>323.10000000000002</fb>
    <v>11</v>
  </rv>
  <rv s="7">
    <fb>661.46</fb>
    <v>11</v>
  </rv>
  <rv s="7">
    <fb>210.32</fb>
    <v>11</v>
  </rv>
  <rv s="7">
    <fb>401.14</fb>
    <v>11</v>
  </rv>
  <rv s="7">
    <fb>46062</fb>
    <v>10</v>
  </rv>
  <rv s="7">
    <fb>255.78</fb>
    <v>11</v>
  </rv>
  <rv s="7">
    <fb>19.260000000000002</fb>
    <v>11</v>
  </rv>
  <rv s="7">
    <fb>182.81</fb>
    <v>11</v>
  </rv>
  <rv s="7">
    <fb>306.02</fb>
    <v>11</v>
  </rv>
  <rv s="7">
    <fb>639.77</fb>
    <v>11</v>
  </rv>
  <rv s="7">
    <fb>198.79</fb>
    <v>11</v>
  </rv>
  <rv s="7">
    <fb>401.32</fb>
    <v>11</v>
  </rv>
  <rv s="7">
    <fb>46070</fb>
    <v>10</v>
  </rv>
  <rv s="7">
    <fb>264.58</fb>
    <v>11</v>
  </rv>
  <rv s="7">
    <fb>18.59</fb>
    <v>11</v>
  </rv>
  <rv s="7">
    <fb>189.82</fb>
    <v>11</v>
  </rv>
  <rv s="7">
    <fb>314.89999999999998</fb>
    <v>11</v>
  </rv>
  <rv s="7">
    <fb>655.66</fb>
    <v>11</v>
  </rv>
  <rv s="7">
    <fb>210.11</fb>
    <v>11</v>
  </rv>
  <rv s="7">
    <fb>397.23</fb>
    <v>11</v>
  </rv>
  <rv s="7">
    <fb>46076</fb>
    <v>10</v>
  </rv>
  <rv s="7">
    <fb>264.18</fb>
    <v>11</v>
  </rv>
  <rv s="7">
    <fb>18.989999999999998</fb>
    <v>11</v>
  </rv>
  <rv s="7">
    <fb>177.19</fb>
    <v>11</v>
  </rv>
  <rv s="7">
    <fb>311.43</fb>
    <v>11</v>
  </rv>
  <rv s="7">
    <fb>648.17999999999995</fb>
    <v>11</v>
  </rv>
  <rv s="7">
    <fb>210</fb>
    <v>11</v>
  </rv>
  <rv s="7">
    <fb>392.74</fb>
    <v>11</v>
  </rv>
  <rv s="7">
    <fb>46083</fb>
    <v>10</v>
  </rv>
  <rv s="7">
    <fb>257.45999999999998</fb>
    <v>11</v>
  </rv>
  <rv s="7">
    <fb>19.46</fb>
    <v>11</v>
  </rv>
  <rv s="7">
    <fb>298.3</fb>
    <v>11</v>
  </rv>
  <rv s="7">
    <fb>644.86</fb>
    <v>11</v>
  </rv>
  <rv s="7">
    <fb>213.21</fb>
    <v>11</v>
  </rv>
  <rv s="7">
    <fb>408.96</fb>
    <v>11</v>
  </rv>
  <rv s="7">
    <fb>46090</fb>
    <v>10</v>
  </rv>
  <rv s="7">
    <fb>250.12</fb>
    <v>11</v>
  </rv>
  <rv s="7">
    <fb>18.93</fb>
    <v>11</v>
  </rv>
  <rv s="7">
    <fb>180.25</fb>
    <v>11</v>
  </rv>
  <rv s="7">
    <fb>301.45999999999998</fb>
    <v>11</v>
  </rv>
  <rv s="7">
    <fb>613.71</fb>
    <v>11</v>
  </rv>
  <rv s="7">
    <fb>207.67</fb>
    <v>11</v>
  </rv>
  <rv s="7">
    <fb>395.55</fb>
    <v>11</v>
  </rv>
  <rv s="7">
    <fb>46097</fb>
    <v>10</v>
  </rv>
  <rv s="7">
    <fb>247.99</fb>
    <v>11</v>
  </rv>
  <rv s="7">
    <fb>18.27</fb>
    <v>11</v>
  </rv>
  <rv s="7">
    <fb>172.7</fb>
    <v>11</v>
  </rv>
  <rv s="7">
    <fb>298.79000000000002</fb>
    <v>11</v>
  </rv>
  <rv s="7">
    <fb>593.66</fb>
    <v>11</v>
  </rv>
  <rv s="7">
    <fb>205.37</fb>
    <v>11</v>
  </rv>
  <rv s="7">
    <fb>381.87</fb>
    <v>11</v>
  </rv>
  <rv s="7">
    <fb>46104</fb>
    <v>10</v>
  </rv>
  <rv s="7">
    <fb>248.8</fb>
    <v>11</v>
  </rv>
  <rv s="7">
    <fb>167.52</fb>
    <v>11</v>
  </rv>
  <rv s="7">
    <fb>273.76</fb>
    <v>11</v>
  </rv>
  <rv s="7">
    <fb>525.72</fb>
    <v>11</v>
  </rv>
  <rv s="7">
    <fb>199.34</fb>
    <v>11</v>
  </rv>
  <rv s="7">
    <fb>356.77</fb>
    <v>11</v>
  </rv>
  <rv s="7">
    <fb>46111</fb>
    <v>10</v>
  </rv>
  <rv s="7">
    <fb>255.92</fb>
    <v>11</v>
  </rv>
  <rv s="7">
    <fb>19.510000000000002</fb>
    <v>11</v>
  </rv>
  <rv s="7">
    <fb>177.39</fb>
    <v>11</v>
  </rv>
  <rv s="7">
    <fb>294.45999999999998</fb>
    <v>11</v>
  </rv>
  <rv s="7">
    <fb>574.46</fb>
    <v>11</v>
  </rv>
  <rv s="7">
    <fb>209.77</fb>
    <v>11</v>
  </rv>
  <rv s="7">
    <fb>373.46</fb>
    <v>11</v>
  </rv>
  <rv s="7">
    <fb>46118</fb>
    <v>10</v>
  </rv>
  <rv s="7">
    <fb>260.48</fb>
    <v>11</v>
  </rv>
  <rv s="7">
    <fb>18.260000000000002</fb>
    <v>11</v>
  </rv>
  <rv s="7">
    <fb>188.63</fb>
    <v>11</v>
  </rv>
  <rv s="7">
    <fb>315.72000000000003</fb>
    <v>11</v>
  </rv>
  <rv s="7">
    <fb>629.86</fb>
    <v>11</v>
  </rv>
  <rv s="7">
    <fb>238.38</fb>
    <v>11</v>
  </rv>
  <rv s="7">
    <fb>370.87</fb>
    <v>11</v>
  </rv>
  <rv s="7">
    <fb>46125</fb>
    <v>10</v>
  </rv>
  <rv s="7">
    <fb>270.23</fb>
    <v>11</v>
  </rv>
  <rv s="7">
    <fb>19.88</fb>
    <v>11</v>
  </rv>
  <rv s="7">
    <fb>201.68</fb>
    <v>11</v>
  </rv>
  <rv s="7">
    <fb>339.4</fb>
    <v>11</v>
  </rv>
  <rv s="7">
    <fb>688.55</fb>
    <v>11</v>
  </rv>
  <rv s="7">
    <fb>250.56</fb>
    <v>11</v>
  </rv>
  <rv s="7">
    <fb>422.79</fb>
    <v>11</v>
  </rv>
  <rv s="7">
    <fb>46132</fb>
    <v>10</v>
  </rv>
  <rv s="7">
    <fb>271.06</fb>
    <v>11</v>
  </rv>
  <rv s="7">
    <fb>208.27</fb>
    <v>11</v>
  </rv>
  <rv s="7">
    <fb>342.32</fb>
    <v>11</v>
  </rv>
  <rv s="7">
    <fb>675.03</fb>
    <v>11</v>
  </rv>
  <rv s="7">
    <fb>263.99</fb>
    <v>11</v>
  </rv>
  <rv s="7">
    <fb>424.62</fb>
    <v>11</v>
  </rv>
  <rv s="7">
    <fb>46139</fb>
    <v>10</v>
  </rv>
  <rv s="7">
    <fb>280.14</fb>
    <v>11</v>
  </rv>
  <rv s="7">
    <fb>20.83</fb>
    <v>11</v>
  </rv>
  <rv s="7">
    <fb>198.45</fb>
    <v>11</v>
  </rv>
  <rv s="7">
    <fb>383.22</fb>
    <v>11</v>
  </rv>
  <rv s="7">
    <fb>608.745</fb>
    <v>11</v>
  </rv>
  <rv s="7">
    <fb>268.26</fb>
    <v>11</v>
  </rv>
  <rv s="7">
    <fb>414.44</fb>
    <v>11</v>
  </rv>
  <rv s="7">
    <fb>46146</fb>
    <v>10</v>
  </rv>
  <rv s="7">
    <fb>293.32</fb>
    <v>11</v>
  </rv>
  <rv s="7">
    <fb>215.2</fb>
    <v>11</v>
  </rv>
  <rv s="7">
    <fb>397.05</fb>
    <v>11</v>
  </rv>
  <rv s="7">
    <fb>609.63</fb>
    <v>11</v>
  </rv>
  <rv s="7">
    <fb>272.68</fb>
    <v>11</v>
  </rv>
  <rv s="7">
    <fb>415.12</fb>
    <v>11</v>
  </rv>
  <rv s="7">
    <fb>46153</fb>
    <v>10</v>
  </rv>
  <rv s="7">
    <fb>300.23</fb>
    <v>11</v>
  </rv>
  <rv s="7">
    <fb>20.81</fb>
    <v>11</v>
  </rv>
  <rv s="7">
    <fb>225.32</fb>
    <v>11</v>
  </rv>
  <rv s="7">
    <fb>393.32</fb>
    <v>11</v>
  </rv>
  <rv s="7">
    <fb>614.23</fb>
    <v>11</v>
  </rv>
  <rv s="7">
    <fb>264.14</fb>
    <v>11</v>
  </rv>
  <rv s="7">
    <fb>421.92</fb>
    <v>11</v>
  </rv>
  <rv s="0">
    <v>1</v>
    <v>5</v>
    <v>Apple Logo PNG Transparent &amp; SVG Vector - Freebie Supply</v>
  </rv>
  <rv s="8">
    <v>2</v>
    <v>5</v>
  </rv>
  <rv s="8">
    <v>3</v>
    <v>5</v>
  </rv>
  <rv s="0">
    <v>0</v>
    <v>5</v>
    <v>Amazon Logo PNG Transparent &amp; SVG Vector - Freebie Supply</v>
  </rv>
  <rv s="8">
    <v>4</v>
    <v>5</v>
  </rv>
  <rv s="8">
    <v>5</v>
    <v>5</v>
  </rv>
  <rv s="0">
    <v>6</v>
    <v>5</v>
    <v>Microsoft logo PNG transparent image download, size: 500x500px</v>
  </rv>
  <rv s="9">
    <v>12</v>
    <v>a1mou2</v>
    <v>Weekly</v>
    <v>42505</v>
    <v>46158</v>
    <v>0</v>
    <v>1</v>
    <v>639144000000000000,639149182388102826,0</v>
    <v>0</v>
    <v>a1mou2</v>
    <v>XNAS:AAPL</v>
    <v>1</v>
  </rv>
  <rv s="9">
    <v>12</v>
    <v>a1yv52</v>
    <v>Weekly</v>
    <v>42505</v>
    <v>46158</v>
    <v>0</v>
    <v>1</v>
    <v>639144000000000000,639149182387623828,0</v>
    <v>0</v>
    <v>a1yv52</v>
    <v>XNAS:NVDA</v>
    <v>2</v>
  </rv>
  <rv s="9">
    <v>12</v>
    <v>a1nhlh</v>
    <v>Weekly</v>
    <v>42505</v>
    <v>46158</v>
    <v>0</v>
    <v>1</v>
    <v>639144000000000000,639149182387139183,0</v>
    <v>0</v>
    <v>a1nhlh</v>
    <v>XNAS:AMZN</v>
    <v>3</v>
  </rv>
  <rv s="9">
    <v>12</v>
    <v>a1uu5r</v>
    <v>Weekly</v>
    <v>42505</v>
    <v>46158</v>
    <v>0</v>
    <v>1</v>
    <v>639144000000000000,639149182387868481,0</v>
    <v>0</v>
    <v>a1uu5r</v>
    <v>XNYS:HPQ</v>
    <v>4</v>
  </rv>
  <rv s="9">
    <v>12</v>
    <v>a1u3p2</v>
    <v>Weekly</v>
    <v>42505</v>
    <v>46158</v>
    <v>0</v>
    <v>1</v>
    <v>639144000000000000,639149182387375359,0</v>
    <v>0</v>
    <v>a1u3p2</v>
    <v>XNAS:GOOG</v>
    <v>5</v>
  </rv>
  <rv s="9">
    <v>12</v>
    <v>a1slm7</v>
    <v>Weekly</v>
    <v>42505</v>
    <v>46158</v>
    <v>0</v>
    <v>1</v>
    <v>639144000000000000,639149182386912229,0</v>
    <v>0</v>
    <v>a1slm7</v>
    <v>XNAS:META</v>
    <v>6</v>
  </rv>
  <rv s="9">
    <v>12</v>
    <v>a1xzim</v>
    <v>Weekly</v>
    <v>42505</v>
    <v>46158</v>
    <v>0</v>
    <v>1</v>
    <v>639144000000000000,639149182386676799,0</v>
    <v>0</v>
    <v>a1xzim</v>
    <v>XNAS:MSFT</v>
    <v>7</v>
  </rv>
</rvData>
</file>

<file path=xl/richData/rdrichvaluestructure.xml><?xml version="1.0" encoding="utf-8"?>
<rvStructures xmlns="http://schemas.microsoft.com/office/spreadsheetml/2017/richdata" count="10">
  <s t="_localImage">
    <k n="_rvRel:LocalImageIdentifier" t="i"/>
    <k n="CalcOrigin" t="i"/>
    <k n="Text" t="s"/>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formattednumber">
    <k n="_Format" t="spb"/>
  </s>
  <s t="_localImage">
    <k n="_rvRel:LocalImageIdentifier" t="i"/>
    <k n="CalcOrigin" t="i"/>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2">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13">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 s="0">
      <v>1</v>
      <v>Name</v>
      <v>LearnMoreOnLink</v>
    </spb>
    <spb s="5">
      <v>0</v>
      <v>0</v>
    </spb>
    <spb s="6">
      <v>6</v>
      <v>1</v>
      <v>1</v>
      <v>1</v>
      <v>1</v>
    </spb>
    <spb s="7">
      <v>1</v>
      <v>2</v>
      <v>2</v>
      <v>1</v>
      <v>3</v>
      <v>1</v>
      <v>10</v>
      <v>1</v>
      <v>1</v>
      <v>4</v>
      <v>4</v>
      <v>5</v>
      <v>6</v>
      <v>1</v>
      <v>1</v>
      <v>1</v>
      <v>4</v>
      <v>7</v>
      <v>8</v>
      <v>9</v>
      <v>4</v>
      <v>1</v>
      <v>1</v>
      <v>5</v>
    </spb>
    <spb s="8">
      <v>Powered by Refinitiv</v>
    </spb>
    <spb s="9">
      <v>11</v>
    </spb>
    <spb s="9">
      <v>1</v>
    </spb>
    <spb s="10">
      <v>11</v>
      <v>1</v>
    </spb>
  </spbData>
</supportingPropertyBags>
</file>

<file path=xl/richData/rdsupportingpropertybagstructure.xml><?xml version="1.0" encoding="utf-8"?>
<spbStructures xmlns="http://schemas.microsoft.com/office/spreadsheetml/2017/richdata2" count="11">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x:dxf>
      <x:numFmt numFmtId="19" formatCode="m/d/yyyy"/>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rpv i="2">1</rpv>
    </rSty>
    <rSty dxfid="7"/>
  </richStyles>
</richStyleSheet>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9FDAA-3B6F-481C-9150-EE2C2AC458C7}">
  <dimension ref="B1:H40"/>
  <sheetViews>
    <sheetView showGridLines="0" tabSelected="1" zoomScaleNormal="100" workbookViewId="0"/>
  </sheetViews>
  <sheetFormatPr defaultRowHeight="14.4" x14ac:dyDescent="0.55000000000000004"/>
  <cols>
    <col min="1" max="1" width="8.83984375" style="11"/>
    <col min="2" max="2" width="8.83984375" style="11" customWidth="1"/>
    <col min="3" max="4" width="20.578125" style="11" customWidth="1"/>
    <col min="5" max="5" width="22.9453125" style="11" customWidth="1"/>
    <col min="6" max="7" width="20.578125" style="11" customWidth="1"/>
    <col min="8" max="8" width="10.5234375" style="12" customWidth="1"/>
    <col min="9" max="9" width="11.578125" style="11" bestFit="1" customWidth="1"/>
    <col min="10" max="10" width="11.3125" style="11" bestFit="1" customWidth="1"/>
    <col min="11" max="11" width="10.5234375" style="11" bestFit="1" customWidth="1"/>
    <col min="12" max="12" width="11.578125" style="11" bestFit="1" customWidth="1"/>
    <col min="13" max="13" width="11.3125" style="11" bestFit="1" customWidth="1"/>
    <col min="14" max="16384" width="8.83984375" style="11"/>
  </cols>
  <sheetData>
    <row r="1" spans="2:8" x14ac:dyDescent="0.55000000000000004">
      <c r="H1" s="11"/>
    </row>
    <row r="2" spans="2:8" x14ac:dyDescent="0.55000000000000004">
      <c r="H2" s="11"/>
    </row>
    <row r="6" spans="2:8" ht="14.7" thickBot="1" x14ac:dyDescent="0.6"/>
    <row r="7" spans="2:8" x14ac:dyDescent="0.55000000000000004">
      <c r="B7" s="13"/>
      <c r="C7" s="14"/>
      <c r="D7" s="14"/>
      <c r="E7" s="14"/>
      <c r="F7" s="14"/>
      <c r="G7" s="14"/>
      <c r="H7" s="15"/>
    </row>
    <row r="8" spans="2:8" ht="39.6" customHeight="1" x14ac:dyDescent="0.55000000000000004">
      <c r="B8" s="16"/>
      <c r="C8" s="17" t="s">
        <v>38</v>
      </c>
      <c r="D8" s="38"/>
      <c r="E8" s="18" t="s">
        <v>31</v>
      </c>
      <c r="F8" s="19"/>
      <c r="G8" s="19"/>
      <c r="H8" s="20"/>
    </row>
    <row r="9" spans="2:8" x14ac:dyDescent="0.55000000000000004">
      <c r="B9" s="16"/>
      <c r="C9" s="19"/>
      <c r="D9" s="19"/>
      <c r="E9" s="19"/>
      <c r="F9" s="19"/>
      <c r="G9" s="19"/>
      <c r="H9" s="20"/>
    </row>
    <row r="10" spans="2:8" x14ac:dyDescent="0.55000000000000004">
      <c r="B10" s="16"/>
      <c r="C10" s="19"/>
      <c r="D10" s="19"/>
      <c r="E10" s="19"/>
      <c r="F10" s="19"/>
      <c r="G10" s="19"/>
      <c r="H10" s="20"/>
    </row>
    <row r="11" spans="2:8" x14ac:dyDescent="0.55000000000000004">
      <c r="B11" s="16"/>
      <c r="C11" s="19"/>
      <c r="D11" s="19"/>
      <c r="E11" s="19"/>
      <c r="F11" s="19"/>
      <c r="G11" s="19"/>
      <c r="H11" s="20"/>
    </row>
    <row r="12" spans="2:8" ht="39.6" customHeight="1" x14ac:dyDescent="0.55000000000000004">
      <c r="B12" s="16"/>
      <c r="C12" s="21" t="s">
        <v>23</v>
      </c>
      <c r="D12" s="19"/>
      <c r="E12" s="37" t="str">
        <f ca="1">_xlfn.XLOOKUP(E8,'Company Data'!D4:D10,'Company Data'!B4:B10)</f>
        <v>AMZN</v>
      </c>
      <c r="F12" s="19"/>
      <c r="G12" s="19"/>
      <c r="H12" s="20"/>
    </row>
    <row r="13" spans="2:8" x14ac:dyDescent="0.55000000000000004">
      <c r="B13" s="16"/>
      <c r="C13" s="19"/>
      <c r="D13" s="19"/>
      <c r="E13" s="19"/>
      <c r="F13" s="19"/>
      <c r="G13" s="19"/>
      <c r="H13" s="20"/>
    </row>
    <row r="14" spans="2:8" x14ac:dyDescent="0.55000000000000004">
      <c r="B14" s="16"/>
      <c r="C14" s="19"/>
      <c r="D14" s="19"/>
      <c r="E14" s="19"/>
      <c r="F14" s="19"/>
      <c r="G14" s="19"/>
      <c r="H14" s="20"/>
    </row>
    <row r="15" spans="2:8" ht="39.6" customHeight="1" x14ac:dyDescent="0.55000000000000004">
      <c r="B15" s="16"/>
      <c r="C15" s="21" t="s">
        <v>32</v>
      </c>
      <c r="D15" s="19"/>
      <c r="E15" s="36" t="str">
        <f ca="1">_xlfn.XLOOKUP(E8,'Company Data'!$D$4:$D$10,'Company Data'!$E$4:$E$10,"Company not found")</f>
        <v>410 Terry Avenue North, SEATTLE, WA, 98109 US</v>
      </c>
      <c r="F15" s="19"/>
      <c r="G15" s="19"/>
      <c r="H15" s="20"/>
    </row>
    <row r="16" spans="2:8" ht="17.100000000000001" customHeight="1" x14ac:dyDescent="0.55000000000000004">
      <c r="B16" s="16"/>
      <c r="C16" s="19"/>
      <c r="D16" s="19"/>
      <c r="E16" s="19"/>
      <c r="F16" s="19"/>
      <c r="G16" s="19"/>
      <c r="H16" s="20"/>
    </row>
    <row r="17" spans="2:8" ht="39.6" customHeight="1" x14ac:dyDescent="0.55000000000000004">
      <c r="B17" s="16"/>
      <c r="C17" s="22" t="s">
        <v>33</v>
      </c>
      <c r="D17" s="19"/>
      <c r="E17" s="23">
        <f ca="1">_xlfn.XLOOKUP($E$8,'Company Data'!$D$4:$D$10,'Company Data'!$F$4:$F$10,"Company not found")</f>
        <v>1575000</v>
      </c>
      <c r="F17" s="19"/>
      <c r="G17" s="19"/>
      <c r="H17" s="20"/>
    </row>
    <row r="18" spans="2:8" ht="17.100000000000001" customHeight="1" x14ac:dyDescent="0.55000000000000004">
      <c r="B18" s="16"/>
      <c r="C18" s="19"/>
      <c r="D18" s="19"/>
      <c r="E18" s="19"/>
      <c r="F18" s="19"/>
      <c r="G18" s="19"/>
      <c r="H18" s="20"/>
    </row>
    <row r="19" spans="2:8" ht="39.6" customHeight="1" x14ac:dyDescent="0.55000000000000004">
      <c r="B19" s="16"/>
      <c r="C19" s="22" t="s">
        <v>34</v>
      </c>
      <c r="D19" s="19"/>
      <c r="E19" s="24">
        <f ca="1">_xlfn.XLOOKUP($E$8,'Company Data'!$D$4:$D$10,'Company Data'!$G$4:$G$10,"Company not found")</f>
        <v>2850741721100</v>
      </c>
      <c r="F19" s="19"/>
      <c r="G19" s="19"/>
      <c r="H19" s="25"/>
    </row>
    <row r="20" spans="2:8" ht="17.100000000000001" customHeight="1" x14ac:dyDescent="0.55000000000000004">
      <c r="B20" s="16"/>
      <c r="C20" s="19"/>
      <c r="D20" s="19"/>
      <c r="E20" s="19"/>
      <c r="F20" s="19"/>
      <c r="G20" s="19"/>
      <c r="H20" s="20"/>
    </row>
    <row r="21" spans="2:8" ht="39.6" customHeight="1" x14ac:dyDescent="0.55000000000000004">
      <c r="B21" s="16"/>
      <c r="C21" s="22" t="s">
        <v>35</v>
      </c>
      <c r="D21" s="19"/>
      <c r="E21" s="26">
        <f ca="1">_xlfn.XLOOKUP($E$8,'Company Data'!$D$4:$D$10,'Company Data'!H4:H10,"Company not found")</f>
        <v>1.4610000000000001</v>
      </c>
      <c r="F21" s="19"/>
      <c r="G21" s="19"/>
      <c r="H21" s="20"/>
    </row>
    <row r="22" spans="2:8" ht="17.100000000000001" customHeight="1" x14ac:dyDescent="0.55000000000000004">
      <c r="B22" s="16"/>
      <c r="C22" s="19"/>
      <c r="D22" s="19"/>
      <c r="E22" s="19"/>
      <c r="F22" s="19"/>
      <c r="G22" s="19"/>
      <c r="H22" s="20"/>
    </row>
    <row r="23" spans="2:8" ht="39.6" customHeight="1" x14ac:dyDescent="0.55000000000000004">
      <c r="B23" s="16"/>
      <c r="C23" s="22" t="s">
        <v>36</v>
      </c>
      <c r="D23" s="19"/>
      <c r="E23" s="26">
        <f ca="1">_xlfn.XLOOKUP($E$8,'Company Data'!$D$4:$D$10,'Company Data'!I4:I10,"Company not found")</f>
        <v>31.6706</v>
      </c>
      <c r="F23" s="19"/>
      <c r="G23" s="19"/>
      <c r="H23" s="20"/>
    </row>
    <row r="24" spans="2:8" ht="17.100000000000001" customHeight="1" x14ac:dyDescent="0.55000000000000004">
      <c r="B24" s="16"/>
      <c r="C24" s="19"/>
      <c r="D24" s="19"/>
      <c r="E24" s="19"/>
      <c r="F24" s="19"/>
      <c r="G24" s="19"/>
      <c r="H24" s="20"/>
    </row>
    <row r="25" spans="2:8" ht="39.6" customHeight="1" x14ac:dyDescent="0.55000000000000004">
      <c r="B25" s="16"/>
      <c r="C25" s="22" t="s">
        <v>37</v>
      </c>
      <c r="D25" s="19"/>
      <c r="E25" s="27" t="e" vm="1">
        <f ca="1">_xlfn.XLOOKUP($E$8,'Company Data'!$D$4:$D$10,'Company Data'!J4:J10,"Company not found")</f>
        <v>#VALUE!</v>
      </c>
      <c r="F25" s="19"/>
      <c r="G25" s="19"/>
      <c r="H25" s="20"/>
    </row>
    <row r="26" spans="2:8" x14ac:dyDescent="0.55000000000000004">
      <c r="B26" s="16"/>
      <c r="C26" s="19"/>
      <c r="D26" s="19"/>
      <c r="E26" s="19"/>
      <c r="F26" s="19"/>
      <c r="G26" s="19"/>
      <c r="H26" s="28"/>
    </row>
    <row r="27" spans="2:8" x14ac:dyDescent="0.55000000000000004">
      <c r="B27" s="16"/>
      <c r="C27" s="19"/>
      <c r="D27" s="19"/>
      <c r="E27" s="19"/>
      <c r="F27" s="19"/>
      <c r="G27" s="19"/>
      <c r="H27" s="20"/>
    </row>
    <row r="28" spans="2:8" x14ac:dyDescent="0.55000000000000004">
      <c r="B28" s="16"/>
      <c r="C28" s="19"/>
      <c r="D28" s="19"/>
      <c r="E28" s="19"/>
      <c r="F28" s="19"/>
      <c r="G28" s="19"/>
      <c r="H28" s="20"/>
    </row>
    <row r="29" spans="2:8" x14ac:dyDescent="0.55000000000000004">
      <c r="B29" s="16"/>
      <c r="C29" s="19"/>
      <c r="D29" s="19"/>
      <c r="E29" s="19"/>
      <c r="F29" s="19"/>
      <c r="G29" s="19"/>
      <c r="H29" s="20"/>
    </row>
    <row r="30" spans="2:8" x14ac:dyDescent="0.55000000000000004">
      <c r="B30" s="16"/>
      <c r="C30" s="19"/>
      <c r="D30" s="19"/>
      <c r="E30" s="19"/>
      <c r="F30" s="19"/>
      <c r="G30" s="19"/>
      <c r="H30" s="20"/>
    </row>
    <row r="31" spans="2:8" ht="39.6" customHeight="1" x14ac:dyDescent="0.55000000000000004">
      <c r="B31" s="16"/>
      <c r="C31" s="29" t="s">
        <v>23</v>
      </c>
      <c r="D31" s="30" t="s">
        <v>12</v>
      </c>
      <c r="E31" s="30" t="s">
        <v>13</v>
      </c>
      <c r="F31" s="30" t="s">
        <v>14</v>
      </c>
      <c r="G31" s="31" t="s">
        <v>15</v>
      </c>
      <c r="H31" s="20"/>
    </row>
    <row r="32" spans="2:8" ht="17.7" customHeight="1" x14ac:dyDescent="0.55000000000000004">
      <c r="B32" s="16"/>
      <c r="C32" s="33" t="s">
        <v>16</v>
      </c>
      <c r="D32" s="34">
        <f ca="1">'Stock History'!E14</f>
        <v>5.5998821252070214E-3</v>
      </c>
      <c r="E32" s="35">
        <f ca="1">'Stock History'!F14</f>
        <v>75.996589267121038</v>
      </c>
      <c r="F32" s="35">
        <f ca="1">'Stock History'!G14</f>
        <v>300.23</v>
      </c>
      <c r="G32" s="35">
        <f ca="1">'Stock History'!H14</f>
        <v>195.27</v>
      </c>
      <c r="H32" s="20"/>
    </row>
    <row r="33" spans="2:8" ht="17.7" customHeight="1" x14ac:dyDescent="0.55000000000000004">
      <c r="B33" s="16"/>
      <c r="C33" s="33" t="s">
        <v>17</v>
      </c>
      <c r="D33" s="34">
        <f ca="1">'Stock History'!M14</f>
        <v>2.1767161175113158E-3</v>
      </c>
      <c r="E33" s="35">
        <f ca="1">'Stock History'!N14</f>
        <v>6.6530357050747098</v>
      </c>
      <c r="F33" s="35">
        <f ca="1">'Stock History'!O14</f>
        <v>29.34</v>
      </c>
      <c r="G33" s="35">
        <f ca="1">'Stock History'!P14</f>
        <v>18.260000000000002</v>
      </c>
      <c r="H33" s="20"/>
    </row>
    <row r="34" spans="2:8" ht="17.7" customHeight="1" x14ac:dyDescent="0.55000000000000004">
      <c r="B34" s="16"/>
      <c r="C34" s="33" t="s">
        <v>18</v>
      </c>
      <c r="D34" s="34">
        <f ca="1">'Stock History'!AK14</f>
        <v>4.4517963468665867E-3</v>
      </c>
      <c r="E34" s="35">
        <f ca="1">'Stock History'!AL14</f>
        <v>182.50732904178435</v>
      </c>
      <c r="F34" s="35">
        <f ca="1">'Stock History'!AM14</f>
        <v>785.23</v>
      </c>
      <c r="G34" s="35">
        <f ca="1">'Stock History'!AN14</f>
        <v>525.72</v>
      </c>
      <c r="H34" s="20"/>
    </row>
    <row r="35" spans="2:8" ht="17.7" customHeight="1" x14ac:dyDescent="0.55000000000000004">
      <c r="B35" s="16"/>
      <c r="C35" s="33" t="s">
        <v>19</v>
      </c>
      <c r="D35" s="34">
        <f ca="1">'Stock History'!AS14</f>
        <v>4.7435845055038266E-3</v>
      </c>
      <c r="E35" s="35">
        <f ca="1">'Stock History'!AT14</f>
        <v>58.779316332938791</v>
      </c>
      <c r="F35" s="35">
        <f ca="1">'Stock History'!AU14</f>
        <v>272.68</v>
      </c>
      <c r="G35" s="35">
        <f ca="1">'Stock History'!AV14</f>
        <v>198.79</v>
      </c>
      <c r="H35" s="20"/>
    </row>
    <row r="36" spans="2:8" ht="17.7" customHeight="1" x14ac:dyDescent="0.55000000000000004">
      <c r="B36" s="16"/>
      <c r="C36" s="33" t="s">
        <v>20</v>
      </c>
      <c r="D36" s="34">
        <f ca="1">'Stock History'!AC14</f>
        <v>5.3701151641730848E-3</v>
      </c>
      <c r="E36" s="35">
        <f ca="1">'Stock History'!AD14</f>
        <v>70.658143630023929</v>
      </c>
      <c r="F36" s="35">
        <f ca="1">'Stock History'!AE14</f>
        <v>397.05</v>
      </c>
      <c r="G36" s="35">
        <f ca="1">'Stock History'!AF14</f>
        <v>167.43</v>
      </c>
      <c r="H36" s="20"/>
    </row>
    <row r="37" spans="2:8" ht="17.7" customHeight="1" x14ac:dyDescent="0.55000000000000004">
      <c r="B37" s="16"/>
      <c r="C37" s="33" t="s">
        <v>21</v>
      </c>
      <c r="D37" s="34">
        <f ca="1">'Stock History'!U14</f>
        <v>1.2214626649938746E-2</v>
      </c>
      <c r="E37" s="35">
        <f ca="1">'Stock History'!V14</f>
        <v>58.437651680715092</v>
      </c>
      <c r="F37" s="35">
        <f ca="1">'Stock History'!W14</f>
        <v>225.32</v>
      </c>
      <c r="G37" s="35">
        <f ca="1">'Stock History'!X14</f>
        <v>131.29</v>
      </c>
      <c r="H37" s="20"/>
    </row>
    <row r="38" spans="2:8" ht="17.7" customHeight="1" x14ac:dyDescent="0.55000000000000004">
      <c r="B38" s="16"/>
      <c r="C38" s="33" t="s">
        <v>22</v>
      </c>
      <c r="D38" s="34">
        <f ca="1">'Stock History'!BA14</f>
        <v>4.6002534801936048E-3</v>
      </c>
      <c r="E38" s="35">
        <f ca="1">'Stock History'!BB14</f>
        <v>138.64965489399475</v>
      </c>
      <c r="F38" s="35">
        <f ca="1">'Stock History'!BC14</f>
        <v>524.11</v>
      </c>
      <c r="G38" s="35">
        <f ca="1">'Stock History'!BD14</f>
        <v>356.77</v>
      </c>
      <c r="H38" s="20"/>
    </row>
    <row r="39" spans="2:8" x14ac:dyDescent="0.55000000000000004">
      <c r="B39" s="16"/>
      <c r="C39" s="19"/>
      <c r="D39" s="19"/>
      <c r="E39" s="19"/>
      <c r="F39" s="19"/>
      <c r="G39" s="19"/>
      <c r="H39" s="20"/>
    </row>
    <row r="40" spans="2:8" ht="14.7" thickBot="1" x14ac:dyDescent="0.6">
      <c r="B40" s="32"/>
      <c r="C40" s="32"/>
      <c r="D40" s="32"/>
      <c r="E40" s="32"/>
      <c r="F40" s="32"/>
      <c r="G40" s="32"/>
      <c r="H40" s="32"/>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3875920-EF49-4784-948B-C2424E5C4DD6}">
          <x14:formula1>
            <xm:f>'Company Data'!$D$4:$D$10</xm:f>
          </x14:formula1>
          <xm:sqref>E8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2"/>
  <sheetViews>
    <sheetView showGridLines="0" workbookViewId="0">
      <selection sqref="A1:G1"/>
    </sheetView>
  </sheetViews>
  <sheetFormatPr defaultColWidth="8.578125" defaultRowHeight="14.4" x14ac:dyDescent="0.55000000000000004"/>
  <sheetData>
    <row r="1" spans="1:7" x14ac:dyDescent="0.55000000000000004">
      <c r="A1" s="4" t="s">
        <v>1</v>
      </c>
      <c r="B1" s="4"/>
      <c r="C1" s="4"/>
      <c r="D1" s="4"/>
      <c r="E1" s="4"/>
      <c r="F1" s="4"/>
      <c r="G1" s="4"/>
    </row>
    <row r="2" spans="1:7" x14ac:dyDescent="0.55000000000000004">
      <c r="A2" s="5" t="s">
        <v>0</v>
      </c>
      <c r="B2" s="5"/>
      <c r="C2" s="5"/>
      <c r="D2" s="5"/>
      <c r="E2" s="5"/>
      <c r="F2" s="5"/>
      <c r="G2" s="5"/>
    </row>
  </sheetData>
  <mergeCells count="2">
    <mergeCell ref="A1:G1"/>
    <mergeCell ref="A2:G2"/>
  </mergeCells>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C4E1E-9C44-4BC4-9D45-5FCCE387429E}">
  <dimension ref="B2:BD535"/>
  <sheetViews>
    <sheetView topLeftCell="AK1" workbookViewId="0">
      <selection activeCell="BB14" sqref="BB14"/>
    </sheetView>
  </sheetViews>
  <sheetFormatPr defaultRowHeight="14.4" x14ac:dyDescent="0.55000000000000004"/>
  <cols>
    <col min="2" max="2" width="11.3671875" customWidth="1"/>
    <col min="4" max="4" width="10.26171875" bestFit="1" customWidth="1"/>
    <col min="5" max="5" width="10.83984375" bestFit="1" customWidth="1"/>
    <col min="6" max="6" width="10.83984375" customWidth="1"/>
    <col min="7" max="7" width="11.578125" bestFit="1" customWidth="1"/>
    <col min="8" max="9" width="11.578125" customWidth="1"/>
    <col min="10" max="10" width="11.3671875" customWidth="1"/>
    <col min="12" max="12" width="10.26171875" bestFit="1" customWidth="1"/>
    <col min="13" max="13" width="10.83984375" bestFit="1" customWidth="1"/>
    <col min="14" max="14" width="11.68359375" bestFit="1" customWidth="1"/>
    <col min="18" max="18" width="11.3671875" customWidth="1"/>
    <col min="20" max="20" width="10.26171875" bestFit="1" customWidth="1"/>
    <col min="21" max="21" width="10.83984375" bestFit="1" customWidth="1"/>
    <col min="26" max="26" width="11.3671875" customWidth="1"/>
    <col min="28" max="28" width="10.26171875" bestFit="1" customWidth="1"/>
    <col min="29" max="29" width="10.83984375" bestFit="1" customWidth="1"/>
    <col min="34" max="34" width="11.3671875" customWidth="1"/>
    <col min="36" max="36" width="10.26171875" bestFit="1" customWidth="1"/>
    <col min="37" max="37" width="10.83984375" bestFit="1" customWidth="1"/>
    <col min="42" max="42" width="11.3671875" customWidth="1"/>
    <col min="44" max="44" width="10.26171875" bestFit="1" customWidth="1"/>
    <col min="45" max="45" width="10.83984375" bestFit="1" customWidth="1"/>
    <col min="50" max="50" width="11.3671875" customWidth="1"/>
    <col min="52" max="52" width="10.26171875" bestFit="1" customWidth="1"/>
    <col min="53" max="53" width="10.83984375" bestFit="1" customWidth="1"/>
  </cols>
  <sheetData>
    <row r="2" spans="2:56" x14ac:dyDescent="0.55000000000000004">
      <c r="B2" t="e" vm="2">
        <v>#VALUE!</v>
      </c>
    </row>
    <row r="3" spans="2:56" x14ac:dyDescent="0.55000000000000004">
      <c r="B3" t="e" vm="3">
        <v>#VALUE!</v>
      </c>
    </row>
    <row r="4" spans="2:56" x14ac:dyDescent="0.55000000000000004">
      <c r="B4" t="e" vm="4">
        <v>#VALUE!</v>
      </c>
    </row>
    <row r="5" spans="2:56" x14ac:dyDescent="0.55000000000000004">
      <c r="B5" t="e" vm="5">
        <v>#VALUE!</v>
      </c>
    </row>
    <row r="6" spans="2:56" x14ac:dyDescent="0.55000000000000004">
      <c r="B6" t="e" vm="6">
        <v>#VALUE!</v>
      </c>
    </row>
    <row r="7" spans="2:56" x14ac:dyDescent="0.55000000000000004">
      <c r="B7" t="e" vm="7">
        <v>#VALUE!</v>
      </c>
    </row>
    <row r="8" spans="2:56" x14ac:dyDescent="0.55000000000000004">
      <c r="B8" t="e" vm="8">
        <v>#VALUE!</v>
      </c>
    </row>
    <row r="11" spans="2:56" x14ac:dyDescent="0.55000000000000004">
      <c r="F11" s="3">
        <v>46153</v>
      </c>
      <c r="G11" s="3">
        <f>F11-52</f>
        <v>46101</v>
      </c>
    </row>
    <row r="12" spans="2:56" x14ac:dyDescent="0.55000000000000004">
      <c r="B12" t="s">
        <v>4</v>
      </c>
      <c r="J12" t="s">
        <v>5</v>
      </c>
      <c r="R12" t="s">
        <v>6</v>
      </c>
      <c r="Z12" t="s">
        <v>7</v>
      </c>
      <c r="AH12" t="s">
        <v>8</v>
      </c>
      <c r="AP12" t="s">
        <v>9</v>
      </c>
      <c r="AX12" t="s">
        <v>10</v>
      </c>
    </row>
    <row r="13" spans="2:56" x14ac:dyDescent="0.55000000000000004">
      <c r="B13" t="str" cm="1">
        <f t="array" aca="1" ref="B13:C535" ca="1">_xlfn.STOCKHISTORY(B2,"5/15/2016","5/15/2026",1,1,0,1)</f>
        <v>Date</v>
      </c>
      <c r="C13" t="str">
        <f ca="1"/>
        <v>Close</v>
      </c>
      <c r="D13" t="s">
        <v>11</v>
      </c>
      <c r="E13" t="s">
        <v>12</v>
      </c>
      <c r="F13" t="s">
        <v>13</v>
      </c>
      <c r="G13" t="s">
        <v>14</v>
      </c>
      <c r="H13" t="s">
        <v>15</v>
      </c>
      <c r="J13" t="str" cm="1">
        <f t="array" aca="1" ref="J13:K535" ca="1">_xlfn.STOCKHISTORY(B3,"5/15/2016","5/15/2026",1,1,0,1)</f>
        <v>Date</v>
      </c>
      <c r="K13" s="10" t="str">
        <f ca="1"/>
        <v>Close</v>
      </c>
      <c r="L13" t="s">
        <v>11</v>
      </c>
      <c r="M13" t="s">
        <v>12</v>
      </c>
      <c r="N13" t="s">
        <v>13</v>
      </c>
      <c r="O13" t="s">
        <v>14</v>
      </c>
      <c r="P13" t="s">
        <v>15</v>
      </c>
      <c r="R13" t="str" cm="1">
        <f t="array" aca="1" ref="R13:S535" ca="1">_xlfn.STOCKHISTORY(B4,"5/15/2016","5/15/2026",1,1,0,1)</f>
        <v>Date</v>
      </c>
      <c r="S13" t="str">
        <f ca="1"/>
        <v>Close</v>
      </c>
      <c r="T13" t="s">
        <v>11</v>
      </c>
      <c r="U13" t="s">
        <v>12</v>
      </c>
      <c r="V13" t="s">
        <v>13</v>
      </c>
      <c r="W13" t="s">
        <v>14</v>
      </c>
      <c r="X13" t="s">
        <v>15</v>
      </c>
      <c r="Z13" t="str" cm="1">
        <f t="array" aca="1" ref="Z13:AA535" ca="1">_xlfn.STOCKHISTORY(B5,"5/15/2016","5/15/2026",1,1,0,1)</f>
        <v>Date</v>
      </c>
      <c r="AA13" s="10" t="str">
        <f ca="1"/>
        <v>Close</v>
      </c>
      <c r="AB13" t="s">
        <v>11</v>
      </c>
      <c r="AC13" t="s">
        <v>12</v>
      </c>
      <c r="AD13" t="s">
        <v>13</v>
      </c>
      <c r="AE13" t="s">
        <v>14</v>
      </c>
      <c r="AF13" t="s">
        <v>15</v>
      </c>
      <c r="AH13" t="str" cm="1">
        <f t="array" aca="1" ref="AH13:AI535" ca="1">_xlfn.STOCKHISTORY(B6,"5/15/2016","5/15/2026",1,1,0,1)</f>
        <v>Date</v>
      </c>
      <c r="AI13" t="str">
        <f ca="1"/>
        <v>Close</v>
      </c>
      <c r="AJ13" t="s">
        <v>11</v>
      </c>
      <c r="AK13" t="s">
        <v>12</v>
      </c>
      <c r="AL13" t="s">
        <v>13</v>
      </c>
      <c r="AM13" t="s">
        <v>14</v>
      </c>
      <c r="AN13" t="s">
        <v>15</v>
      </c>
      <c r="AP13" t="str" cm="1">
        <f t="array" aca="1" ref="AP13:AQ535" ca="1">_xlfn.STOCKHISTORY(B7,"5/15/2016","5/15/2026",1,1,0,1)</f>
        <v>Date</v>
      </c>
      <c r="AQ13" s="10" t="str">
        <f ca="1"/>
        <v>Close</v>
      </c>
      <c r="AR13" t="s">
        <v>11</v>
      </c>
      <c r="AS13" t="s">
        <v>12</v>
      </c>
      <c r="AT13" t="s">
        <v>13</v>
      </c>
      <c r="AU13" t="s">
        <v>14</v>
      </c>
      <c r="AV13" t="s">
        <v>15</v>
      </c>
      <c r="AX13" t="str" cm="1">
        <f t="array" aca="1" ref="AX13:AY535" ca="1">_xlfn.STOCKHISTORY(B8,"5/15/2016","5/15/2026",1,1,0,1)</f>
        <v>Date</v>
      </c>
      <c r="AY13" t="str">
        <f ca="1"/>
        <v>Close</v>
      </c>
      <c r="AZ13" t="s">
        <v>11</v>
      </c>
      <c r="BA13" t="s">
        <v>12</v>
      </c>
      <c r="BB13" t="s">
        <v>13</v>
      </c>
      <c r="BC13" t="s">
        <v>14</v>
      </c>
      <c r="BD13" t="s">
        <v>15</v>
      </c>
    </row>
    <row r="14" spans="2:56" x14ac:dyDescent="0.55000000000000004">
      <c r="B14" vm="9">
        <f ca="1"/>
        <v>42506</v>
      </c>
      <c r="C14" s="10" vm="10">
        <f ca="1"/>
        <v>23.805</v>
      </c>
      <c r="D14" s="1" t="e">
        <f ca="1">(C14-C13)/C13</f>
        <v>#VALUE!</v>
      </c>
      <c r="E14" s="2">
        <f ca="1">AVERAGE(D15:D535)</f>
        <v>5.5998821252070214E-3</v>
      </c>
      <c r="F14">
        <f ca="1">_xlfn.STDEV.S(C14:C535)</f>
        <v>75.996589267121038</v>
      </c>
      <c r="G14">
        <f ca="1">MAX(C483:C535)</f>
        <v>300.23</v>
      </c>
      <c r="H14">
        <f ca="1">MIN(C483:C535)</f>
        <v>195.27</v>
      </c>
      <c r="J14" vm="9">
        <f ca="1"/>
        <v>42506</v>
      </c>
      <c r="K14" s="10" vm="11">
        <f ca="1"/>
        <v>11.66</v>
      </c>
      <c r="L14" s="1" t="e">
        <f ca="1">(K14-K13)/K13</f>
        <v>#VALUE!</v>
      </c>
      <c r="M14" s="2">
        <f ca="1">AVERAGE(L15:L535)</f>
        <v>2.1767161175113158E-3</v>
      </c>
      <c r="N14">
        <f ca="1">_xlfn.STDEV.S(K14:K535)</f>
        <v>6.6530357050747098</v>
      </c>
      <c r="O14">
        <f ca="1">MAX(K483:K535)</f>
        <v>29.34</v>
      </c>
      <c r="P14">
        <f ca="1">MIN(K483:K535)</f>
        <v>18.260000000000002</v>
      </c>
      <c r="R14" vm="9">
        <f ca="1"/>
        <v>42506</v>
      </c>
      <c r="S14" s="10" vm="12">
        <f ca="1"/>
        <v>1.1083000000000001</v>
      </c>
      <c r="T14" s="1" t="e">
        <f ca="1">(S14-S13)/S13</f>
        <v>#VALUE!</v>
      </c>
      <c r="U14" s="2">
        <f ca="1">AVERAGE(T15:T535)</f>
        <v>1.2214626649938746E-2</v>
      </c>
      <c r="V14">
        <f ca="1">_xlfn.STDEV.S(S14:S535)</f>
        <v>58.437651680715092</v>
      </c>
      <c r="W14">
        <f ca="1">MAX(S483:S535)</f>
        <v>225.32</v>
      </c>
      <c r="X14">
        <f ca="1">MIN(S483:S535)</f>
        <v>131.29</v>
      </c>
      <c r="Z14" vm="9">
        <f ca="1"/>
        <v>42506</v>
      </c>
      <c r="AA14" s="10" vm="13">
        <f ca="1"/>
        <v>35.487000000000002</v>
      </c>
      <c r="AB14" s="1" t="e">
        <f ca="1">(AA14-AA13)/AA13</f>
        <v>#VALUE!</v>
      </c>
      <c r="AC14" s="2">
        <f ca="1">AVERAGE(AB15:AB535)</f>
        <v>5.3701151641730848E-3</v>
      </c>
      <c r="AD14">
        <f ca="1">_xlfn.STDEV.S(AA14:AA535)</f>
        <v>70.658143630023929</v>
      </c>
      <c r="AE14">
        <f ca="1">MAX(AA483:AA535)</f>
        <v>397.05</v>
      </c>
      <c r="AF14">
        <f ca="1">MIN(AA483:AA535)</f>
        <v>167.43</v>
      </c>
      <c r="AH14" vm="9">
        <f ca="1"/>
        <v>42506</v>
      </c>
      <c r="AI14" s="10" vm="14">
        <f ca="1"/>
        <v>117.35</v>
      </c>
      <c r="AJ14" s="1" t="e">
        <f ca="1">(AI14-AI13)/AI13</f>
        <v>#VALUE!</v>
      </c>
      <c r="AK14" s="2">
        <f ca="1">AVERAGE(AJ15:AJ535)</f>
        <v>4.4517963468665867E-3</v>
      </c>
      <c r="AL14">
        <f ca="1">_xlfn.STDEV.S(AI14:AI535)</f>
        <v>182.50732904178435</v>
      </c>
      <c r="AM14">
        <f ca="1">MAX(AI483:AI535)</f>
        <v>785.23</v>
      </c>
      <c r="AN14">
        <f ca="1">MIN(AI483:AI535)</f>
        <v>525.72</v>
      </c>
      <c r="AP14" vm="9">
        <f ca="1"/>
        <v>42506</v>
      </c>
      <c r="AQ14" s="10" vm="15">
        <f ca="1"/>
        <v>35.14</v>
      </c>
      <c r="AR14" s="1" t="e">
        <f t="shared" ref="AR14:AR77" ca="1" si="0">(AQ14-AQ13)/AQ13</f>
        <v>#VALUE!</v>
      </c>
      <c r="AS14" s="2">
        <f ca="1">AVERAGE(AR15:AR535)</f>
        <v>4.7435845055038266E-3</v>
      </c>
      <c r="AT14">
        <f ca="1">_xlfn.STDEV.S(AQ14:AQ535)</f>
        <v>58.779316332938791</v>
      </c>
      <c r="AU14">
        <f ca="1">MAX(AQ483:AQ535)</f>
        <v>272.68</v>
      </c>
      <c r="AV14">
        <f ca="1">MIN(AQ483:AQ535)</f>
        <v>198.79</v>
      </c>
      <c r="AX14" vm="9">
        <f ca="1"/>
        <v>42506</v>
      </c>
      <c r="AY14" s="10" vm="16">
        <f ca="1"/>
        <v>50.62</v>
      </c>
      <c r="AZ14" s="1" t="e">
        <f ca="1">(AY14-AY13)/AY13</f>
        <v>#VALUE!</v>
      </c>
      <c r="BA14" s="2">
        <f ca="1">AVERAGE(AZ15:AZ535)</f>
        <v>4.6002534801936048E-3</v>
      </c>
      <c r="BB14">
        <f ca="1">_xlfn.STDEV.S(AY14:AY535)</f>
        <v>138.64965489399475</v>
      </c>
      <c r="BC14">
        <f ca="1">MAX(AY483:AY535)</f>
        <v>524.11</v>
      </c>
      <c r="BD14">
        <f ca="1">MIN(AY483:AY535)</f>
        <v>356.77</v>
      </c>
    </row>
    <row r="15" spans="2:56" x14ac:dyDescent="0.55000000000000004">
      <c r="B15" vm="17">
        <f ca="1"/>
        <v>42513</v>
      </c>
      <c r="C15" s="10" vm="18">
        <f ca="1"/>
        <v>25.087499999999999</v>
      </c>
      <c r="D15" s="1">
        <f t="shared" ref="D15:D78" ca="1" si="1">(C15-C14)/C14</f>
        <v>5.3875236294895983E-2</v>
      </c>
      <c r="J15" vm="17">
        <f ca="1"/>
        <v>42513</v>
      </c>
      <c r="K15" s="10" vm="19">
        <f ca="1"/>
        <v>13.17</v>
      </c>
      <c r="L15" s="1">
        <f t="shared" ref="L15:L78" ca="1" si="2">(K15-K14)/K14</f>
        <v>0.1295025728987993</v>
      </c>
      <c r="R15" vm="17">
        <f ca="1"/>
        <v>42513</v>
      </c>
      <c r="S15" s="10" vm="20">
        <f ca="1"/>
        <v>1.1475</v>
      </c>
      <c r="T15" s="1">
        <f t="shared" ref="T15:T78" ca="1" si="3">(S15-S14)/S14</f>
        <v>3.5369484796535143E-2</v>
      </c>
      <c r="Z15" vm="17">
        <f ca="1"/>
        <v>42513</v>
      </c>
      <c r="AA15" s="10" vm="21">
        <f ca="1"/>
        <v>36.633000000000003</v>
      </c>
      <c r="AB15" s="1">
        <f t="shared" ref="AB15:AB78" ca="1" si="4">(AA15-AA14)/AA14</f>
        <v>3.2293515935412992E-2</v>
      </c>
      <c r="AH15" vm="17">
        <f ca="1"/>
        <v>42513</v>
      </c>
      <c r="AI15" s="10" vm="22">
        <f ca="1"/>
        <v>119.38</v>
      </c>
      <c r="AJ15" s="1">
        <f t="shared" ref="AJ15:AJ78" ca="1" si="5">(AI15-AI14)/AI14</f>
        <v>1.7298679164891362E-2</v>
      </c>
      <c r="AP15" vm="17">
        <f ca="1"/>
        <v>42513</v>
      </c>
      <c r="AQ15" s="10" vm="23">
        <f ca="1"/>
        <v>35.612000000000002</v>
      </c>
      <c r="AR15" s="1">
        <f t="shared" ca="1" si="0"/>
        <v>1.3431986340352911E-2</v>
      </c>
      <c r="AX15" vm="17">
        <f ca="1"/>
        <v>42513</v>
      </c>
      <c r="AY15" s="10" vm="24">
        <f ca="1"/>
        <v>52.32</v>
      </c>
      <c r="AZ15" s="1">
        <f t="shared" ref="AZ15:AZ78" ca="1" si="6">(AY15-AY14)/AY14</f>
        <v>3.3583563808771297E-2</v>
      </c>
    </row>
    <row r="16" spans="2:56" x14ac:dyDescent="0.55000000000000004">
      <c r="B16" vm="25">
        <f ca="1"/>
        <v>42521</v>
      </c>
      <c r="C16" s="10" vm="26">
        <f ca="1"/>
        <v>24.48</v>
      </c>
      <c r="D16" s="1">
        <f t="shared" ca="1" si="1"/>
        <v>-2.4215246636771229E-2</v>
      </c>
      <c r="J16" vm="25">
        <f ca="1"/>
        <v>42521</v>
      </c>
      <c r="K16" s="10" vm="27">
        <f ca="1"/>
        <v>13.44</v>
      </c>
      <c r="L16" s="1">
        <f t="shared" ca="1" si="2"/>
        <v>2.0501138952163978E-2</v>
      </c>
      <c r="R16" vm="25">
        <f ca="1"/>
        <v>42521</v>
      </c>
      <c r="S16" s="10" vm="28">
        <f ca="1"/>
        <v>1.1619999999999999</v>
      </c>
      <c r="T16" s="1">
        <f t="shared" ca="1" si="3"/>
        <v>1.2636165577342011E-2</v>
      </c>
      <c r="Z16" vm="25">
        <f ca="1"/>
        <v>42521</v>
      </c>
      <c r="AA16" s="10" vm="29">
        <f ca="1"/>
        <v>36.116999999999997</v>
      </c>
      <c r="AB16" s="1">
        <f t="shared" ca="1" si="4"/>
        <v>-1.4085660470068116E-2</v>
      </c>
      <c r="AH16" vm="25">
        <f ca="1"/>
        <v>42521</v>
      </c>
      <c r="AI16" s="10" vm="30">
        <f ca="1"/>
        <v>118.47</v>
      </c>
      <c r="AJ16" s="1">
        <f t="shared" ca="1" si="5"/>
        <v>-7.6227173730942926E-3</v>
      </c>
      <c r="AP16" vm="25">
        <f ca="1"/>
        <v>42521</v>
      </c>
      <c r="AQ16" s="10" vm="31">
        <f ca="1"/>
        <v>36.277000000000001</v>
      </c>
      <c r="AR16" s="1">
        <f t="shared" ca="1" si="0"/>
        <v>1.8673480849151946E-2</v>
      </c>
      <c r="AX16" vm="25">
        <f ca="1"/>
        <v>42521</v>
      </c>
      <c r="AY16" s="10" vm="32">
        <f ca="1"/>
        <v>51.79</v>
      </c>
      <c r="AZ16" s="1">
        <f t="shared" ca="1" si="6"/>
        <v>-1.0129969418960267E-2</v>
      </c>
    </row>
    <row r="17" spans="2:52" x14ac:dyDescent="0.55000000000000004">
      <c r="B17" vm="33">
        <f ca="1"/>
        <v>42527</v>
      </c>
      <c r="C17" s="10" vm="34">
        <f ca="1"/>
        <v>24.7075</v>
      </c>
      <c r="D17" s="1">
        <f t="shared" ca="1" si="1"/>
        <v>9.2933006535947365E-3</v>
      </c>
      <c r="J17" vm="33">
        <f ca="1"/>
        <v>42527</v>
      </c>
      <c r="K17" s="10" vm="35">
        <f ca="1"/>
        <v>13.5</v>
      </c>
      <c r="L17" s="1">
        <f t="shared" ca="1" si="2"/>
        <v>4.4642857142857513E-3</v>
      </c>
      <c r="R17" vm="33">
        <f ca="1"/>
        <v>42527</v>
      </c>
      <c r="S17" s="10" vm="36">
        <f ca="1"/>
        <v>1.155</v>
      </c>
      <c r="T17" s="1">
        <f t="shared" ca="1" si="3"/>
        <v>-6.0240963855420788E-3</v>
      </c>
      <c r="Z17" vm="33">
        <f ca="1"/>
        <v>42527</v>
      </c>
      <c r="AA17" s="10" vm="37">
        <f ca="1"/>
        <v>35.970500000000001</v>
      </c>
      <c r="AB17" s="1">
        <f t="shared" ca="1" si="4"/>
        <v>-4.0562615942629811E-3</v>
      </c>
      <c r="AH17" vm="33">
        <f ca="1"/>
        <v>42527</v>
      </c>
      <c r="AI17" s="10" vm="38">
        <f ca="1"/>
        <v>116.62</v>
      </c>
      <c r="AJ17" s="1">
        <f t="shared" ca="1" si="5"/>
        <v>-1.5615767704904148E-2</v>
      </c>
      <c r="AP17" vm="33">
        <f ca="1"/>
        <v>42527</v>
      </c>
      <c r="AQ17" s="10" vm="39">
        <f ca="1"/>
        <v>35.895499999999998</v>
      </c>
      <c r="AR17" s="1">
        <f t="shared" ca="1" si="0"/>
        <v>-1.051630509689342E-2</v>
      </c>
      <c r="AX17" vm="33">
        <f ca="1"/>
        <v>42527</v>
      </c>
      <c r="AY17" s="10" vm="40">
        <f ca="1"/>
        <v>51.48</v>
      </c>
      <c r="AZ17" s="1">
        <f t="shared" ca="1" si="6"/>
        <v>-5.9857115273219208E-3</v>
      </c>
    </row>
    <row r="18" spans="2:52" x14ac:dyDescent="0.55000000000000004">
      <c r="B18" vm="41">
        <f ca="1"/>
        <v>42534</v>
      </c>
      <c r="C18" s="10" vm="42">
        <f ca="1"/>
        <v>23.8325</v>
      </c>
      <c r="D18" s="1">
        <f t="shared" ca="1" si="1"/>
        <v>-3.5414347870079937E-2</v>
      </c>
      <c r="J18" vm="41">
        <f ca="1"/>
        <v>42534</v>
      </c>
      <c r="K18" s="10" vm="43">
        <f ca="1"/>
        <v>13.12</v>
      </c>
      <c r="L18" s="1">
        <f t="shared" ca="1" si="2"/>
        <v>-2.8148148148148207E-2</v>
      </c>
      <c r="R18" vm="41">
        <f ca="1"/>
        <v>42534</v>
      </c>
      <c r="S18" s="10" vm="44">
        <f ca="1"/>
        <v>1.1679999999999999</v>
      </c>
      <c r="T18" s="1">
        <f t="shared" ca="1" si="3"/>
        <v>1.125541125541117E-2</v>
      </c>
      <c r="Z18" vm="41">
        <f ca="1"/>
        <v>42534</v>
      </c>
      <c r="AA18" s="10" vm="45">
        <f ca="1"/>
        <v>34.585999999999999</v>
      </c>
      <c r="AB18" s="1">
        <f t="shared" ca="1" si="4"/>
        <v>-3.8489873646460365E-2</v>
      </c>
      <c r="AH18" vm="41">
        <f ca="1"/>
        <v>42534</v>
      </c>
      <c r="AI18" s="10" vm="46">
        <f ca="1"/>
        <v>113.02</v>
      </c>
      <c r="AJ18" s="1">
        <f t="shared" ca="1" si="5"/>
        <v>-3.0869490653404292E-2</v>
      </c>
      <c r="AP18" vm="41">
        <f ca="1"/>
        <v>42534</v>
      </c>
      <c r="AQ18" s="10" vm="47">
        <f ca="1"/>
        <v>35.319499999999998</v>
      </c>
      <c r="AR18" s="1">
        <f t="shared" ca="1" si="0"/>
        <v>-1.6046579654831399E-2</v>
      </c>
      <c r="AX18" vm="41">
        <f ca="1"/>
        <v>42534</v>
      </c>
      <c r="AY18" s="10" vm="48">
        <f ca="1"/>
        <v>50.13</v>
      </c>
      <c r="AZ18" s="1">
        <f t="shared" ca="1" si="6"/>
        <v>-2.6223776223776116E-2</v>
      </c>
    </row>
    <row r="19" spans="2:52" x14ac:dyDescent="0.55000000000000004">
      <c r="B19" vm="49">
        <f ca="1"/>
        <v>42541</v>
      </c>
      <c r="C19" s="10" vm="50">
        <f ca="1"/>
        <v>23.35</v>
      </c>
      <c r="D19" s="1">
        <f t="shared" ca="1" si="1"/>
        <v>-2.0245463128081325E-2</v>
      </c>
      <c r="J19" vm="49">
        <f ca="1"/>
        <v>42541</v>
      </c>
      <c r="K19" s="10" vm="51">
        <f ca="1"/>
        <v>12.26</v>
      </c>
      <c r="L19" s="1">
        <f t="shared" ca="1" si="2"/>
        <v>-6.5548780487804839E-2</v>
      </c>
      <c r="R19" vm="49">
        <f ca="1"/>
        <v>42541</v>
      </c>
      <c r="S19" s="10" vm="52">
        <f ca="1"/>
        <v>1.1432</v>
      </c>
      <c r="T19" s="1">
        <f t="shared" ca="1" si="3"/>
        <v>-2.1232876712328711E-2</v>
      </c>
      <c r="Z19" vm="49">
        <f ca="1"/>
        <v>42541</v>
      </c>
      <c r="AA19" s="10" vm="53">
        <f ca="1"/>
        <v>33.761000000000003</v>
      </c>
      <c r="AB19" s="1">
        <f t="shared" ca="1" si="4"/>
        <v>-2.3853582374371012E-2</v>
      </c>
      <c r="AH19" vm="49">
        <f ca="1"/>
        <v>42541</v>
      </c>
      <c r="AI19" s="10" vm="54">
        <f ca="1"/>
        <v>112.08</v>
      </c>
      <c r="AJ19" s="1">
        <f t="shared" ca="1" si="5"/>
        <v>-8.3171120155724459E-3</v>
      </c>
      <c r="AP19" vm="49">
        <f ca="1"/>
        <v>42541</v>
      </c>
      <c r="AQ19" s="10" vm="55">
        <f ca="1"/>
        <v>34.948</v>
      </c>
      <c r="AR19" s="1">
        <f t="shared" ca="1" si="0"/>
        <v>-1.0518268944917043E-2</v>
      </c>
      <c r="AX19" vm="49">
        <f ca="1"/>
        <v>42541</v>
      </c>
      <c r="AY19" s="10" vm="56">
        <f ca="1"/>
        <v>49.83</v>
      </c>
      <c r="AZ19" s="1">
        <f t="shared" ca="1" si="6"/>
        <v>-5.9844404548175592E-3</v>
      </c>
    </row>
    <row r="20" spans="2:52" x14ac:dyDescent="0.55000000000000004">
      <c r="B20" vm="57">
        <f ca="1"/>
        <v>42548</v>
      </c>
      <c r="C20" s="10" vm="58">
        <f ca="1"/>
        <v>23.9725</v>
      </c>
      <c r="D20" s="1">
        <f t="shared" ca="1" si="1"/>
        <v>2.6659528907922857E-2</v>
      </c>
      <c r="J20" vm="57">
        <f ca="1"/>
        <v>42548</v>
      </c>
      <c r="K20" s="10" vm="59">
        <f ca="1"/>
        <v>12.73</v>
      </c>
      <c r="L20" s="1">
        <f t="shared" ca="1" si="2"/>
        <v>3.83360522022839E-2</v>
      </c>
      <c r="R20" vm="57">
        <f ca="1"/>
        <v>42548</v>
      </c>
      <c r="S20" s="10" vm="60">
        <f ca="1"/>
        <v>1.1665000000000001</v>
      </c>
      <c r="T20" s="1">
        <f t="shared" ca="1" si="3"/>
        <v>2.0381385584324788E-2</v>
      </c>
      <c r="Z20" vm="57">
        <f ca="1"/>
        <v>42548</v>
      </c>
      <c r="AA20" s="10" vm="61">
        <f ca="1"/>
        <v>34.960500000000003</v>
      </c>
      <c r="AB20" s="1">
        <f t="shared" ca="1" si="4"/>
        <v>3.5529160866088101E-2</v>
      </c>
      <c r="AH20" vm="57">
        <f ca="1"/>
        <v>42548</v>
      </c>
      <c r="AI20" s="10" vm="62">
        <f ca="1"/>
        <v>114.19</v>
      </c>
      <c r="AJ20" s="1">
        <f t="shared" ca="1" si="5"/>
        <v>1.8825838686652385E-2</v>
      </c>
      <c r="AP20" vm="57">
        <f ca="1"/>
        <v>42548</v>
      </c>
      <c r="AQ20" s="10" vm="63">
        <f ca="1"/>
        <v>36.283999999999999</v>
      </c>
      <c r="AR20" s="1">
        <f t="shared" ca="1" si="0"/>
        <v>3.822822479111819E-2</v>
      </c>
      <c r="AX20" vm="57">
        <f ca="1"/>
        <v>42548</v>
      </c>
      <c r="AY20" s="10" vm="64">
        <f ca="1"/>
        <v>51.16</v>
      </c>
      <c r="AZ20" s="1">
        <f t="shared" ca="1" si="6"/>
        <v>2.6690748545053149E-2</v>
      </c>
    </row>
    <row r="21" spans="2:52" x14ac:dyDescent="0.55000000000000004">
      <c r="B21" vm="65">
        <f ca="1"/>
        <v>42556</v>
      </c>
      <c r="C21" s="10" vm="66">
        <f ca="1"/>
        <v>24.17</v>
      </c>
      <c r="D21" s="1">
        <f t="shared" ca="1" si="1"/>
        <v>8.2386067368860807E-3</v>
      </c>
      <c r="J21" vm="65">
        <f ca="1"/>
        <v>42556</v>
      </c>
      <c r="K21" s="10" vm="67">
        <f ca="1"/>
        <v>13.08</v>
      </c>
      <c r="L21" s="1">
        <f t="shared" ca="1" si="2"/>
        <v>2.7494108405341684E-2</v>
      </c>
      <c r="R21" vm="65">
        <f ca="1"/>
        <v>42556</v>
      </c>
      <c r="S21" s="10" vm="68">
        <f ca="1"/>
        <v>1.2713000000000001</v>
      </c>
      <c r="T21" s="1">
        <f t="shared" ca="1" si="3"/>
        <v>8.9841405915130734E-2</v>
      </c>
      <c r="Z21" vm="65">
        <f ca="1"/>
        <v>42556</v>
      </c>
      <c r="AA21" s="10" vm="69">
        <f ca="1"/>
        <v>35.281500000000001</v>
      </c>
      <c r="AB21" s="1">
        <f t="shared" ca="1" si="4"/>
        <v>9.1817908782768527E-3</v>
      </c>
      <c r="AH21" vm="65">
        <f ca="1"/>
        <v>42556</v>
      </c>
      <c r="AI21" s="10" vm="70">
        <f ca="1"/>
        <v>117.24</v>
      </c>
      <c r="AJ21" s="1">
        <f t="shared" ca="1" si="5"/>
        <v>2.6709869515719391E-2</v>
      </c>
      <c r="AP21" vm="65">
        <f ca="1"/>
        <v>42556</v>
      </c>
      <c r="AQ21" s="10" vm="71">
        <f ca="1"/>
        <v>37.290500000000002</v>
      </c>
      <c r="AR21" s="1">
        <f t="shared" ca="1" si="0"/>
        <v>2.7739499503913644E-2</v>
      </c>
      <c r="AX21" vm="65">
        <f ca="1"/>
        <v>42556</v>
      </c>
      <c r="AY21" s="10" vm="72">
        <f ca="1"/>
        <v>52.3</v>
      </c>
      <c r="AZ21" s="1">
        <f t="shared" ca="1" si="6"/>
        <v>2.2283033620015651E-2</v>
      </c>
    </row>
    <row r="22" spans="2:52" x14ac:dyDescent="0.55000000000000004">
      <c r="B22" vm="73">
        <f ca="1"/>
        <v>42562</v>
      </c>
      <c r="C22" s="10" vm="74">
        <f ca="1"/>
        <v>24.695</v>
      </c>
      <c r="D22" s="1">
        <f t="shared" ca="1" si="1"/>
        <v>2.1721141911460427E-2</v>
      </c>
      <c r="J22" vm="73">
        <f ca="1"/>
        <v>42562</v>
      </c>
      <c r="K22" s="10" vm="75">
        <f ca="1"/>
        <v>13.85</v>
      </c>
      <c r="L22" s="1">
        <f t="shared" ca="1" si="2"/>
        <v>5.8868501529051952E-2</v>
      </c>
      <c r="R22" vm="73">
        <f ca="1"/>
        <v>42562</v>
      </c>
      <c r="S22" s="10" vm="76">
        <f ca="1"/>
        <v>1.3174999999999999</v>
      </c>
      <c r="T22" s="1">
        <f t="shared" ca="1" si="3"/>
        <v>3.6340753559348536E-2</v>
      </c>
      <c r="Z22" vm="73">
        <f ca="1"/>
        <v>42562</v>
      </c>
      <c r="AA22" s="10" vm="77">
        <f ca="1"/>
        <v>35.9925</v>
      </c>
      <c r="AB22" s="1">
        <f t="shared" ca="1" si="4"/>
        <v>2.0152204413077631E-2</v>
      </c>
      <c r="AH22" vm="73">
        <f ca="1"/>
        <v>42562</v>
      </c>
      <c r="AI22" s="10" vm="78">
        <f ca="1"/>
        <v>116.86</v>
      </c>
      <c r="AJ22" s="1">
        <f t="shared" ca="1" si="5"/>
        <v>-3.2412146025246969E-3</v>
      </c>
      <c r="AP22" vm="73">
        <f ca="1"/>
        <v>42562</v>
      </c>
      <c r="AQ22" s="10" vm="79">
        <f ca="1"/>
        <v>36.771999999999998</v>
      </c>
      <c r="AR22" s="1">
        <f t="shared" ca="1" si="0"/>
        <v>-1.3904345610812488E-2</v>
      </c>
      <c r="AX22" vm="73">
        <f ca="1"/>
        <v>42562</v>
      </c>
      <c r="AY22" s="10" vm="80">
        <f ca="1"/>
        <v>53.7</v>
      </c>
      <c r="AZ22" s="1">
        <f t="shared" ca="1" si="6"/>
        <v>2.6768642447418847E-2</v>
      </c>
    </row>
    <row r="23" spans="2:52" x14ac:dyDescent="0.55000000000000004">
      <c r="B23" vm="81">
        <f ca="1"/>
        <v>42569</v>
      </c>
      <c r="C23" s="10" vm="82">
        <f ca="1"/>
        <v>24.664999999999999</v>
      </c>
      <c r="D23" s="1">
        <f t="shared" ca="1" si="1"/>
        <v>-1.2148208139299913E-3</v>
      </c>
      <c r="J23" vm="81">
        <f ca="1"/>
        <v>42569</v>
      </c>
      <c r="K23" s="10" vm="83">
        <f ca="1"/>
        <v>14.11</v>
      </c>
      <c r="L23" s="1">
        <f t="shared" ca="1" si="2"/>
        <v>1.8772563176895293E-2</v>
      </c>
      <c r="R23" vm="81">
        <f ca="1"/>
        <v>42569</v>
      </c>
      <c r="S23" s="10" vm="84">
        <f ca="1"/>
        <v>1.3668</v>
      </c>
      <c r="T23" s="1">
        <f t="shared" ca="1" si="3"/>
        <v>3.741935483870977E-2</v>
      </c>
      <c r="Z23" vm="81">
        <f ca="1"/>
        <v>42569</v>
      </c>
      <c r="AA23" s="10" vm="85">
        <f ca="1"/>
        <v>37.137</v>
      </c>
      <c r="AB23" s="1">
        <f t="shared" ca="1" si="4"/>
        <v>3.1798291310689751E-2</v>
      </c>
      <c r="AH23" vm="81">
        <f ca="1"/>
        <v>42569</v>
      </c>
      <c r="AI23" s="10" vm="86">
        <f ca="1"/>
        <v>121</v>
      </c>
      <c r="AJ23" s="1">
        <f t="shared" ca="1" si="5"/>
        <v>3.5427006674653434E-2</v>
      </c>
      <c r="AP23" vm="81">
        <f ca="1"/>
        <v>42569</v>
      </c>
      <c r="AQ23" s="10" vm="87">
        <f ca="1"/>
        <v>37.243000000000002</v>
      </c>
      <c r="AR23" s="1">
        <f t="shared" ca="1" si="0"/>
        <v>1.2808658762101698E-2</v>
      </c>
      <c r="AX23" vm="81">
        <f ca="1"/>
        <v>42569</v>
      </c>
      <c r="AY23" s="10" vm="88">
        <f ca="1"/>
        <v>56.57</v>
      </c>
      <c r="AZ23" s="1">
        <f t="shared" ca="1" si="6"/>
        <v>5.3445065176908703E-2</v>
      </c>
    </row>
    <row r="24" spans="2:52" x14ac:dyDescent="0.55000000000000004">
      <c r="B24" vm="89">
        <f ca="1"/>
        <v>42576</v>
      </c>
      <c r="C24" s="10" vm="90">
        <f ca="1"/>
        <v>26.052499999999998</v>
      </c>
      <c r="D24" s="1">
        <f t="shared" ca="1" si="1"/>
        <v>5.6253800932495414E-2</v>
      </c>
      <c r="J24" vm="89">
        <f ca="1"/>
        <v>42576</v>
      </c>
      <c r="K24" s="10" vm="91">
        <f ca="1"/>
        <v>14.01</v>
      </c>
      <c r="L24" s="1">
        <f t="shared" ca="1" si="2"/>
        <v>-7.0871722182848798E-3</v>
      </c>
      <c r="R24" vm="89">
        <f ca="1"/>
        <v>42576</v>
      </c>
      <c r="S24" s="10" vm="92">
        <f ca="1"/>
        <v>1.4275</v>
      </c>
      <c r="T24" s="1">
        <f t="shared" ca="1" si="3"/>
        <v>4.441030143400642E-2</v>
      </c>
      <c r="Z24" vm="89">
        <f ca="1"/>
        <v>42576</v>
      </c>
      <c r="AA24" s="10" vm="93">
        <f ca="1"/>
        <v>38.439500000000002</v>
      </c>
      <c r="AB24" s="1">
        <f t="shared" ca="1" si="4"/>
        <v>3.5072838409133798E-2</v>
      </c>
      <c r="AH24" vm="89">
        <f ca="1"/>
        <v>42576</v>
      </c>
      <c r="AI24" s="10" vm="94">
        <f ca="1"/>
        <v>123.94</v>
      </c>
      <c r="AJ24" s="1">
        <f t="shared" ca="1" si="5"/>
        <v>2.4297520661157007E-2</v>
      </c>
      <c r="AP24" vm="89">
        <f ca="1"/>
        <v>42576</v>
      </c>
      <c r="AQ24" s="10" vm="95">
        <f ca="1"/>
        <v>37.9405</v>
      </c>
      <c r="AR24" s="1">
        <f t="shared" ca="1" si="0"/>
        <v>1.8728351636549095E-2</v>
      </c>
      <c r="AX24" vm="89">
        <f ca="1"/>
        <v>42576</v>
      </c>
      <c r="AY24" s="10" vm="96">
        <f ca="1"/>
        <v>56.68</v>
      </c>
      <c r="AZ24" s="1">
        <f t="shared" ca="1" si="6"/>
        <v>1.944493547816854E-3</v>
      </c>
    </row>
    <row r="25" spans="2:52" x14ac:dyDescent="0.55000000000000004">
      <c r="B25" vm="97">
        <f ca="1"/>
        <v>42583</v>
      </c>
      <c r="C25" s="10" vm="98">
        <f ca="1"/>
        <v>26.87</v>
      </c>
      <c r="D25" s="1">
        <f t="shared" ca="1" si="1"/>
        <v>3.1378946358315042E-2</v>
      </c>
      <c r="J25" vm="97">
        <f ca="1"/>
        <v>42583</v>
      </c>
      <c r="K25" s="10" vm="99">
        <f ca="1"/>
        <v>14.28</v>
      </c>
      <c r="L25" s="1">
        <f t="shared" ca="1" si="2"/>
        <v>1.9271948608137014E-2</v>
      </c>
      <c r="R25" vm="97">
        <f ca="1"/>
        <v>42583</v>
      </c>
      <c r="S25" s="10" vm="100">
        <f ca="1"/>
        <v>1.4550000000000001</v>
      </c>
      <c r="T25" s="1">
        <f t="shared" ca="1" si="3"/>
        <v>1.9264448336252245E-2</v>
      </c>
      <c r="Z25" vm="97">
        <f ca="1"/>
        <v>42583</v>
      </c>
      <c r="AA25" s="10" vm="101">
        <f ca="1"/>
        <v>39.110999999999997</v>
      </c>
      <c r="AB25" s="1">
        <f t="shared" ca="1" si="4"/>
        <v>1.7469009742582361E-2</v>
      </c>
      <c r="AH25" vm="97">
        <f ca="1"/>
        <v>42583</v>
      </c>
      <c r="AI25" s="10" vm="102">
        <f ca="1"/>
        <v>125.15</v>
      </c>
      <c r="AJ25" s="1">
        <f t="shared" ca="1" si="5"/>
        <v>9.7627884460223333E-3</v>
      </c>
      <c r="AP25" vm="97">
        <f ca="1"/>
        <v>42583</v>
      </c>
      <c r="AQ25" s="10" vm="103">
        <f ca="1"/>
        <v>38.298999999999999</v>
      </c>
      <c r="AR25" s="1">
        <f t="shared" ca="1" si="0"/>
        <v>9.4490056799462156E-3</v>
      </c>
      <c r="AX25" vm="97">
        <f ca="1"/>
        <v>42583</v>
      </c>
      <c r="AY25" s="10" vm="104">
        <f ca="1"/>
        <v>57.96</v>
      </c>
      <c r="AZ25" s="1">
        <f t="shared" ca="1" si="6"/>
        <v>2.2582921665490491E-2</v>
      </c>
    </row>
    <row r="26" spans="2:52" x14ac:dyDescent="0.55000000000000004">
      <c r="B26" vm="105">
        <f ca="1"/>
        <v>42590</v>
      </c>
      <c r="C26" s="10" vm="106">
        <f ca="1"/>
        <v>27.045000000000002</v>
      </c>
      <c r="D26" s="1">
        <f t="shared" ca="1" si="1"/>
        <v>6.512839598064782E-3</v>
      </c>
      <c r="J26" vm="105">
        <f ca="1"/>
        <v>42590</v>
      </c>
      <c r="K26" s="10" vm="99">
        <f ca="1"/>
        <v>14.28</v>
      </c>
      <c r="L26" s="1">
        <f t="shared" ca="1" si="2"/>
        <v>0</v>
      </c>
      <c r="R26" vm="105">
        <f ca="1"/>
        <v>42590</v>
      </c>
      <c r="S26" s="10" vm="107">
        <f ca="1"/>
        <v>1.5760000000000001</v>
      </c>
      <c r="T26" s="1">
        <f t="shared" ca="1" si="3"/>
        <v>8.3161512027491405E-2</v>
      </c>
      <c r="Z26" vm="105">
        <f ca="1"/>
        <v>42590</v>
      </c>
      <c r="AA26" s="10" vm="108">
        <f ca="1"/>
        <v>39.161000000000001</v>
      </c>
      <c r="AB26" s="1">
        <f t="shared" ca="1" si="4"/>
        <v>1.2784127227635259E-3</v>
      </c>
      <c r="AH26" vm="105">
        <f ca="1"/>
        <v>42590</v>
      </c>
      <c r="AI26" s="10" vm="109">
        <f ca="1"/>
        <v>124.88</v>
      </c>
      <c r="AJ26" s="1">
        <f t="shared" ca="1" si="5"/>
        <v>-2.1574111066720754E-3</v>
      </c>
      <c r="AP26" vm="105">
        <f ca="1"/>
        <v>42590</v>
      </c>
      <c r="AQ26" s="10" vm="110">
        <f ca="1"/>
        <v>38.628</v>
      </c>
      <c r="AR26" s="1">
        <f t="shared" ca="1" si="0"/>
        <v>8.590302618867349E-3</v>
      </c>
      <c r="AX26" vm="105">
        <f ca="1"/>
        <v>42590</v>
      </c>
      <c r="AY26" s="10" vm="111">
        <f ca="1"/>
        <v>57.94</v>
      </c>
      <c r="AZ26" s="1">
        <f t="shared" ca="1" si="6"/>
        <v>-3.4506556245692075E-4</v>
      </c>
    </row>
    <row r="27" spans="2:52" x14ac:dyDescent="0.55000000000000004">
      <c r="B27" vm="112">
        <f ca="1"/>
        <v>42597</v>
      </c>
      <c r="C27" s="10" vm="113">
        <f ca="1"/>
        <v>27.34</v>
      </c>
      <c r="D27" s="1">
        <f t="shared" ca="1" si="1"/>
        <v>1.090774634867806E-2</v>
      </c>
      <c r="J27" vm="112">
        <f ca="1"/>
        <v>42597</v>
      </c>
      <c r="K27" s="10" vm="114">
        <f ca="1"/>
        <v>14.42</v>
      </c>
      <c r="L27" s="1">
        <f t="shared" ca="1" si="2"/>
        <v>9.8039215686274907E-3</v>
      </c>
      <c r="R27" vm="112">
        <f ca="1"/>
        <v>42597</v>
      </c>
      <c r="S27" s="10" vm="115">
        <f ca="1"/>
        <v>1.5565</v>
      </c>
      <c r="T27" s="1">
        <f t="shared" ca="1" si="3"/>
        <v>-1.2373096446700553E-2</v>
      </c>
      <c r="Z27" vm="112">
        <f ca="1"/>
        <v>42597</v>
      </c>
      <c r="AA27" s="10" vm="116">
        <f ca="1"/>
        <v>38.771000000000001</v>
      </c>
      <c r="AB27" s="1">
        <f t="shared" ca="1" si="4"/>
        <v>-9.958887668854232E-3</v>
      </c>
      <c r="AH27" vm="112">
        <f ca="1"/>
        <v>42597</v>
      </c>
      <c r="AI27" s="10" vm="117">
        <f ca="1"/>
        <v>123.56</v>
      </c>
      <c r="AJ27" s="1">
        <f t="shared" ca="1" si="5"/>
        <v>-1.0570147341447735E-2</v>
      </c>
      <c r="AP27" vm="112">
        <f ca="1"/>
        <v>42597</v>
      </c>
      <c r="AQ27" s="10" vm="118">
        <f ca="1"/>
        <v>37.865499999999997</v>
      </c>
      <c r="AR27" s="1">
        <f t="shared" ca="1" si="0"/>
        <v>-1.9739567153360331E-2</v>
      </c>
      <c r="AX27" vm="112">
        <f ca="1"/>
        <v>42597</v>
      </c>
      <c r="AY27" s="10" vm="119">
        <f ca="1"/>
        <v>57.62</v>
      </c>
      <c r="AZ27" s="1">
        <f t="shared" ca="1" si="6"/>
        <v>-5.5229547808077371E-3</v>
      </c>
    </row>
    <row r="28" spans="2:52" x14ac:dyDescent="0.55000000000000004">
      <c r="B28" vm="120">
        <f ca="1"/>
        <v>42604</v>
      </c>
      <c r="C28" s="10" vm="121">
        <f ca="1"/>
        <v>26.734999999999999</v>
      </c>
      <c r="D28" s="1">
        <f t="shared" ca="1" si="1"/>
        <v>-2.2128749085588897E-2</v>
      </c>
      <c r="J28" vm="120">
        <f ca="1"/>
        <v>42604</v>
      </c>
      <c r="K28" s="10" vm="122">
        <f ca="1"/>
        <v>14.39</v>
      </c>
      <c r="L28" s="1">
        <f t="shared" ca="1" si="2"/>
        <v>-2.0804438280165993E-3</v>
      </c>
      <c r="R28" vm="120">
        <f ca="1"/>
        <v>42604</v>
      </c>
      <c r="S28" s="10" vm="123">
        <f ca="1"/>
        <v>1.5508</v>
      </c>
      <c r="T28" s="1">
        <f t="shared" ca="1" si="3"/>
        <v>-3.6620623193061603E-3</v>
      </c>
      <c r="Z28" vm="120">
        <f ca="1"/>
        <v>42604</v>
      </c>
      <c r="AA28" s="10" vm="124">
        <f ca="1"/>
        <v>38.476999999999997</v>
      </c>
      <c r="AB28" s="1">
        <f t="shared" ca="1" si="4"/>
        <v>-7.5829872843105424E-3</v>
      </c>
      <c r="AH28" vm="120">
        <f ca="1"/>
        <v>42604</v>
      </c>
      <c r="AI28" s="10" vm="125">
        <f ca="1"/>
        <v>124.96</v>
      </c>
      <c r="AJ28" s="1">
        <f t="shared" ca="1" si="5"/>
        <v>1.1330527678860404E-2</v>
      </c>
      <c r="AP28" vm="120">
        <f ca="1"/>
        <v>42604</v>
      </c>
      <c r="AQ28" s="10" vm="126">
        <f ca="1"/>
        <v>38.450000000000003</v>
      </c>
      <c r="AR28" s="1">
        <f t="shared" ca="1" si="0"/>
        <v>1.5436215024230648E-2</v>
      </c>
      <c r="AX28" vm="120">
        <f ca="1"/>
        <v>42604</v>
      </c>
      <c r="AY28" s="10" vm="127">
        <f ca="1"/>
        <v>58.03</v>
      </c>
      <c r="AZ28" s="1">
        <f t="shared" ca="1" si="6"/>
        <v>7.1155848663659099E-3</v>
      </c>
    </row>
    <row r="29" spans="2:52" x14ac:dyDescent="0.55000000000000004">
      <c r="B29" vm="128">
        <f ca="1"/>
        <v>42611</v>
      </c>
      <c r="C29" s="10" vm="129">
        <f ca="1"/>
        <v>26.932500000000001</v>
      </c>
      <c r="D29" s="1">
        <f t="shared" ca="1" si="1"/>
        <v>7.3873199925192281E-3</v>
      </c>
      <c r="J29" vm="128">
        <f ca="1"/>
        <v>42611</v>
      </c>
      <c r="K29" s="10" vm="130">
        <f ca="1"/>
        <v>14.49</v>
      </c>
      <c r="L29" s="1">
        <f t="shared" ca="1" si="2"/>
        <v>6.9492703266156803E-3</v>
      </c>
      <c r="R29" vm="128">
        <f ca="1"/>
        <v>42611</v>
      </c>
      <c r="S29" s="10" vm="131">
        <f ca="1"/>
        <v>1.5632999999999999</v>
      </c>
      <c r="T29" s="1">
        <f t="shared" ca="1" si="3"/>
        <v>8.0603559453185161E-3</v>
      </c>
      <c r="Z29" vm="128">
        <f ca="1"/>
        <v>42611</v>
      </c>
      <c r="AA29" s="10" vm="132">
        <f ca="1"/>
        <v>38.573</v>
      </c>
      <c r="AB29" s="1">
        <f t="shared" ca="1" si="4"/>
        <v>2.4949970112015918E-3</v>
      </c>
      <c r="AH29" vm="128">
        <f ca="1"/>
        <v>42611</v>
      </c>
      <c r="AI29" s="10" vm="133">
        <f ca="1"/>
        <v>126.51</v>
      </c>
      <c r="AJ29" s="1">
        <f t="shared" ca="1" si="5"/>
        <v>1.2403969270166544E-2</v>
      </c>
      <c r="AP29" vm="128">
        <f ca="1"/>
        <v>42611</v>
      </c>
      <c r="AQ29" s="10" vm="134">
        <f ca="1"/>
        <v>38.622</v>
      </c>
      <c r="AR29" s="1">
        <f t="shared" ca="1" si="0"/>
        <v>4.4733420026007035E-3</v>
      </c>
      <c r="AX29" vm="128">
        <f ca="1"/>
        <v>42611</v>
      </c>
      <c r="AY29" s="10" vm="135">
        <f ca="1"/>
        <v>57.67</v>
      </c>
      <c r="AZ29" s="1">
        <f t="shared" ca="1" si="6"/>
        <v>-6.2036877477166883E-3</v>
      </c>
    </row>
    <row r="30" spans="2:52" x14ac:dyDescent="0.55000000000000004">
      <c r="B30" vm="136">
        <f ca="1"/>
        <v>42619</v>
      </c>
      <c r="C30" s="10" vm="137">
        <f ca="1"/>
        <v>25.782499999999999</v>
      </c>
      <c r="D30" s="1">
        <f t="shared" ca="1" si="1"/>
        <v>-4.2699340944955061E-2</v>
      </c>
      <c r="J30" vm="136">
        <f ca="1"/>
        <v>42619</v>
      </c>
      <c r="K30" s="10" vm="138">
        <f ca="1"/>
        <v>14.07</v>
      </c>
      <c r="L30" s="1">
        <f t="shared" ca="1" si="2"/>
        <v>-2.8985507246376805E-2</v>
      </c>
      <c r="R30" vm="136">
        <f ca="1"/>
        <v>42619</v>
      </c>
      <c r="S30" s="10" vm="139">
        <f ca="1"/>
        <v>1.488</v>
      </c>
      <c r="T30" s="1">
        <f t="shared" ca="1" si="3"/>
        <v>-4.816733832277869E-2</v>
      </c>
      <c r="Z30" vm="136">
        <f ca="1"/>
        <v>42619</v>
      </c>
      <c r="AA30" s="10" vm="140">
        <f ca="1"/>
        <v>37.982999999999997</v>
      </c>
      <c r="AB30" s="1">
        <f t="shared" ca="1" si="4"/>
        <v>-1.5295673139242563E-2</v>
      </c>
      <c r="AH30" vm="136">
        <f ca="1"/>
        <v>42619</v>
      </c>
      <c r="AI30" s="10" vm="141">
        <f ca="1"/>
        <v>127.1</v>
      </c>
      <c r="AJ30" s="1">
        <f t="shared" ca="1" si="5"/>
        <v>4.663662951545247E-3</v>
      </c>
      <c r="AP30" vm="136">
        <f ca="1"/>
        <v>42619</v>
      </c>
      <c r="AQ30" s="10" vm="142">
        <f ca="1"/>
        <v>38.006999999999998</v>
      </c>
      <c r="AR30" s="1">
        <f t="shared" ca="1" si="0"/>
        <v>-1.5923566878980944E-2</v>
      </c>
      <c r="AX30" vm="136">
        <f ca="1"/>
        <v>42619</v>
      </c>
      <c r="AY30" s="10" vm="143">
        <f ca="1"/>
        <v>56.21</v>
      </c>
      <c r="AZ30" s="1">
        <f t="shared" ca="1" si="6"/>
        <v>-2.5316455696202545E-2</v>
      </c>
    </row>
    <row r="31" spans="2:52" x14ac:dyDescent="0.55000000000000004">
      <c r="B31" vm="144">
        <f ca="1"/>
        <v>42625</v>
      </c>
      <c r="C31" s="10" vm="145">
        <f ca="1"/>
        <v>28.73</v>
      </c>
      <c r="D31" s="1">
        <f t="shared" ca="1" si="1"/>
        <v>0.11432172985552222</v>
      </c>
      <c r="J31" vm="144">
        <f ca="1"/>
        <v>42625</v>
      </c>
      <c r="K31" s="10" vm="146">
        <f ca="1"/>
        <v>14.53</v>
      </c>
      <c r="L31" s="1">
        <f t="shared" ca="1" si="2"/>
        <v>3.2693674484719194E-2</v>
      </c>
      <c r="R31" vm="144">
        <f ca="1"/>
        <v>42625</v>
      </c>
      <c r="S31" s="10" vm="147">
        <f ca="1"/>
        <v>1.571</v>
      </c>
      <c r="T31" s="1">
        <f t="shared" ca="1" si="3"/>
        <v>5.5779569892473096E-2</v>
      </c>
      <c r="Z31" vm="144">
        <f ca="1"/>
        <v>42625</v>
      </c>
      <c r="AA31" s="10" vm="148">
        <f ca="1"/>
        <v>38.444000000000003</v>
      </c>
      <c r="AB31" s="1">
        <f t="shared" ca="1" si="4"/>
        <v>1.2137008661769888E-2</v>
      </c>
      <c r="AH31" vm="144">
        <f ca="1"/>
        <v>42625</v>
      </c>
      <c r="AI31" s="10" vm="149">
        <f ca="1"/>
        <v>129.07</v>
      </c>
      <c r="AJ31" s="1">
        <f t="shared" ca="1" si="5"/>
        <v>1.5499606608969308E-2</v>
      </c>
      <c r="AP31" vm="144">
        <f ca="1"/>
        <v>42625</v>
      </c>
      <c r="AQ31" s="10" vm="150">
        <f ca="1"/>
        <v>38.926000000000002</v>
      </c>
      <c r="AR31" s="1">
        <f t="shared" ca="1" si="0"/>
        <v>2.4179756360670511E-2</v>
      </c>
      <c r="AX31" vm="144">
        <f ca="1"/>
        <v>42625</v>
      </c>
      <c r="AY31" s="10" vm="151">
        <f ca="1"/>
        <v>57.25</v>
      </c>
      <c r="AZ31" s="1">
        <f t="shared" ca="1" si="6"/>
        <v>1.8502045899306159E-2</v>
      </c>
    </row>
    <row r="32" spans="2:52" x14ac:dyDescent="0.55000000000000004">
      <c r="B32" vm="152">
        <f ca="1"/>
        <v>42632</v>
      </c>
      <c r="C32" s="10" vm="153">
        <f ca="1"/>
        <v>28.177499999999998</v>
      </c>
      <c r="D32" s="1">
        <f t="shared" ca="1" si="1"/>
        <v>-1.9230769230769301E-2</v>
      </c>
      <c r="J32" vm="152">
        <f ca="1"/>
        <v>42632</v>
      </c>
      <c r="K32" s="10" vm="154">
        <f ca="1"/>
        <v>15.09</v>
      </c>
      <c r="L32" s="1">
        <f t="shared" ca="1" si="2"/>
        <v>3.8540949759119099E-2</v>
      </c>
      <c r="R32" vm="152">
        <f ca="1"/>
        <v>42632</v>
      </c>
      <c r="S32" s="10" vm="155">
        <f ca="1"/>
        <v>1.6237999999999999</v>
      </c>
      <c r="T32" s="1">
        <f t="shared" ca="1" si="3"/>
        <v>3.3609166136218942E-2</v>
      </c>
      <c r="Z32" vm="152">
        <f ca="1"/>
        <v>42632</v>
      </c>
      <c r="AA32" s="10" vm="156">
        <f ca="1"/>
        <v>39.344999999999999</v>
      </c>
      <c r="AB32" s="1">
        <f t="shared" ca="1" si="4"/>
        <v>2.3436687129330877E-2</v>
      </c>
      <c r="AH32" vm="152">
        <f ca="1"/>
        <v>42632</v>
      </c>
      <c r="AI32" s="10" vm="157">
        <f ca="1"/>
        <v>127.96</v>
      </c>
      <c r="AJ32" s="1">
        <f t="shared" ca="1" si="5"/>
        <v>-8.5999845045324208E-3</v>
      </c>
      <c r="AP32" vm="152">
        <f ca="1"/>
        <v>42632</v>
      </c>
      <c r="AQ32" s="10" vm="158">
        <f ca="1"/>
        <v>40.287500000000001</v>
      </c>
      <c r="AR32" s="1">
        <f t="shared" ca="1" si="0"/>
        <v>3.4976622308996543E-2</v>
      </c>
      <c r="AX32" vm="152">
        <f ca="1"/>
        <v>42632</v>
      </c>
      <c r="AY32" s="10" vm="159">
        <f ca="1"/>
        <v>57.43</v>
      </c>
      <c r="AZ32" s="1">
        <f t="shared" ca="1" si="6"/>
        <v>3.144104803493445E-3</v>
      </c>
    </row>
    <row r="33" spans="2:52" x14ac:dyDescent="0.55000000000000004">
      <c r="B33" vm="160">
        <f ca="1"/>
        <v>42639</v>
      </c>
      <c r="C33" s="10" vm="161">
        <f ca="1"/>
        <v>28.262499999999999</v>
      </c>
      <c r="D33" s="1">
        <f t="shared" ca="1" si="1"/>
        <v>3.0165912518854E-3</v>
      </c>
      <c r="J33" vm="160">
        <f ca="1"/>
        <v>42639</v>
      </c>
      <c r="K33" s="10" vm="162">
        <f ca="1"/>
        <v>15.53</v>
      </c>
      <c r="L33" s="1">
        <f t="shared" ca="1" si="2"/>
        <v>2.9158383035122564E-2</v>
      </c>
      <c r="R33" vm="160">
        <f ca="1"/>
        <v>42639</v>
      </c>
      <c r="S33" s="10" vm="163">
        <f ca="1"/>
        <v>1.7130000000000001</v>
      </c>
      <c r="T33" s="1">
        <f t="shared" ca="1" si="3"/>
        <v>5.493287350658959E-2</v>
      </c>
      <c r="Z33" vm="160">
        <f ca="1"/>
        <v>42639</v>
      </c>
      <c r="AA33" s="10" vm="164">
        <f ca="1"/>
        <v>38.8645</v>
      </c>
      <c r="AB33" s="1">
        <f t="shared" ca="1" si="4"/>
        <v>-1.2212479349345514E-2</v>
      </c>
      <c r="AH33" vm="160">
        <f ca="1"/>
        <v>42639</v>
      </c>
      <c r="AI33" s="10" vm="165">
        <f ca="1"/>
        <v>128.27000000000001</v>
      </c>
      <c r="AJ33" s="1">
        <f t="shared" ca="1" si="5"/>
        <v>2.4226320725227921E-3</v>
      </c>
      <c r="AP33" vm="160">
        <f ca="1"/>
        <v>42639</v>
      </c>
      <c r="AQ33" s="10" vm="166">
        <f ca="1"/>
        <v>41.865499999999997</v>
      </c>
      <c r="AR33" s="1">
        <f t="shared" ca="1" si="0"/>
        <v>3.9168476574619818E-2</v>
      </c>
      <c r="AX33" vm="160">
        <f ca="1"/>
        <v>42639</v>
      </c>
      <c r="AY33" s="10" vm="167">
        <f ca="1"/>
        <v>57.6</v>
      </c>
      <c r="AZ33" s="1">
        <f t="shared" ca="1" si="6"/>
        <v>2.9601253700157009E-3</v>
      </c>
    </row>
    <row r="34" spans="2:52" x14ac:dyDescent="0.55000000000000004">
      <c r="B34" vm="168">
        <f ca="1"/>
        <v>42646</v>
      </c>
      <c r="C34" s="10" vm="169">
        <f ca="1"/>
        <v>28.515000000000001</v>
      </c>
      <c r="D34" s="1">
        <f t="shared" ca="1" si="1"/>
        <v>8.9340999557718272E-3</v>
      </c>
      <c r="J34" vm="168">
        <f ca="1"/>
        <v>42646</v>
      </c>
      <c r="K34" s="10" vm="170">
        <f ca="1"/>
        <v>15.58</v>
      </c>
      <c r="L34" s="1">
        <f t="shared" ca="1" si="2"/>
        <v>3.2195750160979209E-3</v>
      </c>
      <c r="R34" vm="168">
        <f ca="1"/>
        <v>42646</v>
      </c>
      <c r="S34" s="10" vm="171">
        <f ca="1"/>
        <v>1.6713</v>
      </c>
      <c r="T34" s="1">
        <f t="shared" ca="1" si="3"/>
        <v>-2.4343257443082352E-2</v>
      </c>
      <c r="Z34" vm="168">
        <f ca="1"/>
        <v>42646</v>
      </c>
      <c r="AA34" s="10" vm="172">
        <f ca="1"/>
        <v>38.753999999999998</v>
      </c>
      <c r="AB34" s="1">
        <f t="shared" ca="1" si="4"/>
        <v>-2.8432116713196314E-3</v>
      </c>
      <c r="AH34" vm="168">
        <f ca="1"/>
        <v>42646</v>
      </c>
      <c r="AI34" s="10" vm="173">
        <f ca="1"/>
        <v>128.99</v>
      </c>
      <c r="AJ34" s="1">
        <f t="shared" ca="1" si="5"/>
        <v>5.6131597411709583E-3</v>
      </c>
      <c r="AP34" vm="168">
        <f ca="1"/>
        <v>42646</v>
      </c>
      <c r="AQ34" s="10" vm="174">
        <f ca="1"/>
        <v>41.971499999999999</v>
      </c>
      <c r="AR34" s="1">
        <f t="shared" ca="1" si="0"/>
        <v>2.531917688789138E-3</v>
      </c>
      <c r="AX34" vm="168">
        <f ca="1"/>
        <v>42646</v>
      </c>
      <c r="AY34" s="10" vm="175">
        <f ca="1"/>
        <v>57.8</v>
      </c>
      <c r="AZ34" s="1">
        <f t="shared" ca="1" si="6"/>
        <v>3.4722222222221483E-3</v>
      </c>
    </row>
    <row r="35" spans="2:52" x14ac:dyDescent="0.55000000000000004">
      <c r="B35" vm="176">
        <f ca="1"/>
        <v>42653</v>
      </c>
      <c r="C35" s="10" vm="177">
        <f ca="1"/>
        <v>29.407499999999999</v>
      </c>
      <c r="D35" s="1">
        <f t="shared" ca="1" si="1"/>
        <v>3.1299316149394997E-2</v>
      </c>
      <c r="J35" vm="176">
        <f ca="1"/>
        <v>42653</v>
      </c>
      <c r="K35" s="10" vm="178">
        <f ca="1"/>
        <v>14.48</v>
      </c>
      <c r="L35" s="1">
        <f t="shared" ca="1" si="2"/>
        <v>-7.0603337612323472E-2</v>
      </c>
      <c r="R35" vm="176">
        <f ca="1"/>
        <v>42653</v>
      </c>
      <c r="S35" s="10" vm="179">
        <f ca="1"/>
        <v>1.6497999999999999</v>
      </c>
      <c r="T35" s="1">
        <f t="shared" ca="1" si="3"/>
        <v>-1.2864237419972521E-2</v>
      </c>
      <c r="Z35" vm="176">
        <f ca="1"/>
        <v>42653</v>
      </c>
      <c r="AA35" s="10" vm="180">
        <f ca="1"/>
        <v>38.926499999999997</v>
      </c>
      <c r="AB35" s="1">
        <f t="shared" ca="1" si="4"/>
        <v>4.4511534293234104E-3</v>
      </c>
      <c r="AH35" vm="176">
        <f ca="1"/>
        <v>42653</v>
      </c>
      <c r="AI35" s="10" vm="181">
        <f ca="1"/>
        <v>127.88</v>
      </c>
      <c r="AJ35" s="1">
        <f t="shared" ca="1" si="5"/>
        <v>-8.6053182417242698E-3</v>
      </c>
      <c r="AP35" vm="176">
        <f ca="1"/>
        <v>42653</v>
      </c>
      <c r="AQ35" s="10" vm="182">
        <f ca="1"/>
        <v>41.148000000000003</v>
      </c>
      <c r="AR35" s="1">
        <f t="shared" ca="1" si="0"/>
        <v>-1.9620456738501022E-2</v>
      </c>
      <c r="AX35" vm="176">
        <f ca="1"/>
        <v>42653</v>
      </c>
      <c r="AY35" s="10" vm="183">
        <f ca="1"/>
        <v>57.42</v>
      </c>
      <c r="AZ35" s="1">
        <f t="shared" ca="1" si="6"/>
        <v>-6.5743944636677421E-3</v>
      </c>
    </row>
    <row r="36" spans="2:52" x14ac:dyDescent="0.55000000000000004">
      <c r="B36" vm="184">
        <f ca="1"/>
        <v>42660</v>
      </c>
      <c r="C36" s="10" vm="185">
        <f ca="1"/>
        <v>29.15</v>
      </c>
      <c r="D36" s="1">
        <f t="shared" ca="1" si="1"/>
        <v>-8.7562696591005802E-3</v>
      </c>
      <c r="J36" vm="184">
        <f ca="1"/>
        <v>42660</v>
      </c>
      <c r="K36" s="10" vm="186">
        <f ca="1"/>
        <v>13.8</v>
      </c>
      <c r="L36" s="1">
        <f t="shared" ca="1" si="2"/>
        <v>-4.6961325966850806E-2</v>
      </c>
      <c r="R36" vm="184">
        <f ca="1"/>
        <v>42660</v>
      </c>
      <c r="S36" s="10" vm="187">
        <f ca="1"/>
        <v>1.6884999999999999</v>
      </c>
      <c r="T36" s="1">
        <f t="shared" ca="1" si="3"/>
        <v>2.3457388774396872E-2</v>
      </c>
      <c r="Z36" vm="184">
        <f ca="1"/>
        <v>42660</v>
      </c>
      <c r="AA36" s="10" vm="188">
        <f ca="1"/>
        <v>39.968499999999999</v>
      </c>
      <c r="AB36" s="1">
        <f t="shared" ca="1" si="4"/>
        <v>2.6768396850474656E-2</v>
      </c>
      <c r="AH36" vm="184">
        <f ca="1"/>
        <v>42660</v>
      </c>
      <c r="AI36" s="10" vm="189">
        <f ca="1"/>
        <v>132.07</v>
      </c>
      <c r="AJ36" s="1">
        <f t="shared" ca="1" si="5"/>
        <v>3.2765092274006861E-2</v>
      </c>
      <c r="AP36" vm="184">
        <f ca="1"/>
        <v>42660</v>
      </c>
      <c r="AQ36" s="10" vm="190">
        <f ca="1"/>
        <v>40.9495</v>
      </c>
      <c r="AR36" s="1">
        <f t="shared" ca="1" si="0"/>
        <v>-4.8240497715564008E-3</v>
      </c>
      <c r="AX36" vm="184">
        <f ca="1"/>
        <v>42660</v>
      </c>
      <c r="AY36" s="10" vm="191">
        <f ca="1"/>
        <v>59.66</v>
      </c>
      <c r="AZ36" s="1">
        <f t="shared" ca="1" si="6"/>
        <v>3.9010797631487196E-2</v>
      </c>
    </row>
    <row r="37" spans="2:52" x14ac:dyDescent="0.55000000000000004">
      <c r="B37" vm="192">
        <f ca="1"/>
        <v>42667</v>
      </c>
      <c r="C37" s="10" vm="193">
        <f ca="1"/>
        <v>28.43</v>
      </c>
      <c r="D37" s="1">
        <f t="shared" ca="1" si="1"/>
        <v>-2.469982847341334E-2</v>
      </c>
      <c r="J37" vm="192">
        <f ca="1"/>
        <v>42667</v>
      </c>
      <c r="K37" s="10" vm="194">
        <f ca="1"/>
        <v>14.09</v>
      </c>
      <c r="L37" s="1">
        <f t="shared" ca="1" si="2"/>
        <v>2.1014492753623125E-2</v>
      </c>
      <c r="R37" vm="192">
        <f ca="1"/>
        <v>42667</v>
      </c>
      <c r="S37" s="10" vm="195">
        <f ca="1"/>
        <v>1.764</v>
      </c>
      <c r="T37" s="1">
        <f t="shared" ca="1" si="3"/>
        <v>4.4714243411311888E-2</v>
      </c>
      <c r="Z37" vm="192">
        <f ca="1"/>
        <v>42667</v>
      </c>
      <c r="AA37" s="10" vm="196">
        <f ca="1"/>
        <v>39.768500000000003</v>
      </c>
      <c r="AB37" s="1">
        <f t="shared" ca="1" si="4"/>
        <v>-5.0039406032249328E-3</v>
      </c>
      <c r="AH37" vm="192">
        <f ca="1"/>
        <v>42667</v>
      </c>
      <c r="AI37" s="10" vm="197">
        <f ca="1"/>
        <v>131.29</v>
      </c>
      <c r="AJ37" s="1">
        <f t="shared" ca="1" si="5"/>
        <v>-5.9059589611569711E-3</v>
      </c>
      <c r="AP37" vm="192">
        <f ca="1"/>
        <v>42667</v>
      </c>
      <c r="AQ37" s="10" vm="198">
        <f ca="1"/>
        <v>38.816000000000003</v>
      </c>
      <c r="AR37" s="1">
        <f t="shared" ca="1" si="0"/>
        <v>-5.2100758251016448E-2</v>
      </c>
      <c r="AX37" vm="192">
        <f ca="1"/>
        <v>42667</v>
      </c>
      <c r="AY37" s="10" vm="199">
        <f ca="1"/>
        <v>59.87</v>
      </c>
      <c r="AZ37" s="1">
        <f t="shared" ca="1" si="6"/>
        <v>3.5199463627221062E-3</v>
      </c>
    </row>
    <row r="38" spans="2:52" x14ac:dyDescent="0.55000000000000004">
      <c r="B38" vm="200">
        <f ca="1"/>
        <v>42674</v>
      </c>
      <c r="C38" s="10" vm="201">
        <f ca="1"/>
        <v>27.21</v>
      </c>
      <c r="D38" s="1">
        <f t="shared" ca="1" si="1"/>
        <v>-4.2912416461484311E-2</v>
      </c>
      <c r="J38" vm="200">
        <f ca="1"/>
        <v>42674</v>
      </c>
      <c r="K38" s="10" vm="202">
        <f ca="1"/>
        <v>14.71</v>
      </c>
      <c r="L38" s="1">
        <f t="shared" ca="1" si="2"/>
        <v>4.4002838892831866E-2</v>
      </c>
      <c r="R38" vm="200">
        <f ca="1"/>
        <v>42674</v>
      </c>
      <c r="S38" s="10" vm="203">
        <f ca="1"/>
        <v>1.6893</v>
      </c>
      <c r="T38" s="1">
        <f t="shared" ca="1" si="3"/>
        <v>-4.2346938775510198E-2</v>
      </c>
      <c r="Z38" vm="200">
        <f ca="1"/>
        <v>42674</v>
      </c>
      <c r="AA38" s="10" vm="204">
        <f ca="1"/>
        <v>38.100999999999999</v>
      </c>
      <c r="AB38" s="1">
        <f t="shared" ca="1" si="4"/>
        <v>-4.1930170863874773E-2</v>
      </c>
      <c r="AH38" vm="200">
        <f ca="1"/>
        <v>42674</v>
      </c>
      <c r="AI38" s="10" vm="205">
        <f ca="1"/>
        <v>120.75</v>
      </c>
      <c r="AJ38" s="1">
        <f t="shared" ca="1" si="5"/>
        <v>-8.0280295528981582E-2</v>
      </c>
      <c r="AP38" vm="200">
        <f ca="1"/>
        <v>42674</v>
      </c>
      <c r="AQ38" s="10" vm="206">
        <f ca="1"/>
        <v>37.752499999999998</v>
      </c>
      <c r="AR38" s="1">
        <f t="shared" ca="1" si="0"/>
        <v>-2.7398495465787424E-2</v>
      </c>
      <c r="AX38" vm="200">
        <f ca="1"/>
        <v>42674</v>
      </c>
      <c r="AY38" s="10" vm="207">
        <f ca="1"/>
        <v>58.71</v>
      </c>
      <c r="AZ38" s="1">
        <f t="shared" ca="1" si="6"/>
        <v>-1.9375313178553476E-2</v>
      </c>
    </row>
    <row r="39" spans="2:52" x14ac:dyDescent="0.55000000000000004">
      <c r="B39" vm="208">
        <f ca="1"/>
        <v>42681</v>
      </c>
      <c r="C39" s="10" vm="209">
        <f ca="1"/>
        <v>27.107500000000002</v>
      </c>
      <c r="D39" s="1">
        <f t="shared" ca="1" si="1"/>
        <v>-3.7669974274163595E-3</v>
      </c>
      <c r="J39" vm="208">
        <f ca="1"/>
        <v>42681</v>
      </c>
      <c r="K39" s="10" vm="210">
        <f ca="1"/>
        <v>15.82</v>
      </c>
      <c r="L39" s="1">
        <f t="shared" ca="1" si="2"/>
        <v>7.5458871515975481E-2</v>
      </c>
      <c r="R39" vm="208">
        <f ca="1"/>
        <v>42681</v>
      </c>
      <c r="S39" s="10" vm="211">
        <f ca="1"/>
        <v>2.1993</v>
      </c>
      <c r="T39" s="1">
        <f t="shared" ca="1" si="3"/>
        <v>0.30190019534718521</v>
      </c>
      <c r="Z39" vm="208">
        <f ca="1"/>
        <v>42681</v>
      </c>
      <c r="AA39" s="10" vm="212">
        <f ca="1"/>
        <v>37.701000000000001</v>
      </c>
      <c r="AB39" s="1">
        <f t="shared" ca="1" si="4"/>
        <v>-1.0498412115167544E-2</v>
      </c>
      <c r="AH39" vm="208">
        <f ca="1"/>
        <v>42681</v>
      </c>
      <c r="AI39" s="10" vm="213">
        <f ca="1"/>
        <v>119.02</v>
      </c>
      <c r="AJ39" s="1">
        <f t="shared" ca="1" si="5"/>
        <v>-1.4327122153209143E-2</v>
      </c>
      <c r="AP39" vm="208">
        <f ca="1"/>
        <v>42681</v>
      </c>
      <c r="AQ39" s="10" vm="214">
        <f ca="1"/>
        <v>36.950499999999998</v>
      </c>
      <c r="AR39" s="1">
        <f t="shared" ca="1" si="0"/>
        <v>-2.1243626249917213E-2</v>
      </c>
      <c r="AX39" vm="208">
        <f ca="1"/>
        <v>42681</v>
      </c>
      <c r="AY39" s="10" vm="215">
        <f ca="1"/>
        <v>59.02</v>
      </c>
      <c r="AZ39" s="1">
        <f t="shared" ca="1" si="6"/>
        <v>5.2801907681826309E-3</v>
      </c>
    </row>
    <row r="40" spans="2:52" x14ac:dyDescent="0.55000000000000004">
      <c r="B40" vm="216">
        <f ca="1"/>
        <v>42688</v>
      </c>
      <c r="C40" s="10" vm="217">
        <f ca="1"/>
        <v>27.515000000000001</v>
      </c>
      <c r="D40" s="1">
        <f t="shared" ca="1" si="1"/>
        <v>1.5032740016600529E-2</v>
      </c>
      <c r="J40" vm="216">
        <f ca="1"/>
        <v>42688</v>
      </c>
      <c r="K40" s="10" vm="218">
        <f ca="1"/>
        <v>15.87</v>
      </c>
      <c r="L40" s="1">
        <f t="shared" ca="1" si="2"/>
        <v>3.1605562579013233E-3</v>
      </c>
      <c r="R40" vm="216">
        <f ca="1"/>
        <v>42688</v>
      </c>
      <c r="S40" s="10" vm="219">
        <f ca="1"/>
        <v>2.3340000000000001</v>
      </c>
      <c r="T40" s="1">
        <f t="shared" ca="1" si="3"/>
        <v>6.1246760332833189E-2</v>
      </c>
      <c r="Z40" vm="216">
        <f ca="1"/>
        <v>42688</v>
      </c>
      <c r="AA40" s="10" vm="220">
        <f ca="1"/>
        <v>38.027000000000001</v>
      </c>
      <c r="AB40" s="1">
        <f t="shared" ca="1" si="4"/>
        <v>8.6469854911010446E-3</v>
      </c>
      <c r="AH40" vm="216">
        <f ca="1"/>
        <v>42688</v>
      </c>
      <c r="AI40" s="10" vm="221">
        <f ca="1"/>
        <v>117.02</v>
      </c>
      <c r="AJ40" s="1">
        <f t="shared" ca="1" si="5"/>
        <v>-1.6803898504453033E-2</v>
      </c>
      <c r="AP40" vm="216">
        <f ca="1"/>
        <v>42688</v>
      </c>
      <c r="AQ40" s="10" vm="222">
        <f ca="1"/>
        <v>38.008000000000003</v>
      </c>
      <c r="AR40" s="1">
        <f t="shared" ca="1" si="0"/>
        <v>2.8619369156033195E-2</v>
      </c>
      <c r="AX40" vm="216">
        <f ca="1"/>
        <v>42688</v>
      </c>
      <c r="AY40" s="10" vm="223">
        <f ca="1"/>
        <v>60.35</v>
      </c>
      <c r="AZ40" s="1">
        <f t="shared" ca="1" si="6"/>
        <v>2.2534733988478453E-2</v>
      </c>
    </row>
    <row r="41" spans="2:52" x14ac:dyDescent="0.55000000000000004">
      <c r="B41" vm="224">
        <f ca="1"/>
        <v>42695</v>
      </c>
      <c r="C41" s="10" vm="225">
        <f ca="1"/>
        <v>27.947500000000002</v>
      </c>
      <c r="D41" s="1">
        <f t="shared" ca="1" si="1"/>
        <v>1.5718698891513755E-2</v>
      </c>
      <c r="J41" vm="224">
        <f ca="1"/>
        <v>42695</v>
      </c>
      <c r="K41" s="10" vm="226">
        <f ca="1"/>
        <v>15.18</v>
      </c>
      <c r="L41" s="1">
        <f t="shared" ca="1" si="2"/>
        <v>-4.3478260869565188E-2</v>
      </c>
      <c r="R41" vm="224">
        <f ca="1"/>
        <v>42695</v>
      </c>
      <c r="S41" s="10" vm="227">
        <f ca="1"/>
        <v>2.3540000000000001</v>
      </c>
      <c r="T41" s="1">
        <f t="shared" ca="1" si="3"/>
        <v>8.5689802913453371E-3</v>
      </c>
      <c r="Z41" vm="224">
        <f ca="1"/>
        <v>42695</v>
      </c>
      <c r="AA41" s="10" vm="228">
        <f ca="1"/>
        <v>38.084000000000003</v>
      </c>
      <c r="AB41" s="1">
        <f t="shared" ca="1" si="4"/>
        <v>1.4989349672601614E-3</v>
      </c>
      <c r="AH41" vm="224">
        <f ca="1"/>
        <v>42695</v>
      </c>
      <c r="AI41" s="10" vm="229">
        <f ca="1"/>
        <v>120.38</v>
      </c>
      <c r="AJ41" s="1">
        <f t="shared" ca="1" si="5"/>
        <v>2.8713040505896424E-2</v>
      </c>
      <c r="AP41" vm="224">
        <f ca="1"/>
        <v>42695</v>
      </c>
      <c r="AQ41" s="10" vm="230">
        <f ca="1"/>
        <v>39.018500000000003</v>
      </c>
      <c r="AR41" s="1">
        <f t="shared" ca="1" si="0"/>
        <v>2.6586508103557154E-2</v>
      </c>
      <c r="AX41" vm="224">
        <f ca="1"/>
        <v>42695</v>
      </c>
      <c r="AY41" s="10" vm="231">
        <f ca="1"/>
        <v>60.53</v>
      </c>
      <c r="AZ41" s="1">
        <f t="shared" ca="1" si="6"/>
        <v>2.9826014913007411E-3</v>
      </c>
    </row>
    <row r="42" spans="2:52" x14ac:dyDescent="0.55000000000000004">
      <c r="B42" vm="232">
        <f ca="1"/>
        <v>42702</v>
      </c>
      <c r="C42" s="10" vm="233">
        <f ca="1"/>
        <v>27.475000000000001</v>
      </c>
      <c r="D42" s="1">
        <f t="shared" ca="1" si="1"/>
        <v>-1.6906700062617411E-2</v>
      </c>
      <c r="J42" vm="232">
        <f ca="1"/>
        <v>42702</v>
      </c>
      <c r="K42" s="10" vm="234">
        <f ca="1"/>
        <v>15.12</v>
      </c>
      <c r="L42" s="1">
        <f t="shared" ca="1" si="2"/>
        <v>-3.952569169960507E-3</v>
      </c>
      <c r="R42" vm="232">
        <f ca="1"/>
        <v>42702</v>
      </c>
      <c r="S42" s="10" vm="235">
        <f ca="1"/>
        <v>2.2113</v>
      </c>
      <c r="T42" s="1">
        <f t="shared" ca="1" si="3"/>
        <v>-6.0620220900594754E-2</v>
      </c>
      <c r="Z42" vm="232">
        <f ca="1"/>
        <v>42702</v>
      </c>
      <c r="AA42" s="10" vm="236">
        <f ca="1"/>
        <v>37.524999999999999</v>
      </c>
      <c r="AB42" s="1">
        <f t="shared" ca="1" si="4"/>
        <v>-1.4678080033610034E-2</v>
      </c>
      <c r="AH42" vm="232">
        <f ca="1"/>
        <v>42702</v>
      </c>
      <c r="AI42" s="10" vm="237">
        <f ca="1"/>
        <v>115.4</v>
      </c>
      <c r="AJ42" s="1">
        <f t="shared" ca="1" si="5"/>
        <v>-4.1368998172453812E-2</v>
      </c>
      <c r="AP42" vm="232">
        <f ca="1"/>
        <v>42702</v>
      </c>
      <c r="AQ42" s="10" vm="238">
        <f ca="1"/>
        <v>37.017000000000003</v>
      </c>
      <c r="AR42" s="1">
        <f t="shared" ca="1" si="0"/>
        <v>-5.1296180017171338E-2</v>
      </c>
      <c r="AX42" vm="232">
        <f ca="1"/>
        <v>42702</v>
      </c>
      <c r="AY42" s="10" vm="239">
        <f ca="1"/>
        <v>59.25</v>
      </c>
      <c r="AZ42" s="1">
        <f t="shared" ca="1" si="6"/>
        <v>-2.114653890632746E-2</v>
      </c>
    </row>
    <row r="43" spans="2:52" x14ac:dyDescent="0.55000000000000004">
      <c r="B43" vm="240">
        <f ca="1"/>
        <v>42709</v>
      </c>
      <c r="C43" s="10" vm="241">
        <f ca="1"/>
        <v>28.487500000000001</v>
      </c>
      <c r="D43" s="1">
        <f t="shared" ca="1" si="1"/>
        <v>3.6851683348498608E-2</v>
      </c>
      <c r="J43" vm="240">
        <f ca="1"/>
        <v>42709</v>
      </c>
      <c r="K43" s="10" vm="242">
        <f ca="1"/>
        <v>15.78</v>
      </c>
      <c r="L43" s="1">
        <f t="shared" ca="1" si="2"/>
        <v>4.3650793650793662E-2</v>
      </c>
      <c r="R43" vm="240">
        <f ca="1"/>
        <v>42709</v>
      </c>
      <c r="S43" s="10" vm="243">
        <f ca="1"/>
        <v>2.2955000000000001</v>
      </c>
      <c r="T43" s="1">
        <f t="shared" ca="1" si="3"/>
        <v>3.8077149188260322E-2</v>
      </c>
      <c r="Z43" vm="240">
        <f ca="1"/>
        <v>42709</v>
      </c>
      <c r="AA43" s="10" vm="244">
        <f ca="1"/>
        <v>39.464500000000001</v>
      </c>
      <c r="AB43" s="1">
        <f t="shared" ca="1" si="4"/>
        <v>5.1685542971352499E-2</v>
      </c>
      <c r="AH43" vm="240">
        <f ca="1"/>
        <v>42709</v>
      </c>
      <c r="AI43" s="10" vm="245">
        <f ca="1"/>
        <v>119.68</v>
      </c>
      <c r="AJ43" s="1">
        <f t="shared" ca="1" si="5"/>
        <v>3.7088388214904684E-2</v>
      </c>
      <c r="AP43" vm="240">
        <f ca="1"/>
        <v>42709</v>
      </c>
      <c r="AQ43" s="10" vm="246">
        <f ca="1"/>
        <v>38.433</v>
      </c>
      <c r="AR43" s="1">
        <f t="shared" ca="1" si="0"/>
        <v>3.8252694707836848E-2</v>
      </c>
      <c r="AX43" vm="240">
        <f ca="1"/>
        <v>42709</v>
      </c>
      <c r="AY43" s="10" vm="247">
        <f ca="1"/>
        <v>61.97</v>
      </c>
      <c r="AZ43" s="1">
        <f t="shared" ca="1" si="6"/>
        <v>4.5907172995780572E-2</v>
      </c>
    </row>
    <row r="44" spans="2:52" x14ac:dyDescent="0.55000000000000004">
      <c r="B44" vm="248">
        <f ca="1"/>
        <v>42716</v>
      </c>
      <c r="C44" s="10" vm="249">
        <f ca="1"/>
        <v>28.9925</v>
      </c>
      <c r="D44" s="1">
        <f t="shared" ca="1" si="1"/>
        <v>1.7727073277753365E-2</v>
      </c>
      <c r="J44" vm="248">
        <f ca="1"/>
        <v>42716</v>
      </c>
      <c r="K44" s="10" vm="250">
        <f ca="1"/>
        <v>15.05</v>
      </c>
      <c r="L44" s="1">
        <f t="shared" ca="1" si="2"/>
        <v>-4.6261089987325643E-2</v>
      </c>
      <c r="R44" vm="248">
        <f ca="1"/>
        <v>42716</v>
      </c>
      <c r="S44" s="10" vm="251">
        <f ca="1"/>
        <v>2.5103</v>
      </c>
      <c r="T44" s="1">
        <f t="shared" ca="1" si="3"/>
        <v>9.3574384665650129E-2</v>
      </c>
      <c r="Z44" vm="248">
        <f ca="1"/>
        <v>42716</v>
      </c>
      <c r="AA44" s="10" vm="252">
        <f ca="1"/>
        <v>39.54</v>
      </c>
      <c r="AB44" s="1">
        <f t="shared" ca="1" si="4"/>
        <v>1.9131117840083651E-3</v>
      </c>
      <c r="AH44" vm="248">
        <f ca="1"/>
        <v>42716</v>
      </c>
      <c r="AI44" s="10" vm="253">
        <f ca="1"/>
        <v>119.87</v>
      </c>
      <c r="AJ44" s="1">
        <f t="shared" ca="1" si="5"/>
        <v>1.5875668449197671E-3</v>
      </c>
      <c r="AP44" vm="248">
        <f ca="1"/>
        <v>42716</v>
      </c>
      <c r="AQ44" s="10" vm="254">
        <f ca="1"/>
        <v>37.888500000000001</v>
      </c>
      <c r="AR44" s="1">
        <f t="shared" ca="1" si="0"/>
        <v>-1.4167512294122222E-2</v>
      </c>
      <c r="AX44" vm="248">
        <f ca="1"/>
        <v>42716</v>
      </c>
      <c r="AY44" s="10" vm="255">
        <f ca="1"/>
        <v>62.3</v>
      </c>
      <c r="AZ44" s="1">
        <f t="shared" ca="1" si="6"/>
        <v>5.3251573341939378E-3</v>
      </c>
    </row>
    <row r="45" spans="2:52" x14ac:dyDescent="0.55000000000000004">
      <c r="B45" vm="256">
        <f ca="1"/>
        <v>42723</v>
      </c>
      <c r="C45" s="10" vm="257">
        <f ca="1"/>
        <v>29.13</v>
      </c>
      <c r="D45" s="1">
        <f t="shared" ca="1" si="1"/>
        <v>4.7426058463395458E-3</v>
      </c>
      <c r="J45" vm="256">
        <f ca="1"/>
        <v>42723</v>
      </c>
      <c r="K45" s="10" vm="258">
        <f ca="1"/>
        <v>15.1</v>
      </c>
      <c r="L45" s="1">
        <f t="shared" ca="1" si="2"/>
        <v>3.3222591362125535E-3</v>
      </c>
      <c r="R45" vm="256">
        <f ca="1"/>
        <v>42723</v>
      </c>
      <c r="S45" s="10" vm="259">
        <f ca="1"/>
        <v>2.7444999999999999</v>
      </c>
      <c r="T45" s="1">
        <f t="shared" ca="1" si="3"/>
        <v>9.3295622037206691E-2</v>
      </c>
      <c r="Z45" vm="256">
        <f ca="1"/>
        <v>42723</v>
      </c>
      <c r="AA45" s="10" vm="260">
        <f ca="1"/>
        <v>39.4955</v>
      </c>
      <c r="AB45" s="1">
        <f t="shared" ca="1" si="4"/>
        <v>-1.1254425897824815E-3</v>
      </c>
      <c r="AH45" vm="256">
        <f ca="1"/>
        <v>42723</v>
      </c>
      <c r="AI45" s="10" vm="261">
        <f ca="1"/>
        <v>117.27</v>
      </c>
      <c r="AJ45" s="1">
        <f t="shared" ca="1" si="5"/>
        <v>-2.1690164344706837E-2</v>
      </c>
      <c r="AP45" vm="256">
        <f ca="1"/>
        <v>42723</v>
      </c>
      <c r="AQ45" s="10" vm="262">
        <f ca="1"/>
        <v>38.029499999999999</v>
      </c>
      <c r="AR45" s="1">
        <f t="shared" ca="1" si="0"/>
        <v>3.7214458212913742E-3</v>
      </c>
      <c r="AX45" vm="256">
        <f ca="1"/>
        <v>42723</v>
      </c>
      <c r="AY45" s="10" vm="263">
        <f ca="1"/>
        <v>63.24</v>
      </c>
      <c r="AZ45" s="1">
        <f t="shared" ca="1" si="6"/>
        <v>1.508828250401292E-2</v>
      </c>
    </row>
    <row r="46" spans="2:52" x14ac:dyDescent="0.55000000000000004">
      <c r="B46" vm="264">
        <f ca="1"/>
        <v>42731</v>
      </c>
      <c r="C46" s="10" vm="265">
        <f ca="1"/>
        <v>28.954999999999998</v>
      </c>
      <c r="D46" s="1">
        <f t="shared" ca="1" si="1"/>
        <v>-6.0075523515276596E-3</v>
      </c>
      <c r="J46" vm="264">
        <f ca="1"/>
        <v>42731</v>
      </c>
      <c r="K46" s="10" vm="266">
        <f ca="1"/>
        <v>14.84</v>
      </c>
      <c r="L46" s="1">
        <f t="shared" ca="1" si="2"/>
        <v>-1.7218543046357601E-2</v>
      </c>
      <c r="R46" vm="264">
        <f ca="1"/>
        <v>42731</v>
      </c>
      <c r="S46" s="10" vm="267">
        <f ca="1"/>
        <v>2.6684999999999999</v>
      </c>
      <c r="T46" s="1">
        <f t="shared" ca="1" si="3"/>
        <v>-2.7691747130624913E-2</v>
      </c>
      <c r="Z46" vm="264">
        <f ca="1"/>
        <v>42731</v>
      </c>
      <c r="AA46" s="10" vm="268">
        <f ca="1"/>
        <v>38.591000000000001</v>
      </c>
      <c r="AB46" s="1">
        <f t="shared" ca="1" si="4"/>
        <v>-2.2901343190996411E-2</v>
      </c>
      <c r="AH46" vm="264">
        <f ca="1"/>
        <v>42731</v>
      </c>
      <c r="AI46" s="10" vm="269">
        <f ca="1"/>
        <v>115.05</v>
      </c>
      <c r="AJ46" s="1">
        <f t="shared" ca="1" si="5"/>
        <v>-1.8930672806344324E-2</v>
      </c>
      <c r="AP46" vm="264">
        <f ca="1"/>
        <v>42731</v>
      </c>
      <c r="AQ46" s="10" vm="270">
        <f ca="1"/>
        <v>37.493499999999997</v>
      </c>
      <c r="AR46" s="1">
        <f t="shared" ca="1" si="0"/>
        <v>-1.4094321513561877E-2</v>
      </c>
      <c r="AX46" vm="264">
        <f ca="1"/>
        <v>42731</v>
      </c>
      <c r="AY46" s="10" vm="271">
        <f ca="1"/>
        <v>62.14</v>
      </c>
      <c r="AZ46" s="1">
        <f t="shared" ca="1" si="6"/>
        <v>-1.7394054395951951E-2</v>
      </c>
    </row>
    <row r="47" spans="2:52" x14ac:dyDescent="0.55000000000000004">
      <c r="B47" vm="272">
        <f ca="1"/>
        <v>42738</v>
      </c>
      <c r="C47" s="10" vm="273">
        <f ca="1"/>
        <v>29.477499999999999</v>
      </c>
      <c r="D47" s="1">
        <f t="shared" ca="1" si="1"/>
        <v>1.8045242617855322E-2</v>
      </c>
      <c r="J47" vm="272">
        <f ca="1"/>
        <v>42738</v>
      </c>
      <c r="K47" s="10" vm="274">
        <f ca="1"/>
        <v>15</v>
      </c>
      <c r="L47" s="1">
        <f t="shared" ca="1" si="2"/>
        <v>1.0781671159029659E-2</v>
      </c>
      <c r="R47" vm="272">
        <f ca="1"/>
        <v>42738</v>
      </c>
      <c r="S47" s="10" vm="275">
        <f ca="1"/>
        <v>2.5775000000000001</v>
      </c>
      <c r="T47" s="1">
        <f t="shared" ca="1" si="3"/>
        <v>-3.4101555180813099E-2</v>
      </c>
      <c r="Z47" vm="272">
        <f ca="1"/>
        <v>42738</v>
      </c>
      <c r="AA47" s="10" vm="276">
        <f ca="1"/>
        <v>40.307499999999997</v>
      </c>
      <c r="AB47" s="1">
        <f t="shared" ca="1" si="4"/>
        <v>4.4479282734316193E-2</v>
      </c>
      <c r="AH47" vm="272">
        <f ca="1"/>
        <v>42738</v>
      </c>
      <c r="AI47" s="10" vm="277">
        <f ca="1"/>
        <v>123.41</v>
      </c>
      <c r="AJ47" s="1">
        <f t="shared" ca="1" si="5"/>
        <v>7.2664059104737069E-2</v>
      </c>
      <c r="AP47" vm="272">
        <f ca="1"/>
        <v>42738</v>
      </c>
      <c r="AQ47" s="10" vm="278">
        <f ca="1"/>
        <v>39.799500000000002</v>
      </c>
      <c r="AR47" s="1">
        <f t="shared" ca="1" si="0"/>
        <v>6.1503994025631233E-2</v>
      </c>
      <c r="AX47" vm="272">
        <f ca="1"/>
        <v>42738</v>
      </c>
      <c r="AY47" s="10" vm="279">
        <f ca="1"/>
        <v>62.84</v>
      </c>
      <c r="AZ47" s="1">
        <f t="shared" ca="1" si="6"/>
        <v>1.1264885741873235E-2</v>
      </c>
    </row>
    <row r="48" spans="2:52" x14ac:dyDescent="0.55000000000000004">
      <c r="B48" vm="280">
        <f ca="1"/>
        <v>42744</v>
      </c>
      <c r="C48" s="10" vm="281">
        <f ca="1"/>
        <v>29.76</v>
      </c>
      <c r="D48" s="1">
        <f t="shared" ca="1" si="1"/>
        <v>9.5835806971419704E-3</v>
      </c>
      <c r="J48" vm="280">
        <f ca="1"/>
        <v>42744</v>
      </c>
      <c r="K48" s="10" vm="282">
        <f ca="1"/>
        <v>14.77</v>
      </c>
      <c r="L48" s="1">
        <f t="shared" ca="1" si="2"/>
        <v>-1.5333333333333362E-2</v>
      </c>
      <c r="R48" vm="280">
        <f ca="1"/>
        <v>42744</v>
      </c>
      <c r="S48" s="10" vm="283">
        <f ca="1"/>
        <v>2.5857999999999999</v>
      </c>
      <c r="T48" s="1">
        <f t="shared" ca="1" si="3"/>
        <v>3.220174587778759E-3</v>
      </c>
      <c r="Z48" vm="280">
        <f ca="1"/>
        <v>42744</v>
      </c>
      <c r="AA48" s="10" vm="284">
        <f ca="1"/>
        <v>40.393999999999998</v>
      </c>
      <c r="AB48" s="1">
        <f t="shared" ca="1" si="4"/>
        <v>2.1460026049742831E-3</v>
      </c>
      <c r="AH48" vm="280">
        <f ca="1"/>
        <v>42744</v>
      </c>
      <c r="AI48" s="10" vm="285">
        <f ca="1"/>
        <v>128.34</v>
      </c>
      <c r="AJ48" s="1">
        <f t="shared" ca="1" si="5"/>
        <v>3.9948140345190883E-2</v>
      </c>
      <c r="AP48" vm="280">
        <f ca="1"/>
        <v>42744</v>
      </c>
      <c r="AQ48" s="10" vm="286">
        <f ca="1"/>
        <v>40.856999999999999</v>
      </c>
      <c r="AR48" s="1">
        <f t="shared" ca="1" si="0"/>
        <v>2.6570685561376334E-2</v>
      </c>
      <c r="AX48" vm="280">
        <f ca="1"/>
        <v>42744</v>
      </c>
      <c r="AY48" s="10" vm="287">
        <f ca="1"/>
        <v>62.7</v>
      </c>
      <c r="AZ48" s="1">
        <f t="shared" ca="1" si="6"/>
        <v>-2.2278803309993722E-3</v>
      </c>
    </row>
    <row r="49" spans="2:52" x14ac:dyDescent="0.55000000000000004">
      <c r="B49" vm="288">
        <f ca="1"/>
        <v>42752</v>
      </c>
      <c r="C49" s="10" vm="289">
        <f ca="1"/>
        <v>30</v>
      </c>
      <c r="D49" s="1">
        <f t="shared" ca="1" si="1"/>
        <v>8.0645161290322058E-3</v>
      </c>
      <c r="J49" vm="288">
        <f ca="1"/>
        <v>42752</v>
      </c>
      <c r="K49" s="10" vm="290">
        <f ca="1"/>
        <v>14.73</v>
      </c>
      <c r="L49" s="1">
        <f t="shared" ca="1" si="2"/>
        <v>-2.7081922816519395E-3</v>
      </c>
      <c r="R49" vm="288">
        <f ca="1"/>
        <v>42752</v>
      </c>
      <c r="S49" s="10" vm="291">
        <f ca="1"/>
        <v>2.6002999999999998</v>
      </c>
      <c r="T49" s="1">
        <f t="shared" ca="1" si="3"/>
        <v>5.6075489210302256E-3</v>
      </c>
      <c r="Z49" vm="288">
        <f ca="1"/>
        <v>42752</v>
      </c>
      <c r="AA49" s="10" vm="292">
        <f ca="1"/>
        <v>40.250999999999998</v>
      </c>
      <c r="AB49" s="1">
        <f t="shared" ca="1" si="4"/>
        <v>-3.5401297222359927E-3</v>
      </c>
      <c r="AH49" vm="288">
        <f ca="1"/>
        <v>42752</v>
      </c>
      <c r="AI49" s="10" vm="293">
        <f ca="1"/>
        <v>127.04</v>
      </c>
      <c r="AJ49" s="1">
        <f t="shared" ca="1" si="5"/>
        <v>-1.0129343930185422E-2</v>
      </c>
      <c r="AP49" vm="288">
        <f ca="1"/>
        <v>42752</v>
      </c>
      <c r="AQ49" s="10" vm="294">
        <f ca="1"/>
        <v>40.416499999999999</v>
      </c>
      <c r="AR49" s="1">
        <f t="shared" ca="1" si="0"/>
        <v>-1.0781506229042762E-2</v>
      </c>
      <c r="AX49" vm="288">
        <f ca="1"/>
        <v>42752</v>
      </c>
      <c r="AY49" s="10" vm="295">
        <f ca="1"/>
        <v>62.74</v>
      </c>
      <c r="AZ49" s="1">
        <f t="shared" ca="1" si="6"/>
        <v>6.3795853269536112E-4</v>
      </c>
    </row>
    <row r="50" spans="2:52" x14ac:dyDescent="0.55000000000000004">
      <c r="B50" vm="296">
        <f ca="1"/>
        <v>42758</v>
      </c>
      <c r="C50" s="10" vm="297">
        <f ca="1"/>
        <v>30.487500000000001</v>
      </c>
      <c r="D50" s="1">
        <f t="shared" ca="1" si="1"/>
        <v>1.6250000000000025E-2</v>
      </c>
      <c r="J50" vm="296">
        <f ca="1"/>
        <v>42758</v>
      </c>
      <c r="K50" s="10" vm="298">
        <f ca="1"/>
        <v>14.8</v>
      </c>
      <c r="L50" s="1">
        <f t="shared" ca="1" si="2"/>
        <v>4.7522063815343026E-3</v>
      </c>
      <c r="R50" vm="296">
        <f ca="1"/>
        <v>42758</v>
      </c>
      <c r="S50" s="10" vm="299">
        <f ca="1"/>
        <v>2.7942999999999998</v>
      </c>
      <c r="T50" s="1">
        <f t="shared" ca="1" si="3"/>
        <v>7.4606776141214456E-2</v>
      </c>
      <c r="Z50" vm="296">
        <f ca="1"/>
        <v>42758</v>
      </c>
      <c r="AA50" s="10" vm="300">
        <f ca="1"/>
        <v>41.165500000000002</v>
      </c>
      <c r="AB50" s="1">
        <f t="shared" ca="1" si="4"/>
        <v>2.2719932424039253E-2</v>
      </c>
      <c r="AH50" vm="296">
        <f ca="1"/>
        <v>42758</v>
      </c>
      <c r="AI50" s="10" vm="301">
        <f ca="1"/>
        <v>132.18</v>
      </c>
      <c r="AJ50" s="1">
        <f t="shared" ca="1" si="5"/>
        <v>4.0459697732997485E-2</v>
      </c>
      <c r="AP50" vm="296">
        <f ca="1"/>
        <v>42758</v>
      </c>
      <c r="AQ50" s="10" vm="302">
        <f ca="1"/>
        <v>41.788499999999999</v>
      </c>
      <c r="AR50" s="1">
        <f t="shared" ca="1" si="0"/>
        <v>3.3946531738275207E-2</v>
      </c>
      <c r="AX50" vm="296">
        <f ca="1"/>
        <v>42758</v>
      </c>
      <c r="AY50" s="10" vm="303">
        <f ca="1"/>
        <v>65.78</v>
      </c>
      <c r="AZ50" s="1">
        <f t="shared" ca="1" si="6"/>
        <v>4.8453936882371679E-2</v>
      </c>
    </row>
    <row r="51" spans="2:52" x14ac:dyDescent="0.55000000000000004">
      <c r="B51" vm="304">
        <f ca="1"/>
        <v>42765</v>
      </c>
      <c r="C51" s="10" vm="305">
        <f ca="1"/>
        <v>32.270000000000003</v>
      </c>
      <c r="D51" s="1">
        <f t="shared" ca="1" si="1"/>
        <v>5.8466584665846734E-2</v>
      </c>
      <c r="J51" vm="304">
        <f ca="1"/>
        <v>42765</v>
      </c>
      <c r="K51" s="10" vm="306">
        <f ca="1"/>
        <v>15.27</v>
      </c>
      <c r="L51" s="1">
        <f t="shared" ca="1" si="2"/>
        <v>3.1756756756756675E-2</v>
      </c>
      <c r="R51" vm="304">
        <f ca="1"/>
        <v>42765</v>
      </c>
      <c r="S51" s="10" vm="307">
        <f ca="1"/>
        <v>2.8595000000000002</v>
      </c>
      <c r="T51" s="1">
        <f t="shared" ca="1" si="3"/>
        <v>2.3333214042873127E-2</v>
      </c>
      <c r="Z51" vm="304">
        <f ca="1"/>
        <v>42765</v>
      </c>
      <c r="AA51" s="10" vm="308">
        <f ca="1"/>
        <v>40.0745</v>
      </c>
      <c r="AB51" s="1">
        <f t="shared" ca="1" si="4"/>
        <v>-2.650277538229831E-2</v>
      </c>
      <c r="AH51" vm="304">
        <f ca="1"/>
        <v>42765</v>
      </c>
      <c r="AI51" s="10" vm="309">
        <f ca="1"/>
        <v>130.97999999999999</v>
      </c>
      <c r="AJ51" s="1">
        <f t="shared" ca="1" si="5"/>
        <v>-9.0785292782570512E-3</v>
      </c>
      <c r="AP51" vm="304">
        <f ca="1"/>
        <v>42765</v>
      </c>
      <c r="AQ51" s="10" vm="310">
        <f ca="1"/>
        <v>40.51</v>
      </c>
      <c r="AR51" s="1">
        <f t="shared" ca="1" si="0"/>
        <v>-3.0594541560477192E-2</v>
      </c>
      <c r="AX51" vm="304">
        <f ca="1"/>
        <v>42765</v>
      </c>
      <c r="AY51" s="10" vm="311">
        <f ca="1"/>
        <v>63.68</v>
      </c>
      <c r="AZ51" s="1">
        <f t="shared" ca="1" si="6"/>
        <v>-3.1924597141988469E-2</v>
      </c>
    </row>
    <row r="52" spans="2:52" x14ac:dyDescent="0.55000000000000004">
      <c r="B52" vm="312">
        <f ca="1"/>
        <v>42772</v>
      </c>
      <c r="C52" s="10" vm="313">
        <f ca="1"/>
        <v>33.03</v>
      </c>
      <c r="D52" s="1">
        <f t="shared" ca="1" si="1"/>
        <v>2.3551286024170993E-2</v>
      </c>
      <c r="J52" vm="312">
        <f ca="1"/>
        <v>42772</v>
      </c>
      <c r="K52" s="10" vm="314">
        <f ca="1"/>
        <v>15.72</v>
      </c>
      <c r="L52" s="1">
        <f t="shared" ca="1" si="2"/>
        <v>2.9469548133595355E-2</v>
      </c>
      <c r="R52" vm="312">
        <f ca="1"/>
        <v>42772</v>
      </c>
      <c r="S52" s="10" vm="315">
        <f ca="1"/>
        <v>2.8405</v>
      </c>
      <c r="T52" s="1">
        <f t="shared" ca="1" si="3"/>
        <v>-6.6445182724252936E-3</v>
      </c>
      <c r="Z52" vm="312">
        <f ca="1"/>
        <v>42772</v>
      </c>
      <c r="AA52" s="10" vm="316">
        <f ca="1"/>
        <v>40.683500000000002</v>
      </c>
      <c r="AB52" s="1">
        <f t="shared" ca="1" si="4"/>
        <v>1.519669615341431E-2</v>
      </c>
      <c r="AH52" vm="312">
        <f ca="1"/>
        <v>42772</v>
      </c>
      <c r="AI52" s="10" vm="317">
        <f ca="1"/>
        <v>134.19</v>
      </c>
      <c r="AJ52" s="1">
        <f t="shared" ca="1" si="5"/>
        <v>2.4507558405863553E-2</v>
      </c>
      <c r="AP52" vm="312">
        <f ca="1"/>
        <v>42772</v>
      </c>
      <c r="AQ52" s="10" vm="318">
        <f ca="1"/>
        <v>41.372999999999998</v>
      </c>
      <c r="AR52" s="1">
        <f t="shared" ca="1" si="0"/>
        <v>2.1303381881017023E-2</v>
      </c>
      <c r="AX52" vm="312">
        <f ca="1"/>
        <v>42772</v>
      </c>
      <c r="AY52" s="10" vm="319">
        <f ca="1"/>
        <v>64</v>
      </c>
      <c r="AZ52" s="1">
        <f t="shared" ca="1" si="6"/>
        <v>5.0251256281407079E-3</v>
      </c>
    </row>
    <row r="53" spans="2:52" x14ac:dyDescent="0.55000000000000004">
      <c r="B53" vm="320">
        <f ca="1"/>
        <v>42779</v>
      </c>
      <c r="C53" s="10" vm="321">
        <f ca="1"/>
        <v>33.93</v>
      </c>
      <c r="D53" s="1">
        <f t="shared" ca="1" si="1"/>
        <v>2.724795640326971E-2</v>
      </c>
      <c r="J53" vm="320">
        <f ca="1"/>
        <v>42779</v>
      </c>
      <c r="K53" s="10" vm="322">
        <f ca="1"/>
        <v>15.95</v>
      </c>
      <c r="L53" s="1">
        <f t="shared" ca="1" si="2"/>
        <v>1.4631043256997369E-2</v>
      </c>
      <c r="R53" vm="320">
        <f ca="1"/>
        <v>42779</v>
      </c>
      <c r="S53" s="10" vm="323">
        <f ca="1"/>
        <v>2.6808000000000001</v>
      </c>
      <c r="T53" s="1">
        <f t="shared" ca="1" si="3"/>
        <v>-5.6222496039429658E-2</v>
      </c>
      <c r="Z53" vm="320">
        <f ca="1"/>
        <v>42779</v>
      </c>
      <c r="AA53" s="10" vm="324">
        <f ca="1"/>
        <v>41.403500000000001</v>
      </c>
      <c r="AB53" s="1">
        <f t="shared" ca="1" si="4"/>
        <v>1.7697592390035242E-2</v>
      </c>
      <c r="AH53" vm="320">
        <f ca="1"/>
        <v>42779</v>
      </c>
      <c r="AI53" s="10" vm="325">
        <f ca="1"/>
        <v>133.53</v>
      </c>
      <c r="AJ53" s="1">
        <f t="shared" ca="1" si="5"/>
        <v>-4.9183992845964423E-3</v>
      </c>
      <c r="AP53" vm="320">
        <f ca="1"/>
        <v>42779</v>
      </c>
      <c r="AQ53" s="10" vm="326">
        <f ca="1"/>
        <v>42.253500000000003</v>
      </c>
      <c r="AR53" s="1">
        <f t="shared" ca="1" si="0"/>
        <v>2.1281995504314529E-2</v>
      </c>
      <c r="AX53" vm="320">
        <f ca="1"/>
        <v>42779</v>
      </c>
      <c r="AY53" s="10" vm="327">
        <f ca="1"/>
        <v>64.62</v>
      </c>
      <c r="AZ53" s="1">
        <f t="shared" ca="1" si="6"/>
        <v>9.6875000000000711E-3</v>
      </c>
    </row>
    <row r="54" spans="2:52" x14ac:dyDescent="0.55000000000000004">
      <c r="B54" vm="328">
        <f ca="1"/>
        <v>42787</v>
      </c>
      <c r="C54" s="10" vm="329">
        <f ca="1"/>
        <v>34.164999999999999</v>
      </c>
      <c r="D54" s="1">
        <f t="shared" ca="1" si="1"/>
        <v>6.9260241674034611E-3</v>
      </c>
      <c r="J54" vm="328">
        <f ca="1"/>
        <v>42787</v>
      </c>
      <c r="K54" s="10" vm="330">
        <f ca="1"/>
        <v>17.649999999999999</v>
      </c>
      <c r="L54" s="1">
        <f t="shared" ca="1" si="2"/>
        <v>0.10658307210031344</v>
      </c>
      <c r="R54" vm="328">
        <f ca="1"/>
        <v>42787</v>
      </c>
      <c r="S54" s="10" vm="331">
        <f ca="1"/>
        <v>2.5365000000000002</v>
      </c>
      <c r="T54" s="1">
        <f t="shared" ca="1" si="3"/>
        <v>-5.3827215756490548E-2</v>
      </c>
      <c r="Z54" vm="328">
        <f ca="1"/>
        <v>42787</v>
      </c>
      <c r="AA54" s="10" vm="332">
        <f ca="1"/>
        <v>41.432000000000002</v>
      </c>
      <c r="AB54" s="1">
        <f t="shared" ca="1" si="4"/>
        <v>6.8834760346350135E-4</v>
      </c>
      <c r="AH54" vm="328">
        <f ca="1"/>
        <v>42787</v>
      </c>
      <c r="AI54" s="10" vm="333">
        <f ca="1"/>
        <v>135.44</v>
      </c>
      <c r="AJ54" s="1">
        <f t="shared" ca="1" si="5"/>
        <v>1.4303901744926208E-2</v>
      </c>
      <c r="AP54" vm="328">
        <f ca="1"/>
        <v>42787</v>
      </c>
      <c r="AQ54" s="10" vm="334">
        <f ca="1"/>
        <v>42.262</v>
      </c>
      <c r="AR54" s="1">
        <f t="shared" ca="1" si="0"/>
        <v>2.0116676725000186E-4</v>
      </c>
      <c r="AX54" vm="328">
        <f ca="1"/>
        <v>42787</v>
      </c>
      <c r="AY54" s="10" vm="327">
        <f ca="1"/>
        <v>64.62</v>
      </c>
      <c r="AZ54" s="1">
        <f t="shared" ca="1" si="6"/>
        <v>0</v>
      </c>
    </row>
    <row r="55" spans="2:52" x14ac:dyDescent="0.55000000000000004">
      <c r="B55" vm="335">
        <f ca="1"/>
        <v>42793</v>
      </c>
      <c r="C55" s="10" vm="336">
        <f ca="1"/>
        <v>34.945</v>
      </c>
      <c r="D55" s="1">
        <f t="shared" ca="1" si="1"/>
        <v>2.2830381969852223E-2</v>
      </c>
      <c r="J55" vm="335">
        <f ca="1"/>
        <v>42793</v>
      </c>
      <c r="K55" s="10" vm="337">
        <f ca="1"/>
        <v>17.350000000000001</v>
      </c>
      <c r="L55" s="1">
        <f t="shared" ca="1" si="2"/>
        <v>-1.6997167138810037E-2</v>
      </c>
      <c r="R55" vm="335">
        <f ca="1"/>
        <v>42793</v>
      </c>
      <c r="S55" s="10" vm="338">
        <f ca="1"/>
        <v>2.4607999999999999</v>
      </c>
      <c r="T55" s="1">
        <f t="shared" ca="1" si="3"/>
        <v>-2.9844273605361845E-2</v>
      </c>
      <c r="Z55" vm="335">
        <f ca="1"/>
        <v>42793</v>
      </c>
      <c r="AA55" s="10" vm="339">
        <f ca="1"/>
        <v>41.454000000000001</v>
      </c>
      <c r="AB55" s="1">
        <f t="shared" ca="1" si="4"/>
        <v>5.3099053871400034E-4</v>
      </c>
      <c r="AH55" vm="335">
        <f ca="1"/>
        <v>42793</v>
      </c>
      <c r="AI55" s="10" vm="340">
        <f ca="1"/>
        <v>137.16999999999999</v>
      </c>
      <c r="AJ55" s="1">
        <f t="shared" ca="1" si="5"/>
        <v>1.2773183697578188E-2</v>
      </c>
      <c r="AP55" vm="335">
        <f ca="1"/>
        <v>42793</v>
      </c>
      <c r="AQ55" s="10" vm="341">
        <f ca="1"/>
        <v>42.494</v>
      </c>
      <c r="AR55" s="1">
        <f t="shared" ca="1" si="0"/>
        <v>5.4895650939378003E-3</v>
      </c>
      <c r="AX55" vm="335">
        <f ca="1"/>
        <v>42793</v>
      </c>
      <c r="AY55" s="10" vm="342">
        <f ca="1"/>
        <v>64.25</v>
      </c>
      <c r="AZ55" s="1">
        <f t="shared" ca="1" si="6"/>
        <v>-5.7257814917982749E-3</v>
      </c>
    </row>
    <row r="56" spans="2:52" x14ac:dyDescent="0.55000000000000004">
      <c r="B56" vm="343">
        <f ca="1"/>
        <v>42800</v>
      </c>
      <c r="C56" s="10" vm="344">
        <f ca="1"/>
        <v>34.784999999999997</v>
      </c>
      <c r="D56" s="1">
        <f t="shared" ca="1" si="1"/>
        <v>-4.5786235512949979E-3</v>
      </c>
      <c r="J56" vm="343">
        <f ca="1"/>
        <v>42800</v>
      </c>
      <c r="K56" s="10" vm="345">
        <f ca="1"/>
        <v>17.39</v>
      </c>
      <c r="L56" s="1">
        <f t="shared" ca="1" si="2"/>
        <v>2.3054755043227172E-3</v>
      </c>
      <c r="R56" vm="343">
        <f ca="1"/>
        <v>42800</v>
      </c>
      <c r="S56" s="10" vm="346">
        <f ca="1"/>
        <v>2.4780000000000002</v>
      </c>
      <c r="T56" s="1">
        <f t="shared" ca="1" si="3"/>
        <v>6.9895968790638519E-3</v>
      </c>
      <c r="Z56" vm="343">
        <f ca="1"/>
        <v>42800</v>
      </c>
      <c r="AA56" s="10" vm="347">
        <f ca="1"/>
        <v>42.162500000000001</v>
      </c>
      <c r="AB56" s="1">
        <f t="shared" ca="1" si="4"/>
        <v>1.7091233656583219E-2</v>
      </c>
      <c r="AH56" vm="343">
        <f ca="1"/>
        <v>42800</v>
      </c>
      <c r="AI56" s="10" vm="348">
        <f ca="1"/>
        <v>138.79</v>
      </c>
      <c r="AJ56" s="1">
        <f t="shared" ca="1" si="5"/>
        <v>1.1810162571990994E-2</v>
      </c>
      <c r="AP56" vm="343">
        <f ca="1"/>
        <v>42800</v>
      </c>
      <c r="AQ56" s="10" vm="349">
        <f ca="1"/>
        <v>42.622999999999998</v>
      </c>
      <c r="AR56" s="1">
        <f t="shared" ca="1" si="0"/>
        <v>3.0357226902621025E-3</v>
      </c>
      <c r="AX56" vm="343">
        <f ca="1"/>
        <v>42800</v>
      </c>
      <c r="AY56" s="10" vm="350">
        <f ca="1"/>
        <v>64.930000000000007</v>
      </c>
      <c r="AZ56" s="1">
        <f t="shared" ca="1" si="6"/>
        <v>1.0583657587548744E-2</v>
      </c>
    </row>
    <row r="57" spans="2:52" x14ac:dyDescent="0.55000000000000004">
      <c r="B57" vm="351">
        <f ca="1"/>
        <v>42807</v>
      </c>
      <c r="C57" s="10" vm="352">
        <f ca="1"/>
        <v>34.997500000000002</v>
      </c>
      <c r="D57" s="1">
        <f t="shared" ca="1" si="1"/>
        <v>6.1089550093432719E-3</v>
      </c>
      <c r="J57" vm="351">
        <f ca="1"/>
        <v>42807</v>
      </c>
      <c r="K57" s="10" vm="353">
        <f ca="1"/>
        <v>17.559999999999999</v>
      </c>
      <c r="L57" s="1">
        <f t="shared" ca="1" si="2"/>
        <v>9.7757331799883922E-3</v>
      </c>
      <c r="R57" vm="351">
        <f ca="1"/>
        <v>42807</v>
      </c>
      <c r="S57" s="10" vm="354">
        <f ca="1"/>
        <v>2.6518000000000002</v>
      </c>
      <c r="T57" s="1">
        <f t="shared" ca="1" si="3"/>
        <v>7.013720742534299E-2</v>
      </c>
      <c r="Z57" vm="351">
        <f ca="1"/>
        <v>42807</v>
      </c>
      <c r="AA57" s="10" vm="355">
        <f ca="1"/>
        <v>42.606000000000002</v>
      </c>
      <c r="AB57" s="1">
        <f t="shared" ca="1" si="4"/>
        <v>1.051882597094575E-2</v>
      </c>
      <c r="AH57" vm="351">
        <f ca="1"/>
        <v>42807</v>
      </c>
      <c r="AI57" s="10" vm="356">
        <f ca="1"/>
        <v>139.84</v>
      </c>
      <c r="AJ57" s="1">
        <f t="shared" ca="1" si="5"/>
        <v>7.5653865552274043E-3</v>
      </c>
      <c r="AP57" vm="351">
        <f ca="1"/>
        <v>42807</v>
      </c>
      <c r="AQ57" s="10" vm="357">
        <f ca="1"/>
        <v>42.615499999999997</v>
      </c>
      <c r="AR57" s="1">
        <f t="shared" ca="1" si="0"/>
        <v>-1.7596133542923504E-4</v>
      </c>
      <c r="AX57" vm="351">
        <f ca="1"/>
        <v>42807</v>
      </c>
      <c r="AY57" s="10" vm="358">
        <f ca="1"/>
        <v>64.87</v>
      </c>
      <c r="AZ57" s="1">
        <f t="shared" ca="1" si="6"/>
        <v>-9.2407207762208949E-4</v>
      </c>
    </row>
    <row r="58" spans="2:52" x14ac:dyDescent="0.55000000000000004">
      <c r="B58" vm="359">
        <f ca="1"/>
        <v>42814</v>
      </c>
      <c r="C58" s="10" vm="360">
        <f ca="1"/>
        <v>35.159999999999997</v>
      </c>
      <c r="D58" s="1">
        <f t="shared" ca="1" si="1"/>
        <v>4.6431887991997805E-3</v>
      </c>
      <c r="J58" vm="359">
        <f ca="1"/>
        <v>42814</v>
      </c>
      <c r="K58" s="10" vm="361">
        <f ca="1"/>
        <v>17.23</v>
      </c>
      <c r="L58" s="1">
        <f t="shared" ca="1" si="2"/>
        <v>-1.8792710706150247E-2</v>
      </c>
      <c r="R58" vm="359">
        <f ca="1"/>
        <v>42814</v>
      </c>
      <c r="S58" s="10" vm="362">
        <f ca="1"/>
        <v>2.6867999999999999</v>
      </c>
      <c r="T58" s="1">
        <f t="shared" ca="1" si="3"/>
        <v>1.3198582095180517E-2</v>
      </c>
      <c r="Z58" vm="359">
        <f ca="1"/>
        <v>42814</v>
      </c>
      <c r="AA58" s="10" vm="363">
        <f ca="1"/>
        <v>40.721499999999999</v>
      </c>
      <c r="AB58" s="1">
        <f t="shared" ca="1" si="4"/>
        <v>-4.4230859503356396E-2</v>
      </c>
      <c r="AH58" vm="359">
        <f ca="1"/>
        <v>42814</v>
      </c>
      <c r="AI58" s="10" vm="364">
        <f ca="1"/>
        <v>140.34</v>
      </c>
      <c r="AJ58" s="1">
        <f t="shared" ca="1" si="5"/>
        <v>3.5755148741418762E-3</v>
      </c>
      <c r="AP58" vm="359">
        <f ca="1"/>
        <v>42814</v>
      </c>
      <c r="AQ58" s="10" vm="365">
        <f ca="1"/>
        <v>42.280500000000004</v>
      </c>
      <c r="AR58" s="1">
        <f t="shared" ca="1" si="0"/>
        <v>-7.8609895460570404E-3</v>
      </c>
      <c r="AX58" vm="359">
        <f ca="1"/>
        <v>42814</v>
      </c>
      <c r="AY58" s="10" vm="366">
        <f ca="1"/>
        <v>64.98</v>
      </c>
      <c r="AZ58" s="1">
        <f t="shared" ca="1" si="6"/>
        <v>1.6956990904886608E-3</v>
      </c>
    </row>
    <row r="59" spans="2:52" x14ac:dyDescent="0.55000000000000004">
      <c r="B59" vm="367">
        <f ca="1"/>
        <v>42821</v>
      </c>
      <c r="C59" s="10" vm="368">
        <f ca="1"/>
        <v>35.914999999999999</v>
      </c>
      <c r="D59" s="1">
        <f t="shared" ca="1" si="1"/>
        <v>2.1473265073947742E-2</v>
      </c>
      <c r="J59" vm="367">
        <f ca="1"/>
        <v>42821</v>
      </c>
      <c r="K59" s="10" vm="369">
        <f ca="1"/>
        <v>17.88</v>
      </c>
      <c r="L59" s="1">
        <f t="shared" ca="1" si="2"/>
        <v>3.7724898432965677E-2</v>
      </c>
      <c r="R59" vm="367">
        <f ca="1"/>
        <v>42821</v>
      </c>
      <c r="S59" s="10" vm="370">
        <f ca="1"/>
        <v>2.7233000000000001</v>
      </c>
      <c r="T59" s="1">
        <f t="shared" ca="1" si="3"/>
        <v>1.3584933750186171E-2</v>
      </c>
      <c r="Z59" vm="367">
        <f ca="1"/>
        <v>42821</v>
      </c>
      <c r="AA59" s="10" vm="371">
        <f ca="1"/>
        <v>41.478000000000002</v>
      </c>
      <c r="AB59" s="1">
        <f t="shared" ca="1" si="4"/>
        <v>1.8577409967707542E-2</v>
      </c>
      <c r="AH59" vm="367">
        <f ca="1"/>
        <v>42821</v>
      </c>
      <c r="AI59" s="10" vm="372">
        <f ca="1"/>
        <v>142.05000000000001</v>
      </c>
      <c r="AJ59" s="1">
        <f t="shared" ca="1" si="5"/>
        <v>1.2184694313809377E-2</v>
      </c>
      <c r="AP59" vm="367">
        <f ca="1"/>
        <v>42821</v>
      </c>
      <c r="AQ59" s="10" vm="373">
        <f ca="1"/>
        <v>44.326999999999998</v>
      </c>
      <c r="AR59" s="1">
        <f t="shared" ca="1" si="0"/>
        <v>4.8402928063764492E-2</v>
      </c>
      <c r="AX59" vm="367">
        <f ca="1"/>
        <v>42821</v>
      </c>
      <c r="AY59" s="10" vm="374">
        <f ca="1"/>
        <v>65.86</v>
      </c>
      <c r="AZ59" s="1">
        <f t="shared" ca="1" si="6"/>
        <v>1.3542628501077184E-2</v>
      </c>
    </row>
    <row r="60" spans="2:52" x14ac:dyDescent="0.55000000000000004">
      <c r="B60" vm="375">
        <f ca="1"/>
        <v>42828</v>
      </c>
      <c r="C60" s="10" vm="376">
        <f ca="1"/>
        <v>35.835000000000001</v>
      </c>
      <c r="D60" s="1">
        <f t="shared" ca="1" si="1"/>
        <v>-2.2274815536683363E-3</v>
      </c>
      <c r="J60" vm="375">
        <f ca="1"/>
        <v>42828</v>
      </c>
      <c r="K60" s="10" vm="377">
        <f ca="1"/>
        <v>17.37</v>
      </c>
      <c r="L60" s="1">
        <f t="shared" ca="1" si="2"/>
        <v>-2.8523489932885795E-2</v>
      </c>
      <c r="R60" vm="375">
        <f ca="1"/>
        <v>42828</v>
      </c>
      <c r="S60" s="10" vm="378">
        <f ca="1"/>
        <v>2.5083000000000002</v>
      </c>
      <c r="T60" s="1">
        <f t="shared" ca="1" si="3"/>
        <v>-7.8948334740939249E-2</v>
      </c>
      <c r="Z60" vm="375">
        <f ca="1"/>
        <v>42828</v>
      </c>
      <c r="AA60" s="10" vm="379">
        <f ca="1"/>
        <v>41.233499999999999</v>
      </c>
      <c r="AB60" s="1">
        <f t="shared" ca="1" si="4"/>
        <v>-5.8946911615796842E-3</v>
      </c>
      <c r="AH60" vm="375">
        <f ca="1"/>
        <v>42828</v>
      </c>
      <c r="AI60" s="10" vm="380">
        <f ca="1"/>
        <v>140.78</v>
      </c>
      <c r="AJ60" s="1">
        <f t="shared" ca="1" si="5"/>
        <v>-8.9405139035551584E-3</v>
      </c>
      <c r="AP60" vm="375">
        <f ca="1"/>
        <v>42828</v>
      </c>
      <c r="AQ60" s="10" vm="381">
        <f ca="1"/>
        <v>44.744</v>
      </c>
      <c r="AR60" s="1">
        <f t="shared" ca="1" si="0"/>
        <v>9.4073589460148804E-3</v>
      </c>
      <c r="AX60" vm="375">
        <f ca="1"/>
        <v>42828</v>
      </c>
      <c r="AY60" s="10" vm="382">
        <f ca="1"/>
        <v>65.680000000000007</v>
      </c>
      <c r="AZ60" s="1">
        <f t="shared" ca="1" si="6"/>
        <v>-2.7330701488003737E-3</v>
      </c>
    </row>
    <row r="61" spans="2:52" x14ac:dyDescent="0.55000000000000004">
      <c r="B61" vm="383">
        <f ca="1"/>
        <v>42835</v>
      </c>
      <c r="C61" s="10" vm="384">
        <f ca="1"/>
        <v>35.262500000000003</v>
      </c>
      <c r="D61" s="1">
        <f t="shared" ca="1" si="1"/>
        <v>-1.5976001116227097E-2</v>
      </c>
      <c r="J61" vm="383">
        <f ca="1"/>
        <v>42835</v>
      </c>
      <c r="K61" s="10" vm="385">
        <f ca="1"/>
        <v>18.2</v>
      </c>
      <c r="L61" s="1">
        <f t="shared" ca="1" si="2"/>
        <v>4.7783534830166854E-2</v>
      </c>
      <c r="R61" vm="383">
        <f ca="1"/>
        <v>42835</v>
      </c>
      <c r="S61" s="10" vm="386">
        <f ca="1"/>
        <v>2.3873000000000002</v>
      </c>
      <c r="T61" s="1">
        <f t="shared" ca="1" si="3"/>
        <v>-4.8239843718853405E-2</v>
      </c>
      <c r="Z61" vm="383">
        <f ca="1"/>
        <v>42835</v>
      </c>
      <c r="AA61" s="10" vm="387">
        <f ca="1"/>
        <v>41.177999999999997</v>
      </c>
      <c r="AB61" s="1">
        <f t="shared" ca="1" si="4"/>
        <v>-1.345992942631649E-3</v>
      </c>
      <c r="AH61" vm="383">
        <f ca="1"/>
        <v>42835</v>
      </c>
      <c r="AI61" s="10" vm="388">
        <f ca="1"/>
        <v>139.38999999999999</v>
      </c>
      <c r="AJ61" s="1">
        <f t="shared" ca="1" si="5"/>
        <v>-9.8735615854525834E-3</v>
      </c>
      <c r="AP61" vm="383">
        <f ca="1"/>
        <v>42835</v>
      </c>
      <c r="AQ61" s="10" vm="389">
        <f ca="1"/>
        <v>44.233499999999999</v>
      </c>
      <c r="AR61" s="1">
        <f t="shared" ca="1" si="0"/>
        <v>-1.1409350974432336E-2</v>
      </c>
      <c r="AX61" vm="383">
        <f ca="1"/>
        <v>42835</v>
      </c>
      <c r="AY61" s="10" vm="390">
        <f ca="1"/>
        <v>64.95</v>
      </c>
      <c r="AZ61" s="1">
        <f t="shared" ca="1" si="6"/>
        <v>-1.1114494518879475E-2</v>
      </c>
    </row>
    <row r="62" spans="2:52" x14ac:dyDescent="0.55000000000000004">
      <c r="B62" vm="391">
        <f ca="1"/>
        <v>42842</v>
      </c>
      <c r="C62" s="10" vm="392">
        <f ca="1"/>
        <v>35.567500000000003</v>
      </c>
      <c r="D62" s="1">
        <f t="shared" ca="1" si="1"/>
        <v>8.6494151010279956E-3</v>
      </c>
      <c r="J62" vm="391">
        <f ca="1"/>
        <v>42842</v>
      </c>
      <c r="K62" s="10" vm="393">
        <f ca="1"/>
        <v>18.29</v>
      </c>
      <c r="L62" s="1">
        <f t="shared" ca="1" si="2"/>
        <v>4.945054945054937E-3</v>
      </c>
      <c r="R62" vm="391">
        <f ca="1"/>
        <v>42842</v>
      </c>
      <c r="S62" s="10" vm="394">
        <f ca="1"/>
        <v>2.5419999999999998</v>
      </c>
      <c r="T62" s="1">
        <f t="shared" ca="1" si="3"/>
        <v>6.4801239894441254E-2</v>
      </c>
      <c r="Z62" vm="391">
        <f ca="1"/>
        <v>42842</v>
      </c>
      <c r="AA62" s="10" vm="395">
        <f ca="1"/>
        <v>42.159500000000001</v>
      </c>
      <c r="AB62" s="1">
        <f t="shared" ca="1" si="4"/>
        <v>2.3835543251250767E-2</v>
      </c>
      <c r="AH62" vm="391">
        <f ca="1"/>
        <v>42842</v>
      </c>
      <c r="AI62" s="10" vm="396">
        <f ca="1"/>
        <v>143.68</v>
      </c>
      <c r="AJ62" s="1">
        <f t="shared" ca="1" si="5"/>
        <v>3.0776956740081934E-2</v>
      </c>
      <c r="AP62" vm="391">
        <f ca="1"/>
        <v>42842</v>
      </c>
      <c r="AQ62" s="10" vm="397">
        <f ca="1"/>
        <v>44.926499999999997</v>
      </c>
      <c r="AR62" s="1">
        <f t="shared" ca="1" si="0"/>
        <v>1.5666858828715744E-2</v>
      </c>
      <c r="AX62" vm="391">
        <f ca="1"/>
        <v>42842</v>
      </c>
      <c r="AY62" s="10" vm="398">
        <f ca="1"/>
        <v>66.400000000000006</v>
      </c>
      <c r="AZ62" s="1">
        <f t="shared" ca="1" si="6"/>
        <v>2.2324865280985415E-2</v>
      </c>
    </row>
    <row r="63" spans="2:52" x14ac:dyDescent="0.55000000000000004">
      <c r="B63" vm="399">
        <f ca="1"/>
        <v>42849</v>
      </c>
      <c r="C63" s="10" vm="400">
        <f ca="1"/>
        <v>35.912500000000001</v>
      </c>
      <c r="D63" s="1">
        <f t="shared" ca="1" si="1"/>
        <v>9.6998664511140469E-3</v>
      </c>
      <c r="J63" vm="399">
        <f ca="1"/>
        <v>42849</v>
      </c>
      <c r="K63" s="10" vm="401">
        <f ca="1"/>
        <v>18.82</v>
      </c>
      <c r="L63" s="1">
        <f t="shared" ca="1" si="2"/>
        <v>2.8977583378895635E-2</v>
      </c>
      <c r="R63" vm="399">
        <f ca="1"/>
        <v>42849</v>
      </c>
      <c r="S63" s="10" vm="402">
        <f ca="1"/>
        <v>2.6074999999999999</v>
      </c>
      <c r="T63" s="1">
        <f t="shared" ca="1" si="3"/>
        <v>2.5767112509834822E-2</v>
      </c>
      <c r="Z63" vm="399">
        <f ca="1"/>
        <v>42849</v>
      </c>
      <c r="AA63" s="10" vm="403">
        <f ca="1"/>
        <v>45.298000000000002</v>
      </c>
      <c r="AB63" s="1">
        <f t="shared" ca="1" si="4"/>
        <v>7.4443482489118709E-2</v>
      </c>
      <c r="AH63" vm="399">
        <f ca="1"/>
        <v>42849</v>
      </c>
      <c r="AI63" s="10" vm="404">
        <f ca="1"/>
        <v>150.25</v>
      </c>
      <c r="AJ63" s="1">
        <f t="shared" ca="1" si="5"/>
        <v>4.57266146993318E-2</v>
      </c>
      <c r="AP63" vm="399">
        <f ca="1"/>
        <v>42849</v>
      </c>
      <c r="AQ63" s="10" vm="405">
        <f ca="1"/>
        <v>46.249499999999998</v>
      </c>
      <c r="AR63" s="1">
        <f t="shared" ca="1" si="0"/>
        <v>2.944809856098295E-2</v>
      </c>
      <c r="AX63" vm="399">
        <f ca="1"/>
        <v>42849</v>
      </c>
      <c r="AY63" s="10" vm="406">
        <f ca="1"/>
        <v>68.459999999999994</v>
      </c>
      <c r="AZ63" s="1">
        <f t="shared" ca="1" si="6"/>
        <v>3.1024096385541985E-2</v>
      </c>
    </row>
    <row r="64" spans="2:52" x14ac:dyDescent="0.55000000000000004">
      <c r="B64" vm="407">
        <f ca="1"/>
        <v>42856</v>
      </c>
      <c r="C64" s="10" vm="408">
        <f ca="1"/>
        <v>37.24</v>
      </c>
      <c r="D64" s="1">
        <f t="shared" ca="1" si="1"/>
        <v>3.6964845109641507E-2</v>
      </c>
      <c r="J64" vm="407">
        <f ca="1"/>
        <v>42856</v>
      </c>
      <c r="K64" s="10" vm="409">
        <f ca="1"/>
        <v>18.91</v>
      </c>
      <c r="L64" s="1">
        <f t="shared" ca="1" si="2"/>
        <v>4.7821466524973358E-3</v>
      </c>
      <c r="R64" vm="407">
        <f ca="1"/>
        <v>42856</v>
      </c>
      <c r="S64" s="10" vm="410">
        <f ca="1"/>
        <v>2.5964999999999998</v>
      </c>
      <c r="T64" s="1">
        <f t="shared" ca="1" si="3"/>
        <v>-4.2186001917546003E-3</v>
      </c>
      <c r="Z64" vm="407">
        <f ca="1"/>
        <v>42856</v>
      </c>
      <c r="AA64" s="10" vm="411">
        <f ca="1"/>
        <v>46.356499999999997</v>
      </c>
      <c r="AB64" s="1">
        <f t="shared" ca="1" si="4"/>
        <v>2.3367477592829596E-2</v>
      </c>
      <c r="AH64" vm="407">
        <f ca="1"/>
        <v>42856</v>
      </c>
      <c r="AI64" s="10" vm="412">
        <f ca="1"/>
        <v>150.24</v>
      </c>
      <c r="AJ64" s="1">
        <f t="shared" ca="1" si="5"/>
        <v>-6.6555740432551781E-5</v>
      </c>
      <c r="AP64" vm="407">
        <f ca="1"/>
        <v>42856</v>
      </c>
      <c r="AQ64" s="10" vm="413">
        <f ca="1"/>
        <v>46.707500000000003</v>
      </c>
      <c r="AR64" s="1">
        <f t="shared" ca="1" si="0"/>
        <v>9.9028097601056349E-3</v>
      </c>
      <c r="AX64" vm="407">
        <f ca="1"/>
        <v>42856</v>
      </c>
      <c r="AY64" s="10" vm="414">
        <f ca="1"/>
        <v>69</v>
      </c>
      <c r="AZ64" s="1">
        <f t="shared" ca="1" si="6"/>
        <v>7.8878177037687153E-3</v>
      </c>
    </row>
    <row r="65" spans="2:52" x14ac:dyDescent="0.55000000000000004">
      <c r="B65" vm="415">
        <f ca="1"/>
        <v>42863</v>
      </c>
      <c r="C65" s="10" vm="416">
        <f ca="1"/>
        <v>39.024999999999999</v>
      </c>
      <c r="D65" s="1">
        <f t="shared" ca="1" si="1"/>
        <v>4.7932330827067576E-2</v>
      </c>
      <c r="J65" vm="415">
        <f ca="1"/>
        <v>42863</v>
      </c>
      <c r="K65" s="10" vm="417">
        <f ca="1"/>
        <v>19.3</v>
      </c>
      <c r="L65" s="1">
        <f t="shared" ca="1" si="2"/>
        <v>2.0624008461131705E-2</v>
      </c>
      <c r="R65" vm="415">
        <f ca="1"/>
        <v>42863</v>
      </c>
      <c r="S65" s="10" vm="418">
        <f ca="1"/>
        <v>3.1972999999999998</v>
      </c>
      <c r="T65" s="1">
        <f t="shared" ca="1" si="3"/>
        <v>0.23138840747159639</v>
      </c>
      <c r="Z65" vm="415">
        <f ca="1"/>
        <v>42863</v>
      </c>
      <c r="AA65" s="10" vm="419">
        <f ca="1"/>
        <v>46.610999999999997</v>
      </c>
      <c r="AB65" s="1">
        <f t="shared" ca="1" si="4"/>
        <v>5.4900607250331713E-3</v>
      </c>
      <c r="AH65" vm="415">
        <f ca="1"/>
        <v>42863</v>
      </c>
      <c r="AI65" s="10" vm="420">
        <f ca="1"/>
        <v>150.33000000000001</v>
      </c>
      <c r="AJ65" s="1">
        <f t="shared" ca="1" si="5"/>
        <v>5.9904153354634851E-4</v>
      </c>
      <c r="AP65" vm="415">
        <f ca="1"/>
        <v>42863</v>
      </c>
      <c r="AQ65" s="10" vm="421">
        <f ca="1"/>
        <v>48.067500000000003</v>
      </c>
      <c r="AR65" s="1">
        <f t="shared" ca="1" si="0"/>
        <v>2.9117379435850761E-2</v>
      </c>
      <c r="AX65" vm="415">
        <f ca="1"/>
        <v>42863</v>
      </c>
      <c r="AY65" s="10" vm="422">
        <f ca="1"/>
        <v>68.38</v>
      </c>
      <c r="AZ65" s="1">
        <f t="shared" ca="1" si="6"/>
        <v>-8.9855072463768774E-3</v>
      </c>
    </row>
    <row r="66" spans="2:52" x14ac:dyDescent="0.55000000000000004">
      <c r="B66" vm="423">
        <f ca="1"/>
        <v>42870</v>
      </c>
      <c r="C66" s="10" vm="424">
        <f ca="1"/>
        <v>38.265000000000001</v>
      </c>
      <c r="D66" s="1">
        <f t="shared" ca="1" si="1"/>
        <v>-1.9474695707879516E-2</v>
      </c>
      <c r="J66" vm="423">
        <f ca="1"/>
        <v>42870</v>
      </c>
      <c r="K66" s="10" vm="425">
        <f ca="1"/>
        <v>19</v>
      </c>
      <c r="L66" s="1">
        <f t="shared" ca="1" si="2"/>
        <v>-1.5544041450777238E-2</v>
      </c>
      <c r="R66" vm="423">
        <f ca="1"/>
        <v>42870</v>
      </c>
      <c r="S66" s="10" vm="426">
        <f ca="1"/>
        <v>3.4</v>
      </c>
      <c r="T66" s="1">
        <f t="shared" ca="1" si="3"/>
        <v>6.3397241422450235E-2</v>
      </c>
      <c r="Z66" vm="423">
        <f ca="1"/>
        <v>42870</v>
      </c>
      <c r="AA66" s="10" vm="427">
        <f ca="1"/>
        <v>46.700499999999998</v>
      </c>
      <c r="AB66" s="1">
        <f t="shared" ca="1" si="4"/>
        <v>1.920147604642703E-3</v>
      </c>
      <c r="AH66" vm="423">
        <f ca="1"/>
        <v>42870</v>
      </c>
      <c r="AI66" s="10" vm="428">
        <f ca="1"/>
        <v>148.06</v>
      </c>
      <c r="AJ66" s="1">
        <f t="shared" ca="1" si="5"/>
        <v>-1.5100113084547395E-2</v>
      </c>
      <c r="AP66" vm="423">
        <f ca="1"/>
        <v>42870</v>
      </c>
      <c r="AQ66" s="10" vm="429">
        <f ca="1"/>
        <v>47.991999999999997</v>
      </c>
      <c r="AR66" s="1">
        <f t="shared" ca="1" si="0"/>
        <v>-1.5707078587404218E-3</v>
      </c>
      <c r="AX66" vm="423">
        <f ca="1"/>
        <v>42870</v>
      </c>
      <c r="AY66" s="10" vm="430">
        <f ca="1"/>
        <v>67.69</v>
      </c>
      <c r="AZ66" s="1">
        <f t="shared" ca="1" si="6"/>
        <v>-1.0090669786487245E-2</v>
      </c>
    </row>
    <row r="67" spans="2:52" x14ac:dyDescent="0.55000000000000004">
      <c r="B67" vm="431">
        <f ca="1"/>
        <v>42877</v>
      </c>
      <c r="C67" s="10" vm="432">
        <f ca="1"/>
        <v>38.402500000000003</v>
      </c>
      <c r="D67" s="1">
        <f t="shared" ca="1" si="1"/>
        <v>3.5933620802300493E-3</v>
      </c>
      <c r="J67" vm="431">
        <f ca="1"/>
        <v>42877</v>
      </c>
      <c r="K67" s="10" vm="433">
        <f ca="1"/>
        <v>18.47</v>
      </c>
      <c r="L67" s="1">
        <f t="shared" ca="1" si="2"/>
        <v>-2.7894736842105323E-2</v>
      </c>
      <c r="R67" vm="431">
        <f ca="1"/>
        <v>42877</v>
      </c>
      <c r="S67" s="10" vm="434">
        <f ca="1"/>
        <v>3.5459999999999998</v>
      </c>
      <c r="T67" s="1">
        <f t="shared" ca="1" si="3"/>
        <v>4.2941176470588212E-2</v>
      </c>
      <c r="Z67" vm="431">
        <f ca="1"/>
        <v>42877</v>
      </c>
      <c r="AA67" s="10" vm="435">
        <f ca="1"/>
        <v>48.573500000000003</v>
      </c>
      <c r="AB67" s="1">
        <f t="shared" ca="1" si="4"/>
        <v>4.0106636973908302E-2</v>
      </c>
      <c r="AH67" vm="431">
        <f ca="1"/>
        <v>42877</v>
      </c>
      <c r="AI67" s="10" vm="436">
        <f ca="1"/>
        <v>152.13</v>
      </c>
      <c r="AJ67" s="1">
        <f t="shared" ca="1" si="5"/>
        <v>2.7488855869242153E-2</v>
      </c>
      <c r="AP67" vm="431">
        <f ca="1"/>
        <v>42877</v>
      </c>
      <c r="AQ67" s="10" vm="437">
        <f ca="1"/>
        <v>49.789000000000001</v>
      </c>
      <c r="AR67" s="1">
        <f t="shared" ca="1" si="0"/>
        <v>3.7443740623437326E-2</v>
      </c>
      <c r="AX67" vm="431">
        <f ca="1"/>
        <v>42877</v>
      </c>
      <c r="AY67" s="10" vm="438">
        <f ca="1"/>
        <v>69.959999999999994</v>
      </c>
      <c r="AZ67" s="1">
        <f t="shared" ca="1" si="6"/>
        <v>3.3535234155709796E-2</v>
      </c>
    </row>
    <row r="68" spans="2:52" x14ac:dyDescent="0.55000000000000004">
      <c r="B68" vm="439">
        <f ca="1"/>
        <v>42885</v>
      </c>
      <c r="C68" s="10" vm="440">
        <f ca="1"/>
        <v>38.862499999999997</v>
      </c>
      <c r="D68" s="1">
        <f t="shared" ca="1" si="1"/>
        <v>1.1978386823774331E-2</v>
      </c>
      <c r="J68" vm="439">
        <f ca="1"/>
        <v>42885</v>
      </c>
      <c r="K68" s="10" vm="441">
        <f ca="1"/>
        <v>18.98</v>
      </c>
      <c r="L68" s="1">
        <f t="shared" ca="1" si="2"/>
        <v>2.761234434217659E-2</v>
      </c>
      <c r="R68" vm="439">
        <f ca="1"/>
        <v>42885</v>
      </c>
      <c r="S68" s="10" vm="442">
        <f ca="1"/>
        <v>3.5910000000000002</v>
      </c>
      <c r="T68" s="1">
        <f t="shared" ca="1" si="3"/>
        <v>1.2690355329949344E-2</v>
      </c>
      <c r="Z68" vm="439">
        <f ca="1"/>
        <v>42885</v>
      </c>
      <c r="AA68" s="10" vm="443">
        <f ca="1"/>
        <v>48.78</v>
      </c>
      <c r="AB68" s="1">
        <f t="shared" ca="1" si="4"/>
        <v>4.2512892832511215E-3</v>
      </c>
      <c r="AH68" vm="439">
        <f ca="1"/>
        <v>42885</v>
      </c>
      <c r="AI68" s="10" vm="444">
        <f ca="1"/>
        <v>153.61000000000001</v>
      </c>
      <c r="AJ68" s="1">
        <f t="shared" ca="1" si="5"/>
        <v>9.7285216591074617E-3</v>
      </c>
      <c r="AP68" vm="439">
        <f ca="1"/>
        <v>42885</v>
      </c>
      <c r="AQ68" s="10" vm="445">
        <f ca="1"/>
        <v>50.336500000000001</v>
      </c>
      <c r="AR68" s="1">
        <f t="shared" ca="1" si="0"/>
        <v>1.0996404828375734E-2</v>
      </c>
      <c r="AX68" vm="439">
        <f ca="1"/>
        <v>42885</v>
      </c>
      <c r="AY68" s="10" vm="446">
        <f ca="1"/>
        <v>71.760000000000005</v>
      </c>
      <c r="AZ68" s="1">
        <f t="shared" ca="1" si="6"/>
        <v>2.5728987993139101E-2</v>
      </c>
    </row>
    <row r="69" spans="2:52" x14ac:dyDescent="0.55000000000000004">
      <c r="B69" vm="447">
        <f ca="1"/>
        <v>42891</v>
      </c>
      <c r="C69" s="10" vm="448">
        <f ca="1"/>
        <v>37.244999999999997</v>
      </c>
      <c r="D69" s="1">
        <f t="shared" ca="1" si="1"/>
        <v>-4.1621100032164682E-2</v>
      </c>
      <c r="J69" vm="447">
        <f ca="1"/>
        <v>42891</v>
      </c>
      <c r="K69" s="10" vm="449">
        <f ca="1"/>
        <v>17.8</v>
      </c>
      <c r="L69" s="1">
        <f t="shared" ca="1" si="2"/>
        <v>-6.2170706006322428E-2</v>
      </c>
      <c r="R69" vm="447">
        <f ca="1"/>
        <v>42891</v>
      </c>
      <c r="S69" s="10" vm="450">
        <f ca="1"/>
        <v>3.74</v>
      </c>
      <c r="T69" s="1">
        <f t="shared" ca="1" si="3"/>
        <v>4.1492620439988866E-2</v>
      </c>
      <c r="Z69" vm="447">
        <f ca="1"/>
        <v>42891</v>
      </c>
      <c r="AA69" s="10" vm="451">
        <f ca="1"/>
        <v>47.491500000000002</v>
      </c>
      <c r="AB69" s="1">
        <f t="shared" ca="1" si="4"/>
        <v>-2.6414514145141434E-2</v>
      </c>
      <c r="AH69" vm="447">
        <f ca="1"/>
        <v>42891</v>
      </c>
      <c r="AI69" s="10" vm="452">
        <f ca="1"/>
        <v>149.6</v>
      </c>
      <c r="AJ69" s="1">
        <f t="shared" ca="1" si="5"/>
        <v>-2.6105071284421709E-2</v>
      </c>
      <c r="AP69" vm="447">
        <f ca="1"/>
        <v>42891</v>
      </c>
      <c r="AQ69" s="10" vm="453">
        <f ca="1"/>
        <v>48.915500000000002</v>
      </c>
      <c r="AR69" s="1">
        <f t="shared" ca="1" si="0"/>
        <v>-2.8230012019111368E-2</v>
      </c>
      <c r="AX69" vm="447">
        <f ca="1"/>
        <v>42891</v>
      </c>
      <c r="AY69" s="10" vm="454">
        <f ca="1"/>
        <v>70.319999999999993</v>
      </c>
      <c r="AZ69" s="1">
        <f t="shared" ca="1" si="6"/>
        <v>-2.0066889632107187E-2</v>
      </c>
    </row>
    <row r="70" spans="2:52" x14ac:dyDescent="0.55000000000000004">
      <c r="B70" vm="455">
        <f ca="1"/>
        <v>42898</v>
      </c>
      <c r="C70" s="10" vm="392">
        <f ca="1"/>
        <v>35.567500000000003</v>
      </c>
      <c r="D70" s="1">
        <f t="shared" ca="1" si="1"/>
        <v>-4.5039602631225535E-2</v>
      </c>
      <c r="J70" vm="455">
        <f ca="1"/>
        <v>42898</v>
      </c>
      <c r="K70" s="10" vm="337">
        <f ca="1"/>
        <v>17.350000000000001</v>
      </c>
      <c r="L70" s="1">
        <f t="shared" ca="1" si="2"/>
        <v>-2.5280898876404452E-2</v>
      </c>
      <c r="R70" vm="455">
        <f ca="1"/>
        <v>42898</v>
      </c>
      <c r="S70" s="10" vm="456">
        <f ca="1"/>
        <v>3.7905000000000002</v>
      </c>
      <c r="T70" s="1">
        <f t="shared" ca="1" si="3"/>
        <v>1.350267379679144E-2</v>
      </c>
      <c r="Z70" vm="455">
        <f ca="1"/>
        <v>42898</v>
      </c>
      <c r="AA70" s="10" vm="457">
        <f ca="1"/>
        <v>46.988999999999997</v>
      </c>
      <c r="AB70" s="1">
        <f t="shared" ca="1" si="4"/>
        <v>-1.0580840782034782E-2</v>
      </c>
      <c r="AH70" vm="455">
        <f ca="1"/>
        <v>42898</v>
      </c>
      <c r="AI70" s="10" vm="458">
        <f ca="1"/>
        <v>150.63999999999999</v>
      </c>
      <c r="AJ70" s="1">
        <f t="shared" ca="1" si="5"/>
        <v>6.9518716577539582E-3</v>
      </c>
      <c r="AP70" vm="455">
        <f ca="1"/>
        <v>42898</v>
      </c>
      <c r="AQ70" s="10" vm="459">
        <f ca="1"/>
        <v>49.3855</v>
      </c>
      <c r="AR70" s="1">
        <f t="shared" ca="1" si="0"/>
        <v>9.6084063333707892E-3</v>
      </c>
      <c r="AX70" vm="455">
        <f ca="1"/>
        <v>42898</v>
      </c>
      <c r="AY70" s="10" vm="460">
        <f ca="1"/>
        <v>70</v>
      </c>
      <c r="AZ70" s="1">
        <f t="shared" ca="1" si="6"/>
        <v>-4.5506257110351708E-3</v>
      </c>
    </row>
    <row r="71" spans="2:52" x14ac:dyDescent="0.55000000000000004">
      <c r="B71" vm="461">
        <f ca="1"/>
        <v>42905</v>
      </c>
      <c r="C71" s="10" vm="462">
        <f ca="1"/>
        <v>36.57</v>
      </c>
      <c r="D71" s="1">
        <f t="shared" ca="1" si="1"/>
        <v>2.8185843818092294E-2</v>
      </c>
      <c r="J71" vm="461">
        <f ca="1"/>
        <v>42905</v>
      </c>
      <c r="K71" s="10" vm="449">
        <f ca="1"/>
        <v>17.8</v>
      </c>
      <c r="L71" s="1">
        <f t="shared" ca="1" si="2"/>
        <v>2.5936599423631079E-2</v>
      </c>
      <c r="R71" vm="461">
        <f ca="1"/>
        <v>42905</v>
      </c>
      <c r="S71" s="10" vm="463">
        <f ca="1"/>
        <v>3.8458000000000001</v>
      </c>
      <c r="T71" s="1">
        <f t="shared" ca="1" si="3"/>
        <v>1.4589104339796835E-2</v>
      </c>
      <c r="Z71" vm="461">
        <f ca="1"/>
        <v>42905</v>
      </c>
      <c r="AA71" s="10" vm="464">
        <f ca="1"/>
        <v>48.279499999999999</v>
      </c>
      <c r="AB71" s="1">
        <f t="shared" ca="1" si="4"/>
        <v>2.7463874523824761E-2</v>
      </c>
      <c r="AH71" vm="461">
        <f ca="1"/>
        <v>42905</v>
      </c>
      <c r="AI71" s="10" vm="465">
        <f ca="1"/>
        <v>155.07</v>
      </c>
      <c r="AJ71" s="1">
        <f t="shared" ca="1" si="5"/>
        <v>2.9407859798194418E-2</v>
      </c>
      <c r="AP71" vm="461">
        <f ca="1"/>
        <v>42905</v>
      </c>
      <c r="AQ71" s="10" vm="466">
        <f ca="1"/>
        <v>50.186999999999998</v>
      </c>
      <c r="AR71" s="1">
        <f t="shared" ca="1" si="0"/>
        <v>1.6229460064188826E-2</v>
      </c>
      <c r="AX71" vm="461">
        <f ca="1"/>
        <v>42905</v>
      </c>
      <c r="AY71" s="10" vm="467">
        <f ca="1"/>
        <v>71.209999999999994</v>
      </c>
      <c r="AZ71" s="1">
        <f t="shared" ca="1" si="6"/>
        <v>1.7285714285714196E-2</v>
      </c>
    </row>
    <row r="72" spans="2:52" x14ac:dyDescent="0.55000000000000004">
      <c r="B72" vm="468">
        <f ca="1"/>
        <v>42912</v>
      </c>
      <c r="C72" s="10" vm="469">
        <f ca="1"/>
        <v>36.005000000000003</v>
      </c>
      <c r="D72" s="1">
        <f t="shared" ca="1" si="1"/>
        <v>-1.5449822258681918E-2</v>
      </c>
      <c r="J72" vm="468">
        <f ca="1"/>
        <v>42912</v>
      </c>
      <c r="K72" s="10" vm="470">
        <f ca="1"/>
        <v>17.48</v>
      </c>
      <c r="L72" s="1">
        <f t="shared" ca="1" si="2"/>
        <v>-1.7977528089887656E-2</v>
      </c>
      <c r="R72" vm="468">
        <f ca="1"/>
        <v>42912</v>
      </c>
      <c r="S72" s="10" vm="471">
        <f ca="1"/>
        <v>3.6139999999999999</v>
      </c>
      <c r="T72" s="1">
        <f t="shared" ca="1" si="3"/>
        <v>-6.0273545166155344E-2</v>
      </c>
      <c r="Z72" vm="468">
        <f ca="1"/>
        <v>42912</v>
      </c>
      <c r="AA72" s="10" vm="472">
        <f ca="1"/>
        <v>45.436500000000002</v>
      </c>
      <c r="AB72" s="1">
        <f t="shared" ca="1" si="4"/>
        <v>-5.8886276784142266E-2</v>
      </c>
      <c r="AH72" vm="468">
        <f ca="1"/>
        <v>42912</v>
      </c>
      <c r="AI72" s="10" vm="473">
        <f ca="1"/>
        <v>150.97999999999999</v>
      </c>
      <c r="AJ72" s="1">
        <f t="shared" ca="1" si="5"/>
        <v>-2.6375185400141894E-2</v>
      </c>
      <c r="AP72" vm="468">
        <f ca="1"/>
        <v>42912</v>
      </c>
      <c r="AQ72" s="10" vm="474">
        <f ca="1"/>
        <v>48.4</v>
      </c>
      <c r="AR72" s="1">
        <f t="shared" ca="1" si="0"/>
        <v>-3.5606830454101644E-2</v>
      </c>
      <c r="AX72" vm="468">
        <f ca="1"/>
        <v>42912</v>
      </c>
      <c r="AY72" s="10" vm="475">
        <f ca="1"/>
        <v>68.930000000000007</v>
      </c>
      <c r="AZ72" s="1">
        <f t="shared" ca="1" si="6"/>
        <v>-3.2017975003510564E-2</v>
      </c>
    </row>
    <row r="73" spans="2:52" x14ac:dyDescent="0.55000000000000004">
      <c r="B73" vm="476">
        <f ca="1"/>
        <v>42919</v>
      </c>
      <c r="C73" s="10" vm="477">
        <f ca="1"/>
        <v>36.045000000000002</v>
      </c>
      <c r="D73" s="1">
        <f t="shared" ca="1" si="1"/>
        <v>1.1109568115539271E-3</v>
      </c>
      <c r="J73" vm="476">
        <f ca="1"/>
        <v>42919</v>
      </c>
      <c r="K73" s="10" vm="337">
        <f ca="1"/>
        <v>17.350000000000001</v>
      </c>
      <c r="L73" s="1">
        <f t="shared" ca="1" si="2"/>
        <v>-7.4370709382150461E-3</v>
      </c>
      <c r="R73" vm="476">
        <f ca="1"/>
        <v>42919</v>
      </c>
      <c r="S73" s="10" vm="478">
        <f ca="1"/>
        <v>3.669</v>
      </c>
      <c r="T73" s="1">
        <f t="shared" ca="1" si="3"/>
        <v>1.5218594355285048E-2</v>
      </c>
      <c r="Z73" vm="476">
        <f ca="1"/>
        <v>42919</v>
      </c>
      <c r="AA73" s="10" vm="479">
        <f ca="1"/>
        <v>45.929499999999997</v>
      </c>
      <c r="AB73" s="1">
        <f t="shared" ca="1" si="4"/>
        <v>1.0850307572106015E-2</v>
      </c>
      <c r="AH73" vm="476">
        <f ca="1"/>
        <v>42919</v>
      </c>
      <c r="AI73" s="10" vm="480">
        <f ca="1"/>
        <v>151.44</v>
      </c>
      <c r="AJ73" s="1">
        <f t="shared" ca="1" si="5"/>
        <v>3.0467611604186513E-3</v>
      </c>
      <c r="AP73" vm="476">
        <f ca="1"/>
        <v>42919</v>
      </c>
      <c r="AQ73" s="10" vm="481">
        <f ca="1"/>
        <v>48.938000000000002</v>
      </c>
      <c r="AR73" s="1">
        <f t="shared" ca="1" si="0"/>
        <v>1.1115702479338923E-2</v>
      </c>
      <c r="AX73" vm="476">
        <f ca="1"/>
        <v>42919</v>
      </c>
      <c r="AY73" s="10" vm="482">
        <f ca="1"/>
        <v>69.459999999999994</v>
      </c>
      <c r="AZ73" s="1">
        <f t="shared" ca="1" si="6"/>
        <v>7.6889598143041766E-3</v>
      </c>
    </row>
    <row r="74" spans="2:52" x14ac:dyDescent="0.55000000000000004">
      <c r="B74" vm="483">
        <f ca="1"/>
        <v>42926</v>
      </c>
      <c r="C74" s="10" vm="484">
        <f ca="1"/>
        <v>37.26</v>
      </c>
      <c r="D74" s="1">
        <f t="shared" ca="1" si="1"/>
        <v>3.3707865168539221E-2</v>
      </c>
      <c r="J74" vm="483">
        <f ca="1"/>
        <v>42926</v>
      </c>
      <c r="K74" s="10" vm="485">
        <f ca="1"/>
        <v>18.420000000000002</v>
      </c>
      <c r="L74" s="1">
        <f t="shared" ca="1" si="2"/>
        <v>6.1671469740634019E-2</v>
      </c>
      <c r="R74" vm="483">
        <f ca="1"/>
        <v>42926</v>
      </c>
      <c r="S74" s="10" vm="486">
        <f ca="1"/>
        <v>4.1238000000000001</v>
      </c>
      <c r="T74" s="1">
        <f t="shared" ca="1" si="3"/>
        <v>0.12395748160261653</v>
      </c>
      <c r="Z74" vm="483">
        <f ca="1"/>
        <v>42926</v>
      </c>
      <c r="AA74" s="10" vm="487">
        <f ca="1"/>
        <v>47.799500000000002</v>
      </c>
      <c r="AB74" s="1">
        <f t="shared" ca="1" si="4"/>
        <v>4.0714573422310378E-2</v>
      </c>
      <c r="AH74" vm="483">
        <f ca="1"/>
        <v>42926</v>
      </c>
      <c r="AI74" s="10" vm="488">
        <f ca="1"/>
        <v>159.97</v>
      </c>
      <c r="AJ74" s="1">
        <f t="shared" ca="1" si="5"/>
        <v>5.6325937665081892E-2</v>
      </c>
      <c r="AP74" vm="483">
        <f ca="1"/>
        <v>42926</v>
      </c>
      <c r="AQ74" s="10" vm="489">
        <f ca="1"/>
        <v>50.090499999999999</v>
      </c>
      <c r="AR74" s="1">
        <f t="shared" ca="1" si="0"/>
        <v>2.3550206383587319E-2</v>
      </c>
      <c r="AX74" vm="483">
        <f ca="1"/>
        <v>42926</v>
      </c>
      <c r="AY74" s="10" vm="490">
        <f ca="1"/>
        <v>72.78</v>
      </c>
      <c r="AZ74" s="1">
        <f t="shared" ca="1" si="6"/>
        <v>4.7797293406277107E-2</v>
      </c>
    </row>
    <row r="75" spans="2:52" x14ac:dyDescent="0.55000000000000004">
      <c r="B75" vm="491">
        <f ca="1"/>
        <v>42933</v>
      </c>
      <c r="C75" s="10" vm="492">
        <f ca="1"/>
        <v>37.567500000000003</v>
      </c>
      <c r="D75" s="1">
        <f t="shared" ca="1" si="1"/>
        <v>8.2528180354268527E-3</v>
      </c>
      <c r="J75" vm="491">
        <f ca="1"/>
        <v>42933</v>
      </c>
      <c r="K75" s="10" vm="493">
        <f ca="1"/>
        <v>19.149999999999999</v>
      </c>
      <c r="L75" s="1">
        <f t="shared" ca="1" si="2"/>
        <v>3.9630836047773982E-2</v>
      </c>
      <c r="R75" vm="491">
        <f ca="1"/>
        <v>42933</v>
      </c>
      <c r="S75" s="10" vm="494">
        <f ca="1"/>
        <v>4.2024999999999997</v>
      </c>
      <c r="T75" s="1">
        <f t="shared" ca="1" si="3"/>
        <v>1.9084339686696625E-2</v>
      </c>
      <c r="Z75" vm="491">
        <f ca="1"/>
        <v>42933</v>
      </c>
      <c r="AA75" s="10" vm="495">
        <f ca="1"/>
        <v>48.646000000000001</v>
      </c>
      <c r="AB75" s="1">
        <f t="shared" ca="1" si="4"/>
        <v>1.7709390265588529E-2</v>
      </c>
      <c r="AH75" vm="491">
        <f ca="1"/>
        <v>42933</v>
      </c>
      <c r="AI75" s="10" vm="496">
        <f ca="1"/>
        <v>164.43</v>
      </c>
      <c r="AJ75" s="1">
        <f t="shared" ca="1" si="5"/>
        <v>2.7880227542664299E-2</v>
      </c>
      <c r="AP75" vm="491">
        <f ca="1"/>
        <v>42933</v>
      </c>
      <c r="AQ75" s="10" vm="497">
        <f ca="1"/>
        <v>51.283499999999997</v>
      </c>
      <c r="AR75" s="1">
        <f t="shared" ca="1" si="0"/>
        <v>2.381689142651796E-2</v>
      </c>
      <c r="AX75" vm="491">
        <f ca="1"/>
        <v>42933</v>
      </c>
      <c r="AY75" s="10" vm="498">
        <f ca="1"/>
        <v>73.790000000000006</v>
      </c>
      <c r="AZ75" s="1">
        <f t="shared" ca="1" si="6"/>
        <v>1.3877438856828869E-2</v>
      </c>
    </row>
    <row r="76" spans="2:52" x14ac:dyDescent="0.55000000000000004">
      <c r="B76" vm="499">
        <f ca="1"/>
        <v>42940</v>
      </c>
      <c r="C76" s="10" vm="500">
        <f ca="1"/>
        <v>37.375</v>
      </c>
      <c r="D76" s="1">
        <f t="shared" ca="1" si="1"/>
        <v>-5.1241099354495919E-3</v>
      </c>
      <c r="J76" vm="499">
        <f ca="1"/>
        <v>42940</v>
      </c>
      <c r="K76" s="10" vm="501">
        <f ca="1"/>
        <v>19.170000000000002</v>
      </c>
      <c r="L76" s="1">
        <f t="shared" ca="1" si="2"/>
        <v>1.0443864229766646E-3</v>
      </c>
      <c r="R76" vm="499">
        <f ca="1"/>
        <v>42940</v>
      </c>
      <c r="S76" s="10" vm="502">
        <f ca="1"/>
        <v>4.1097999999999999</v>
      </c>
      <c r="T76" s="1">
        <f t="shared" ca="1" si="3"/>
        <v>-2.2058298631766754E-2</v>
      </c>
      <c r="Z76" vm="499">
        <f ca="1"/>
        <v>42940</v>
      </c>
      <c r="AA76" s="10" vm="503">
        <f ca="1"/>
        <v>47.076500000000003</v>
      </c>
      <c r="AB76" s="1">
        <f t="shared" ca="1" si="4"/>
        <v>-3.2263701023722356E-2</v>
      </c>
      <c r="AH76" vm="499">
        <f ca="1"/>
        <v>42940</v>
      </c>
      <c r="AI76" s="10" vm="504">
        <f ca="1"/>
        <v>172.45</v>
      </c>
      <c r="AJ76" s="1">
        <f t="shared" ca="1" si="5"/>
        <v>4.8774554521680849E-2</v>
      </c>
      <c r="AP76" vm="499">
        <f ca="1"/>
        <v>42940</v>
      </c>
      <c r="AQ76" s="10" vm="505">
        <f ca="1"/>
        <v>51.002000000000002</v>
      </c>
      <c r="AR76" s="1">
        <f t="shared" ca="1" si="0"/>
        <v>-5.4890949330680255E-3</v>
      </c>
      <c r="AX76" vm="499">
        <f ca="1"/>
        <v>42940</v>
      </c>
      <c r="AY76" s="10" vm="506">
        <f ca="1"/>
        <v>73.040000000000006</v>
      </c>
      <c r="AZ76" s="1">
        <f t="shared" ca="1" si="6"/>
        <v>-1.0163978858923972E-2</v>
      </c>
    </row>
    <row r="77" spans="2:52" x14ac:dyDescent="0.55000000000000004">
      <c r="B77" vm="507">
        <f ca="1"/>
        <v>42947</v>
      </c>
      <c r="C77" s="10" vm="508">
        <f ca="1"/>
        <v>39.097499999999997</v>
      </c>
      <c r="D77" s="1">
        <f t="shared" ca="1" si="1"/>
        <v>4.6086956521739039E-2</v>
      </c>
      <c r="J77" vm="507">
        <f ca="1"/>
        <v>42947</v>
      </c>
      <c r="K77" s="10" vm="509">
        <f ca="1"/>
        <v>19.37</v>
      </c>
      <c r="L77" s="1">
        <f t="shared" ca="1" si="2"/>
        <v>1.0432968179447015E-2</v>
      </c>
      <c r="R77" vm="507">
        <f ca="1"/>
        <v>42947</v>
      </c>
      <c r="S77" s="10" vm="510">
        <f ca="1"/>
        <v>4.1802999999999999</v>
      </c>
      <c r="T77" s="1">
        <f t="shared" ca="1" si="3"/>
        <v>1.715411942186968E-2</v>
      </c>
      <c r="Z77" vm="507">
        <f ca="1"/>
        <v>42947</v>
      </c>
      <c r="AA77" s="10" vm="511">
        <f ca="1"/>
        <v>46.398000000000003</v>
      </c>
      <c r="AB77" s="1">
        <f t="shared" ca="1" si="4"/>
        <v>-1.4412711225345971E-2</v>
      </c>
      <c r="AH77" vm="507">
        <f ca="1"/>
        <v>42947</v>
      </c>
      <c r="AI77" s="10" vm="512">
        <f ca="1"/>
        <v>169.62</v>
      </c>
      <c r="AJ77" s="1">
        <f t="shared" ca="1" si="5"/>
        <v>-1.6410553783705331E-2</v>
      </c>
      <c r="AP77" vm="507">
        <f ca="1"/>
        <v>42947</v>
      </c>
      <c r="AQ77" s="10" vm="513">
        <f ca="1"/>
        <v>49.378999999999998</v>
      </c>
      <c r="AR77" s="1">
        <f t="shared" ca="1" si="0"/>
        <v>-3.182228147915777E-2</v>
      </c>
      <c r="AX77" vm="507">
        <f ca="1"/>
        <v>42947</v>
      </c>
      <c r="AY77" s="10" vm="514">
        <f ca="1"/>
        <v>72.680000000000007</v>
      </c>
      <c r="AZ77" s="1">
        <f t="shared" ca="1" si="6"/>
        <v>-4.9288061336254024E-3</v>
      </c>
    </row>
    <row r="78" spans="2:52" x14ac:dyDescent="0.55000000000000004">
      <c r="B78" vm="515">
        <f ca="1"/>
        <v>42954</v>
      </c>
      <c r="C78" s="10" vm="516">
        <f ca="1"/>
        <v>39.369999999999997</v>
      </c>
      <c r="D78" s="1">
        <f t="shared" ca="1" si="1"/>
        <v>6.9697550994309325E-3</v>
      </c>
      <c r="J78" vm="515">
        <f ca="1"/>
        <v>42954</v>
      </c>
      <c r="K78" s="10" vm="517">
        <f ca="1"/>
        <v>18.899999999999999</v>
      </c>
      <c r="L78" s="1">
        <f t="shared" ca="1" si="2"/>
        <v>-2.4264326277749219E-2</v>
      </c>
      <c r="R78" vm="515">
        <f ca="1"/>
        <v>42954</v>
      </c>
      <c r="S78" s="10" vm="518">
        <f ca="1"/>
        <v>3.899</v>
      </c>
      <c r="T78" s="1">
        <f t="shared" ca="1" si="3"/>
        <v>-6.7291821161160656E-2</v>
      </c>
      <c r="Z78" vm="515">
        <f ca="1"/>
        <v>42954</v>
      </c>
      <c r="AA78" s="10" vm="519">
        <f ca="1"/>
        <v>45.719499999999996</v>
      </c>
      <c r="AB78" s="1">
        <f t="shared" ca="1" si="4"/>
        <v>-1.4623475149791084E-2</v>
      </c>
      <c r="AH78" vm="515">
        <f ca="1"/>
        <v>42954</v>
      </c>
      <c r="AI78" s="10" vm="520">
        <f ca="1"/>
        <v>168.08</v>
      </c>
      <c r="AJ78" s="1">
        <f t="shared" ca="1" si="5"/>
        <v>-9.0791180285343231E-3</v>
      </c>
      <c r="AP78" vm="515">
        <f ca="1"/>
        <v>42954</v>
      </c>
      <c r="AQ78" s="10" vm="521">
        <f ca="1"/>
        <v>48.399500000000003</v>
      </c>
      <c r="AR78" s="1">
        <f t="shared" ref="AR78:AR141" ca="1" si="7">(AQ78-AQ77)/AQ77</f>
        <v>-1.983636768666831E-2</v>
      </c>
      <c r="AX78" vm="515">
        <f ca="1"/>
        <v>42954</v>
      </c>
      <c r="AY78" s="10" vm="522">
        <f ca="1"/>
        <v>72.5</v>
      </c>
      <c r="AZ78" s="1">
        <f t="shared" ca="1" si="6"/>
        <v>-2.4766097963677325E-3</v>
      </c>
    </row>
    <row r="79" spans="2:52" x14ac:dyDescent="0.55000000000000004">
      <c r="B79" vm="523">
        <f ca="1"/>
        <v>42961</v>
      </c>
      <c r="C79" s="10" vm="524">
        <f ca="1"/>
        <v>39.375</v>
      </c>
      <c r="D79" s="1">
        <f t="shared" ref="D79:D142" ca="1" si="8">(C79-C78)/C78</f>
        <v>1.2700025400057299E-4</v>
      </c>
      <c r="J79" vm="523">
        <f ca="1"/>
        <v>42961</v>
      </c>
      <c r="K79" s="10" vm="525">
        <f ca="1"/>
        <v>18.510000000000002</v>
      </c>
      <c r="L79" s="1">
        <f t="shared" ref="L79:L142" ca="1" si="9">(K79-K78)/K78</f>
        <v>-2.0634920634920478E-2</v>
      </c>
      <c r="R79" vm="523">
        <f ca="1"/>
        <v>42961</v>
      </c>
      <c r="S79" s="10" vm="526">
        <f ca="1"/>
        <v>4.0374999999999996</v>
      </c>
      <c r="T79" s="1">
        <f t="shared" ref="T79:T142" ca="1" si="10">(S79-S78)/S78</f>
        <v>3.5521928699666486E-2</v>
      </c>
      <c r="Z79" vm="523">
        <f ca="1"/>
        <v>42961</v>
      </c>
      <c r="AA79" s="10" vm="527">
        <f ca="1"/>
        <v>45.533499999999997</v>
      </c>
      <c r="AB79" s="1">
        <f t="shared" ref="AB79:AB142" ca="1" si="11">(AA79-AA78)/AA78</f>
        <v>-4.0682859611325577E-3</v>
      </c>
      <c r="AH79" vm="523">
        <f ca="1"/>
        <v>42961</v>
      </c>
      <c r="AI79" s="10" vm="528">
        <f ca="1"/>
        <v>167.41</v>
      </c>
      <c r="AJ79" s="1">
        <f t="shared" ref="AJ79:AJ142" ca="1" si="12">(AI79-AI78)/AI78</f>
        <v>-3.9861970490243682E-3</v>
      </c>
      <c r="AP79" vm="523">
        <f ca="1"/>
        <v>42961</v>
      </c>
      <c r="AQ79" s="10" vm="529">
        <f ca="1"/>
        <v>47.923499999999997</v>
      </c>
      <c r="AR79" s="1">
        <f t="shared" ca="1" si="7"/>
        <v>-9.8348123431028448E-3</v>
      </c>
      <c r="AX79" vm="523">
        <f ca="1"/>
        <v>42961</v>
      </c>
      <c r="AY79" s="10" vm="530">
        <f ca="1"/>
        <v>72.489999999999995</v>
      </c>
      <c r="AZ79" s="1">
        <f t="shared" ref="AZ79:AZ142" ca="1" si="13">(AY79-AY78)/AY78</f>
        <v>-1.3793103448282918E-4</v>
      </c>
    </row>
    <row r="80" spans="2:52" x14ac:dyDescent="0.55000000000000004">
      <c r="B80" vm="531">
        <f ca="1"/>
        <v>42968</v>
      </c>
      <c r="C80" s="10" vm="532">
        <f ca="1"/>
        <v>39.965000000000003</v>
      </c>
      <c r="D80" s="1">
        <f t="shared" ca="1" si="8"/>
        <v>1.498412698412707E-2</v>
      </c>
      <c r="J80" vm="531">
        <f ca="1"/>
        <v>42968</v>
      </c>
      <c r="K80" s="10" vm="533">
        <f ca="1"/>
        <v>19.309999999999999</v>
      </c>
      <c r="L80" s="1">
        <f t="shared" ca="1" si="9"/>
        <v>4.321988114532669E-2</v>
      </c>
      <c r="R80" vm="531">
        <f ca="1"/>
        <v>42968</v>
      </c>
      <c r="S80" s="10" vm="534">
        <f ca="1"/>
        <v>4.0952999999999999</v>
      </c>
      <c r="T80" s="1">
        <f t="shared" ca="1" si="10"/>
        <v>1.4315789473684285E-2</v>
      </c>
      <c r="Z80" vm="531">
        <f ca="1"/>
        <v>42968</v>
      </c>
      <c r="AA80" s="10" vm="535">
        <f ca="1"/>
        <v>45.794499999999999</v>
      </c>
      <c r="AB80" s="1">
        <f t="shared" ca="1" si="11"/>
        <v>5.7320434405438367E-3</v>
      </c>
      <c r="AH80" vm="531">
        <f ca="1"/>
        <v>42968</v>
      </c>
      <c r="AI80" s="10" vm="536">
        <f ca="1"/>
        <v>166.32</v>
      </c>
      <c r="AJ80" s="1">
        <f t="shared" ca="1" si="12"/>
        <v>-6.5109611134341041E-3</v>
      </c>
      <c r="AP80" vm="531">
        <f ca="1"/>
        <v>42968</v>
      </c>
      <c r="AQ80" s="10" vm="537">
        <f ca="1"/>
        <v>47.262999999999998</v>
      </c>
      <c r="AR80" s="1">
        <f t="shared" ca="1" si="7"/>
        <v>-1.378238233851866E-2</v>
      </c>
      <c r="AX80" vm="531">
        <f ca="1"/>
        <v>42968</v>
      </c>
      <c r="AY80" s="10" vm="538">
        <f ca="1"/>
        <v>72.819999999999993</v>
      </c>
      <c r="AZ80" s="1">
        <f t="shared" ca="1" si="13"/>
        <v>4.5523520485583986E-3</v>
      </c>
    </row>
    <row r="81" spans="2:52" x14ac:dyDescent="0.55000000000000004">
      <c r="B81" vm="539">
        <f ca="1"/>
        <v>42975</v>
      </c>
      <c r="C81" s="10" vm="540">
        <f ca="1"/>
        <v>41.012500000000003</v>
      </c>
      <c r="D81" s="1">
        <f t="shared" ca="1" si="8"/>
        <v>2.6210434129863614E-2</v>
      </c>
      <c r="J81" vm="539">
        <f ca="1"/>
        <v>42975</v>
      </c>
      <c r="K81" s="10" vm="541">
        <f ca="1"/>
        <v>19.36</v>
      </c>
      <c r="L81" s="1">
        <f t="shared" ca="1" si="9"/>
        <v>2.5893319523563291E-3</v>
      </c>
      <c r="R81" vm="539">
        <f ca="1"/>
        <v>42975</v>
      </c>
      <c r="S81" s="10" vm="542">
        <f ca="1"/>
        <v>4.2614999999999998</v>
      </c>
      <c r="T81" s="1">
        <f t="shared" ca="1" si="10"/>
        <v>4.0583107464654579E-2</v>
      </c>
      <c r="Z81" vm="539">
        <f ca="1"/>
        <v>42975</v>
      </c>
      <c r="AA81" s="10" vm="543">
        <f ca="1"/>
        <v>46.866999999999997</v>
      </c>
      <c r="AB81" s="1">
        <f t="shared" ca="1" si="11"/>
        <v>2.3419842994245991E-2</v>
      </c>
      <c r="AH81" vm="539">
        <f ca="1"/>
        <v>42975</v>
      </c>
      <c r="AI81" s="10" vm="544">
        <f ca="1"/>
        <v>172.02</v>
      </c>
      <c r="AJ81" s="1">
        <f t="shared" ca="1" si="12"/>
        <v>3.4271284271284376E-2</v>
      </c>
      <c r="AP81" vm="539">
        <f ca="1"/>
        <v>42975</v>
      </c>
      <c r="AQ81" s="10" vm="545">
        <f ca="1"/>
        <v>48.912500000000001</v>
      </c>
      <c r="AR81" s="1">
        <f t="shared" ca="1" si="7"/>
        <v>3.49004506696571E-2</v>
      </c>
      <c r="AX81" vm="539">
        <f ca="1"/>
        <v>42975</v>
      </c>
      <c r="AY81" s="10" vm="546">
        <f ca="1"/>
        <v>73.94</v>
      </c>
      <c r="AZ81" s="1">
        <f t="shared" ca="1" si="13"/>
        <v>1.5380390002746562E-2</v>
      </c>
    </row>
    <row r="82" spans="2:52" x14ac:dyDescent="0.55000000000000004">
      <c r="B82" vm="547">
        <f ca="1"/>
        <v>42983</v>
      </c>
      <c r="C82" s="10" vm="548">
        <f ca="1"/>
        <v>39.657499999999999</v>
      </c>
      <c r="D82" s="1">
        <f t="shared" ca="1" si="8"/>
        <v>-3.3038707711063792E-2</v>
      </c>
      <c r="J82" vm="547">
        <f ca="1"/>
        <v>42983</v>
      </c>
      <c r="K82" s="10" vm="549">
        <f ca="1"/>
        <v>19.12</v>
      </c>
      <c r="L82" s="1">
        <f t="shared" ca="1" si="9"/>
        <v>-1.2396694214875952E-2</v>
      </c>
      <c r="R82" vm="547">
        <f ca="1"/>
        <v>42983</v>
      </c>
      <c r="S82" s="10" vm="550">
        <f ca="1"/>
        <v>4.0922999999999998</v>
      </c>
      <c r="T82" s="1">
        <f t="shared" ca="1" si="10"/>
        <v>-3.9704329461457237E-2</v>
      </c>
      <c r="Z82" vm="547">
        <f ca="1"/>
        <v>42983</v>
      </c>
      <c r="AA82" s="10" vm="551">
        <f ca="1"/>
        <v>46.325000000000003</v>
      </c>
      <c r="AB82" s="1">
        <f t="shared" ca="1" si="11"/>
        <v>-1.1564640365288892E-2</v>
      </c>
      <c r="AH82" vm="547">
        <f ca="1"/>
        <v>42983</v>
      </c>
      <c r="AI82" s="10" vm="552">
        <f ca="1"/>
        <v>170.95</v>
      </c>
      <c r="AJ82" s="1">
        <f t="shared" ca="1" si="12"/>
        <v>-6.2202069526800458E-3</v>
      </c>
      <c r="AP82" vm="547">
        <f ca="1"/>
        <v>42983</v>
      </c>
      <c r="AQ82" s="10" vm="553">
        <f ca="1"/>
        <v>48.295000000000002</v>
      </c>
      <c r="AR82" s="1">
        <f t="shared" ca="1" si="7"/>
        <v>-1.2624584717607967E-2</v>
      </c>
      <c r="AX82" vm="547">
        <f ca="1"/>
        <v>42983</v>
      </c>
      <c r="AY82" s="10" vm="554">
        <f ca="1"/>
        <v>73.98</v>
      </c>
      <c r="AZ82" s="1">
        <f t="shared" ca="1" si="13"/>
        <v>5.4097917230195094E-4</v>
      </c>
    </row>
    <row r="83" spans="2:52" x14ac:dyDescent="0.55000000000000004">
      <c r="B83" vm="555">
        <f ca="1"/>
        <v>42989</v>
      </c>
      <c r="C83" s="10" vm="556">
        <f ca="1"/>
        <v>39.97</v>
      </c>
      <c r="D83" s="1">
        <f t="shared" ca="1" si="8"/>
        <v>7.8799722624976355E-3</v>
      </c>
      <c r="J83" vm="555">
        <f ca="1"/>
        <v>42989</v>
      </c>
      <c r="K83" s="10" vm="557">
        <f ca="1"/>
        <v>19.47</v>
      </c>
      <c r="L83" s="1">
        <f t="shared" ca="1" si="9"/>
        <v>1.8305439330543821E-2</v>
      </c>
      <c r="R83" vm="555">
        <f ca="1"/>
        <v>42989</v>
      </c>
      <c r="S83" s="10" vm="558">
        <f ca="1"/>
        <v>4.5027999999999997</v>
      </c>
      <c r="T83" s="1">
        <f t="shared" ca="1" si="10"/>
        <v>0.10031033892920849</v>
      </c>
      <c r="Z83" vm="555">
        <f ca="1"/>
        <v>42989</v>
      </c>
      <c r="AA83" s="10" vm="559">
        <f ca="1"/>
        <v>46.014499999999998</v>
      </c>
      <c r="AB83" s="1">
        <f t="shared" ca="1" si="11"/>
        <v>-6.7026443604965924E-3</v>
      </c>
      <c r="AH83" vm="555">
        <f ca="1"/>
        <v>42989</v>
      </c>
      <c r="AI83" s="10" vm="560">
        <f ca="1"/>
        <v>171.64</v>
      </c>
      <c r="AJ83" s="1">
        <f t="shared" ca="1" si="12"/>
        <v>4.0362679145948977E-3</v>
      </c>
      <c r="AP83" vm="555">
        <f ca="1"/>
        <v>42989</v>
      </c>
      <c r="AQ83" s="10" vm="561">
        <f ca="1"/>
        <v>49.339500000000001</v>
      </c>
      <c r="AR83" s="1">
        <f t="shared" ca="1" si="7"/>
        <v>2.1627497670566296E-2</v>
      </c>
      <c r="AX83" vm="555">
        <f ca="1"/>
        <v>42989</v>
      </c>
      <c r="AY83" s="10" vm="562">
        <f ca="1"/>
        <v>75.31</v>
      </c>
      <c r="AZ83" s="1">
        <f t="shared" ca="1" si="13"/>
        <v>1.7977831846444962E-2</v>
      </c>
    </row>
    <row r="84" spans="2:52" x14ac:dyDescent="0.55000000000000004">
      <c r="B84" vm="563">
        <f ca="1"/>
        <v>42996</v>
      </c>
      <c r="C84" s="10" vm="564">
        <f ca="1"/>
        <v>37.972499999999997</v>
      </c>
      <c r="D84" s="1">
        <f t="shared" ca="1" si="8"/>
        <v>-4.9974981235927002E-2</v>
      </c>
      <c r="J84" vm="563">
        <f ca="1"/>
        <v>42996</v>
      </c>
      <c r="K84" s="10" vm="565">
        <f ca="1"/>
        <v>19.940000000000001</v>
      </c>
      <c r="L84" s="1">
        <f t="shared" ca="1" si="9"/>
        <v>2.4139702105803927E-2</v>
      </c>
      <c r="R84" vm="563">
        <f ca="1"/>
        <v>42996</v>
      </c>
      <c r="S84" s="10" vm="566">
        <f ca="1"/>
        <v>4.4749999999999996</v>
      </c>
      <c r="T84" s="1">
        <f t="shared" ca="1" si="10"/>
        <v>-6.1739362174646996E-3</v>
      </c>
      <c r="Z84" vm="563">
        <f ca="1"/>
        <v>42996</v>
      </c>
      <c r="AA84" s="10" vm="567">
        <f ca="1"/>
        <v>46.426499999999997</v>
      </c>
      <c r="AB84" s="1">
        <f t="shared" ca="1" si="11"/>
        <v>8.9536993773701567E-3</v>
      </c>
      <c r="AH84" vm="563">
        <f ca="1"/>
        <v>42996</v>
      </c>
      <c r="AI84" s="10" vm="568">
        <f ca="1"/>
        <v>170.54</v>
      </c>
      <c r="AJ84" s="1">
        <f t="shared" ca="1" si="12"/>
        <v>-6.4087625262176321E-3</v>
      </c>
      <c r="AP84" vm="563">
        <f ca="1"/>
        <v>42996</v>
      </c>
      <c r="AQ84" s="10" vm="569">
        <f ca="1"/>
        <v>47.755000000000003</v>
      </c>
      <c r="AR84" s="1">
        <f t="shared" ca="1" si="7"/>
        <v>-3.2114228964622633E-2</v>
      </c>
      <c r="AX84" vm="563">
        <f ca="1"/>
        <v>42996</v>
      </c>
      <c r="AY84" s="10" vm="570">
        <f ca="1"/>
        <v>74.41</v>
      </c>
      <c r="AZ84" s="1">
        <f t="shared" ca="1" si="13"/>
        <v>-1.1950604169433086E-2</v>
      </c>
    </row>
    <row r="85" spans="2:52" x14ac:dyDescent="0.55000000000000004">
      <c r="B85" vm="571">
        <f ca="1"/>
        <v>43003</v>
      </c>
      <c r="C85" s="10" vm="572">
        <f ca="1"/>
        <v>38.53</v>
      </c>
      <c r="D85" s="1">
        <f t="shared" ca="1" si="8"/>
        <v>1.4681677529791418E-2</v>
      </c>
      <c r="J85" vm="571">
        <f ca="1"/>
        <v>43003</v>
      </c>
      <c r="K85" s="10" vm="573">
        <f ca="1"/>
        <v>19.96</v>
      </c>
      <c r="L85" s="1">
        <f t="shared" ca="1" si="9"/>
        <v>1.0030090270812223E-3</v>
      </c>
      <c r="R85" vm="571">
        <f ca="1"/>
        <v>43003</v>
      </c>
      <c r="S85" s="10" vm="574">
        <f ca="1"/>
        <v>4.4692999999999996</v>
      </c>
      <c r="T85" s="1">
        <f t="shared" ca="1" si="10"/>
        <v>-1.2737430167597851E-3</v>
      </c>
      <c r="Z85" vm="571">
        <f ca="1"/>
        <v>43003</v>
      </c>
      <c r="AA85" s="10" vm="575">
        <f ca="1"/>
        <v>47.955500000000001</v>
      </c>
      <c r="AB85" s="1">
        <f t="shared" ca="1" si="11"/>
        <v>3.2933777045437491E-2</v>
      </c>
      <c r="AH85" vm="571">
        <f ca="1"/>
        <v>43003</v>
      </c>
      <c r="AI85" s="10" vm="576">
        <f ca="1"/>
        <v>170.87</v>
      </c>
      <c r="AJ85" s="1">
        <f t="shared" ca="1" si="12"/>
        <v>1.9350299050076962E-3</v>
      </c>
      <c r="AP85" vm="571">
        <f ca="1"/>
        <v>43003</v>
      </c>
      <c r="AQ85" s="10" vm="421">
        <f ca="1"/>
        <v>48.067500000000003</v>
      </c>
      <c r="AR85" s="1">
        <f t="shared" ca="1" si="7"/>
        <v>6.5438174013192334E-3</v>
      </c>
      <c r="AX85" vm="571">
        <f ca="1"/>
        <v>43003</v>
      </c>
      <c r="AY85" s="10" vm="577">
        <f ca="1"/>
        <v>74.489999999999995</v>
      </c>
      <c r="AZ85" s="1">
        <f t="shared" ca="1" si="13"/>
        <v>1.0751243112484652E-3</v>
      </c>
    </row>
    <row r="86" spans="2:52" x14ac:dyDescent="0.55000000000000004">
      <c r="B86" vm="578">
        <f ca="1"/>
        <v>43010</v>
      </c>
      <c r="C86" s="10" vm="579">
        <f ca="1"/>
        <v>38.825000000000003</v>
      </c>
      <c r="D86" s="1">
        <f t="shared" ca="1" si="8"/>
        <v>7.6563716584480065E-3</v>
      </c>
      <c r="J86" vm="578">
        <f ca="1"/>
        <v>43010</v>
      </c>
      <c r="K86" s="10" vm="580">
        <f ca="1"/>
        <v>20.58</v>
      </c>
      <c r="L86" s="1">
        <f t="shared" ca="1" si="9"/>
        <v>3.1062124248496865E-2</v>
      </c>
      <c r="R86" vm="578">
        <f ca="1"/>
        <v>43010</v>
      </c>
      <c r="S86" s="10" vm="581">
        <f ca="1"/>
        <v>4.5324999999999998</v>
      </c>
      <c r="T86" s="1">
        <f t="shared" ca="1" si="10"/>
        <v>1.4140916922113117E-2</v>
      </c>
      <c r="Z86" vm="578">
        <f ca="1"/>
        <v>43010</v>
      </c>
      <c r="AA86" s="10" vm="582">
        <f ca="1"/>
        <v>48.944499999999998</v>
      </c>
      <c r="AB86" s="1">
        <f t="shared" ca="1" si="11"/>
        <v>2.062328617155482E-2</v>
      </c>
      <c r="AH86" vm="578">
        <f ca="1"/>
        <v>43010</v>
      </c>
      <c r="AI86" s="10" vm="583">
        <f ca="1"/>
        <v>172.23</v>
      </c>
      <c r="AJ86" s="1">
        <f t="shared" ca="1" si="12"/>
        <v>7.9592672792180331E-3</v>
      </c>
      <c r="AP86" vm="578">
        <f ca="1"/>
        <v>43010</v>
      </c>
      <c r="AQ86" s="10" vm="584">
        <f ca="1"/>
        <v>49.478999999999999</v>
      </c>
      <c r="AR86" s="1">
        <f t="shared" ca="1" si="7"/>
        <v>2.936495553128406E-2</v>
      </c>
      <c r="AX86" vm="578">
        <f ca="1"/>
        <v>43010</v>
      </c>
      <c r="AY86" s="10" vm="585">
        <f ca="1"/>
        <v>76</v>
      </c>
      <c r="AZ86" s="1">
        <f t="shared" ca="1" si="13"/>
        <v>2.0271177339240238E-2</v>
      </c>
    </row>
    <row r="87" spans="2:52" x14ac:dyDescent="0.55000000000000004">
      <c r="B87" vm="586">
        <f ca="1"/>
        <v>43017</v>
      </c>
      <c r="C87" s="10" vm="587">
        <f ca="1"/>
        <v>39.247500000000002</v>
      </c>
      <c r="D87" s="1">
        <f t="shared" ca="1" si="8"/>
        <v>1.0882163554410802E-2</v>
      </c>
      <c r="J87" vm="586">
        <f ca="1"/>
        <v>43017</v>
      </c>
      <c r="K87" s="10" vm="588">
        <f ca="1"/>
        <v>21.71</v>
      </c>
      <c r="L87" s="1">
        <f t="shared" ca="1" si="9"/>
        <v>5.4907677356657074E-2</v>
      </c>
      <c r="R87" vm="586">
        <f ca="1"/>
        <v>43017</v>
      </c>
      <c r="S87" s="10" vm="589">
        <f ca="1"/>
        <v>4.8647999999999998</v>
      </c>
      <c r="T87" s="1">
        <f t="shared" ca="1" si="10"/>
        <v>7.3314947600661901E-2</v>
      </c>
      <c r="Z87" vm="586">
        <f ca="1"/>
        <v>43017</v>
      </c>
      <c r="AA87" s="10" vm="590">
        <f ca="1"/>
        <v>49.484000000000002</v>
      </c>
      <c r="AB87" s="1">
        <f t="shared" ca="1" si="11"/>
        <v>1.1022688964030768E-2</v>
      </c>
      <c r="AH87" vm="586">
        <f ca="1"/>
        <v>43017</v>
      </c>
      <c r="AI87" s="10" vm="591">
        <f ca="1"/>
        <v>173.74</v>
      </c>
      <c r="AJ87" s="1">
        <f t="shared" ca="1" si="12"/>
        <v>8.7673459908263335E-3</v>
      </c>
      <c r="AP87" vm="586">
        <f ca="1"/>
        <v>43017</v>
      </c>
      <c r="AQ87" s="10" vm="592">
        <f ca="1"/>
        <v>50.146999999999998</v>
      </c>
      <c r="AR87" s="1">
        <f t="shared" ca="1" si="7"/>
        <v>1.3500677054912169E-2</v>
      </c>
      <c r="AX87" vm="586">
        <f ca="1"/>
        <v>43017</v>
      </c>
      <c r="AY87" s="10" vm="593">
        <f ca="1"/>
        <v>77.489999999999995</v>
      </c>
      <c r="AZ87" s="1">
        <f t="shared" ca="1" si="13"/>
        <v>1.9605263157894671E-2</v>
      </c>
    </row>
    <row r="88" spans="2:52" x14ac:dyDescent="0.55000000000000004">
      <c r="B88" vm="594">
        <f ca="1"/>
        <v>43024</v>
      </c>
      <c r="C88" s="10" vm="595">
        <f ca="1"/>
        <v>39.0625</v>
      </c>
      <c r="D88" s="1">
        <f t="shared" ca="1" si="8"/>
        <v>-4.7136760303204605E-3</v>
      </c>
      <c r="J88" vm="594">
        <f ca="1"/>
        <v>43024</v>
      </c>
      <c r="K88" s="10" vm="596">
        <f ca="1"/>
        <v>22.02</v>
      </c>
      <c r="L88" s="1">
        <f t="shared" ca="1" si="9"/>
        <v>1.4279134039613022E-2</v>
      </c>
      <c r="R88" vm="594">
        <f ca="1"/>
        <v>43024</v>
      </c>
      <c r="S88" s="10" vm="597">
        <f ca="1"/>
        <v>4.9225000000000003</v>
      </c>
      <c r="T88" s="1">
        <f t="shared" ca="1" si="10"/>
        <v>1.1860713698404976E-2</v>
      </c>
      <c r="Z88" vm="594">
        <f ca="1"/>
        <v>43024</v>
      </c>
      <c r="AA88" s="10" vm="598">
        <f ca="1"/>
        <v>49.41</v>
      </c>
      <c r="AB88" s="1">
        <f t="shared" ca="1" si="11"/>
        <v>-1.4954328671894991E-3</v>
      </c>
      <c r="AH88" vm="594">
        <f ca="1"/>
        <v>43024</v>
      </c>
      <c r="AI88" s="10" vm="599">
        <f ca="1"/>
        <v>174.98</v>
      </c>
      <c r="AJ88" s="1">
        <f t="shared" ca="1" si="12"/>
        <v>7.1371014159087179E-3</v>
      </c>
      <c r="AP88" vm="594">
        <f ca="1"/>
        <v>43024</v>
      </c>
      <c r="AQ88" s="10" vm="600">
        <f ca="1"/>
        <v>49.145499999999998</v>
      </c>
      <c r="AR88" s="1">
        <f t="shared" ca="1" si="7"/>
        <v>-1.9971284423794047E-2</v>
      </c>
      <c r="AX88" vm="594">
        <f ca="1"/>
        <v>43024</v>
      </c>
      <c r="AY88" s="10" vm="601">
        <f ca="1"/>
        <v>78.81</v>
      </c>
      <c r="AZ88" s="1">
        <f t="shared" ca="1" si="13"/>
        <v>1.70344560588464E-2</v>
      </c>
    </row>
    <row r="89" spans="2:52" x14ac:dyDescent="0.55000000000000004">
      <c r="B89" vm="602">
        <f ca="1"/>
        <v>43031</v>
      </c>
      <c r="C89" s="10" vm="603">
        <f ca="1"/>
        <v>40.762500000000003</v>
      </c>
      <c r="D89" s="1">
        <f t="shared" ca="1" si="8"/>
        <v>4.3520000000000073E-2</v>
      </c>
      <c r="J89" vm="602">
        <f ca="1"/>
        <v>43031</v>
      </c>
      <c r="K89" s="10" vm="604">
        <f ca="1"/>
        <v>21.5</v>
      </c>
      <c r="L89" s="1">
        <f t="shared" ca="1" si="9"/>
        <v>-2.3614895549500435E-2</v>
      </c>
      <c r="R89" vm="602">
        <f ca="1"/>
        <v>43031</v>
      </c>
      <c r="S89" s="10" vm="605">
        <f ca="1"/>
        <v>5.0465</v>
      </c>
      <c r="T89" s="1">
        <f t="shared" ca="1" si="10"/>
        <v>2.5190452006094394E-2</v>
      </c>
      <c r="Z89" vm="602">
        <f ca="1"/>
        <v>43031</v>
      </c>
      <c r="AA89" s="10" vm="606">
        <f ca="1"/>
        <v>50.963500000000003</v>
      </c>
      <c r="AB89" s="1">
        <f t="shared" ca="1" si="11"/>
        <v>3.144100384537557E-2</v>
      </c>
      <c r="AH89" vm="602">
        <f ca="1"/>
        <v>43031</v>
      </c>
      <c r="AI89" s="10" vm="607">
        <f ca="1"/>
        <v>177.88</v>
      </c>
      <c r="AJ89" s="1">
        <f t="shared" ca="1" si="12"/>
        <v>1.6573322665447515E-2</v>
      </c>
      <c r="AP89" vm="602">
        <f ca="1"/>
        <v>43031</v>
      </c>
      <c r="AQ89" s="10" vm="608">
        <f ca="1"/>
        <v>55.047499999999999</v>
      </c>
      <c r="AR89" s="1">
        <f t="shared" ca="1" si="7"/>
        <v>0.12009237875288686</v>
      </c>
      <c r="AX89" vm="602">
        <f ca="1"/>
        <v>43031</v>
      </c>
      <c r="AY89" s="10" vm="609">
        <f ca="1"/>
        <v>83.81</v>
      </c>
      <c r="AZ89" s="1">
        <f t="shared" ca="1" si="13"/>
        <v>6.3443725415556401E-2</v>
      </c>
    </row>
    <row r="90" spans="2:52" x14ac:dyDescent="0.55000000000000004">
      <c r="B90" vm="610">
        <f ca="1"/>
        <v>43038</v>
      </c>
      <c r="C90" s="10" vm="611">
        <f ca="1"/>
        <v>43.125</v>
      </c>
      <c r="D90" s="1">
        <f t="shared" ca="1" si="8"/>
        <v>5.7957681692732216E-2</v>
      </c>
      <c r="J90" vm="610">
        <f ca="1"/>
        <v>43038</v>
      </c>
      <c r="K90" s="10" vm="612">
        <f ca="1"/>
        <v>21.47</v>
      </c>
      <c r="L90" s="1">
        <f t="shared" ca="1" si="9"/>
        <v>-1.3953488372093553E-3</v>
      </c>
      <c r="R90" vm="610">
        <f ca="1"/>
        <v>43038</v>
      </c>
      <c r="S90" s="10" vm="613">
        <f ca="1"/>
        <v>5.2172999999999998</v>
      </c>
      <c r="T90" s="1">
        <f t="shared" ca="1" si="10"/>
        <v>3.3845239274744844E-2</v>
      </c>
      <c r="Z90" vm="610">
        <f ca="1"/>
        <v>43038</v>
      </c>
      <c r="AA90" s="10" vm="614">
        <f ca="1"/>
        <v>51.624000000000002</v>
      </c>
      <c r="AB90" s="1">
        <f t="shared" ca="1" si="11"/>
        <v>1.2960255869396704E-2</v>
      </c>
      <c r="AH90" vm="610">
        <f ca="1"/>
        <v>43038</v>
      </c>
      <c r="AI90" s="10" vm="615">
        <f ca="1"/>
        <v>178.92</v>
      </c>
      <c r="AJ90" s="1">
        <f t="shared" ca="1" si="12"/>
        <v>5.8466381830447047E-3</v>
      </c>
      <c r="AP90" vm="610">
        <f ca="1"/>
        <v>43038</v>
      </c>
      <c r="AQ90" s="10" vm="616">
        <f ca="1"/>
        <v>55.58</v>
      </c>
      <c r="AR90" s="1">
        <f t="shared" ca="1" si="7"/>
        <v>9.6734638266951067E-3</v>
      </c>
      <c r="AX90" vm="610">
        <f ca="1"/>
        <v>43038</v>
      </c>
      <c r="AY90" s="10" vm="617">
        <f ca="1"/>
        <v>84.14</v>
      </c>
      <c r="AZ90" s="1">
        <f t="shared" ca="1" si="13"/>
        <v>3.9374776279680022E-3</v>
      </c>
    </row>
    <row r="91" spans="2:52" x14ac:dyDescent="0.55000000000000004">
      <c r="B91" vm="618">
        <f ca="1"/>
        <v>43045</v>
      </c>
      <c r="C91" s="10" vm="619">
        <f ca="1"/>
        <v>43.667499999999997</v>
      </c>
      <c r="D91" s="1">
        <f t="shared" ca="1" si="8"/>
        <v>1.2579710144927463E-2</v>
      </c>
      <c r="J91" vm="618">
        <f ca="1"/>
        <v>43045</v>
      </c>
      <c r="K91" s="10" vm="620">
        <f ca="1"/>
        <v>21.23</v>
      </c>
      <c r="L91" s="1">
        <f t="shared" ca="1" si="9"/>
        <v>-1.117838844899853E-2</v>
      </c>
      <c r="R91" vm="618">
        <f ca="1"/>
        <v>43045</v>
      </c>
      <c r="S91" s="10" vm="621">
        <f ca="1"/>
        <v>5.4035000000000002</v>
      </c>
      <c r="T91" s="1">
        <f t="shared" ca="1" si="10"/>
        <v>3.5688957890096483E-2</v>
      </c>
      <c r="Z91" vm="618">
        <f ca="1"/>
        <v>43045</v>
      </c>
      <c r="AA91" s="10" vm="622">
        <f ca="1"/>
        <v>51.403500000000001</v>
      </c>
      <c r="AB91" s="1">
        <f t="shared" ca="1" si="11"/>
        <v>-4.2712691771269419E-3</v>
      </c>
      <c r="AH91" vm="618">
        <f ca="1"/>
        <v>43045</v>
      </c>
      <c r="AI91" s="10" vm="623">
        <f ca="1"/>
        <v>178.46</v>
      </c>
      <c r="AJ91" s="1">
        <f t="shared" ca="1" si="12"/>
        <v>-2.5709814442207665E-3</v>
      </c>
      <c r="AP91" vm="618">
        <f ca="1"/>
        <v>43045</v>
      </c>
      <c r="AQ91" s="10" vm="624">
        <f ca="1"/>
        <v>56.267499999999998</v>
      </c>
      <c r="AR91" s="1">
        <f t="shared" ca="1" si="7"/>
        <v>1.2369557394746312E-2</v>
      </c>
      <c r="AX91" vm="618">
        <f ca="1"/>
        <v>43045</v>
      </c>
      <c r="AY91" s="10" vm="625">
        <f ca="1"/>
        <v>83.87</v>
      </c>
      <c r="AZ91" s="1">
        <f t="shared" ca="1" si="13"/>
        <v>-3.2089374851437605E-3</v>
      </c>
    </row>
    <row r="92" spans="2:52" x14ac:dyDescent="0.55000000000000004">
      <c r="B92" vm="626">
        <f ca="1"/>
        <v>43052</v>
      </c>
      <c r="C92" s="10" vm="627">
        <f ca="1"/>
        <v>42.537500000000001</v>
      </c>
      <c r="D92" s="1">
        <f t="shared" ca="1" si="8"/>
        <v>-2.5877368752504622E-2</v>
      </c>
      <c r="J92" vm="626">
        <f ca="1"/>
        <v>43052</v>
      </c>
      <c r="K92" s="10" vm="628">
        <f ca="1"/>
        <v>21.75</v>
      </c>
      <c r="L92" s="1">
        <f t="shared" ca="1" si="9"/>
        <v>2.4493641073951935E-2</v>
      </c>
      <c r="R92" vm="626">
        <f ca="1"/>
        <v>43052</v>
      </c>
      <c r="S92" s="10" vm="629">
        <f ca="1"/>
        <v>5.2839999999999998</v>
      </c>
      <c r="T92" s="1">
        <f t="shared" ca="1" si="10"/>
        <v>-2.2115295641713776E-2</v>
      </c>
      <c r="Z92" vm="626">
        <f ca="1"/>
        <v>43052</v>
      </c>
      <c r="AA92" s="10" vm="630">
        <f ca="1"/>
        <v>50.954500000000003</v>
      </c>
      <c r="AB92" s="1">
        <f t="shared" ca="1" si="11"/>
        <v>-8.734813777271937E-3</v>
      </c>
      <c r="AH92" vm="626">
        <f ca="1"/>
        <v>43052</v>
      </c>
      <c r="AI92" s="10" vm="631">
        <f ca="1"/>
        <v>179</v>
      </c>
      <c r="AJ92" s="1">
        <f t="shared" ca="1" si="12"/>
        <v>3.0258881542081814E-3</v>
      </c>
      <c r="AP92" vm="626">
        <f ca="1"/>
        <v>43052</v>
      </c>
      <c r="AQ92" s="10" vm="632">
        <f ca="1"/>
        <v>56.494</v>
      </c>
      <c r="AR92" s="1">
        <f t="shared" ca="1" si="7"/>
        <v>4.0254143155463006E-3</v>
      </c>
      <c r="AX92" vm="626">
        <f ca="1"/>
        <v>43052</v>
      </c>
      <c r="AY92" s="10" vm="633">
        <f ca="1"/>
        <v>82.4</v>
      </c>
      <c r="AZ92" s="1">
        <f t="shared" ca="1" si="13"/>
        <v>-1.7527125312984365E-2</v>
      </c>
    </row>
    <row r="93" spans="2:52" x14ac:dyDescent="0.55000000000000004">
      <c r="B93" vm="634">
        <f ca="1"/>
        <v>43059</v>
      </c>
      <c r="C93" s="10" vm="635">
        <f ca="1"/>
        <v>43.7425</v>
      </c>
      <c r="D93" s="1">
        <f t="shared" ca="1" si="8"/>
        <v>2.832794593006167E-2</v>
      </c>
      <c r="J93" vm="634">
        <f ca="1"/>
        <v>43059</v>
      </c>
      <c r="K93" s="10" vm="636">
        <f ca="1"/>
        <v>21.24</v>
      </c>
      <c r="L93" s="1">
        <f t="shared" ca="1" si="9"/>
        <v>-2.3448275862069039E-2</v>
      </c>
      <c r="R93" vm="634">
        <f ca="1"/>
        <v>43059</v>
      </c>
      <c r="S93" s="10" vm="637">
        <f ca="1"/>
        <v>5.4240000000000004</v>
      </c>
      <c r="T93" s="1">
        <f t="shared" ca="1" si="10"/>
        <v>2.6495079485238566E-2</v>
      </c>
      <c r="Z93" vm="634">
        <f ca="1"/>
        <v>43059</v>
      </c>
      <c r="AA93" s="10" vm="638">
        <f ca="1"/>
        <v>52.030500000000004</v>
      </c>
      <c r="AB93" s="1">
        <f t="shared" ca="1" si="11"/>
        <v>2.1116878784013197E-2</v>
      </c>
      <c r="AH93" vm="634">
        <f ca="1"/>
        <v>43059</v>
      </c>
      <c r="AI93" s="10" vm="639">
        <f ca="1"/>
        <v>182.78</v>
      </c>
      <c r="AJ93" s="1">
        <f t="shared" ca="1" si="12"/>
        <v>2.1117318435754196E-2</v>
      </c>
      <c r="AP93" vm="634">
        <f ca="1"/>
        <v>43059</v>
      </c>
      <c r="AQ93" s="10" vm="640">
        <f ca="1"/>
        <v>59.3</v>
      </c>
      <c r="AR93" s="1">
        <f t="shared" ca="1" si="7"/>
        <v>4.9668991397316481E-2</v>
      </c>
      <c r="AX93" vm="634">
        <f ca="1"/>
        <v>43059</v>
      </c>
      <c r="AY93" s="10" vm="641">
        <f ca="1"/>
        <v>83.26</v>
      </c>
      <c r="AZ93" s="1">
        <f t="shared" ca="1" si="13"/>
        <v>1.0436893203883487E-2</v>
      </c>
    </row>
    <row r="94" spans="2:52" x14ac:dyDescent="0.55000000000000004">
      <c r="B94" vm="642">
        <f ca="1"/>
        <v>43066</v>
      </c>
      <c r="C94" s="10" vm="643">
        <f ca="1"/>
        <v>42.762500000000003</v>
      </c>
      <c r="D94" s="1">
        <f t="shared" ca="1" si="8"/>
        <v>-2.2403840658398511E-2</v>
      </c>
      <c r="J94" vm="642">
        <f ca="1"/>
        <v>43066</v>
      </c>
      <c r="K94" s="10" vm="644">
        <f ca="1"/>
        <v>21.41</v>
      </c>
      <c r="L94" s="1">
        <f t="shared" ca="1" si="9"/>
        <v>8.0037664783428296E-3</v>
      </c>
      <c r="R94" vm="642">
        <f ca="1"/>
        <v>43066</v>
      </c>
      <c r="S94" s="10" vm="645">
        <f ca="1"/>
        <v>4.9420000000000002</v>
      </c>
      <c r="T94" s="1">
        <f t="shared" ca="1" si="10"/>
        <v>-8.8864306784660799E-2</v>
      </c>
      <c r="Z94" vm="642">
        <f ca="1"/>
        <v>43066</v>
      </c>
      <c r="AA94" s="10" vm="646">
        <f ca="1"/>
        <v>50.508499999999998</v>
      </c>
      <c r="AB94" s="1">
        <f t="shared" ca="1" si="11"/>
        <v>-2.9252073303158828E-2</v>
      </c>
      <c r="AH94" vm="642">
        <f ca="1"/>
        <v>43066</v>
      </c>
      <c r="AI94" s="10" vm="647">
        <f ca="1"/>
        <v>175.1</v>
      </c>
      <c r="AJ94" s="1">
        <f t="shared" ca="1" si="12"/>
        <v>-4.2017726228252582E-2</v>
      </c>
      <c r="AP94" vm="642">
        <f ca="1"/>
        <v>43066</v>
      </c>
      <c r="AQ94" s="10" vm="648">
        <f ca="1"/>
        <v>58.1175</v>
      </c>
      <c r="AR94" s="1">
        <f t="shared" ca="1" si="7"/>
        <v>-1.9940978077571628E-2</v>
      </c>
      <c r="AX94" vm="642">
        <f ca="1"/>
        <v>43066</v>
      </c>
      <c r="AY94" s="10" vm="649">
        <f ca="1"/>
        <v>84.26</v>
      </c>
      <c r="AZ94" s="1">
        <f t="shared" ca="1" si="13"/>
        <v>1.2010569300984866E-2</v>
      </c>
    </row>
    <row r="95" spans="2:52" x14ac:dyDescent="0.55000000000000004">
      <c r="B95" vm="650">
        <f ca="1"/>
        <v>43073</v>
      </c>
      <c r="C95" s="10" vm="651">
        <f ca="1"/>
        <v>42.342500000000001</v>
      </c>
      <c r="D95" s="1">
        <f t="shared" ca="1" si="8"/>
        <v>-9.8216895644548767E-3</v>
      </c>
      <c r="J95" vm="650">
        <f ca="1"/>
        <v>43073</v>
      </c>
      <c r="K95" s="10" vm="652">
        <f ca="1"/>
        <v>21.07</v>
      </c>
      <c r="L95" s="1">
        <f t="shared" ca="1" si="9"/>
        <v>-1.5880429705744971E-2</v>
      </c>
      <c r="R95" vm="650">
        <f ca="1"/>
        <v>43073</v>
      </c>
      <c r="S95" s="10" vm="653">
        <f ca="1"/>
        <v>4.7873000000000001</v>
      </c>
      <c r="T95" s="1">
        <f t="shared" ca="1" si="10"/>
        <v>-3.1303116147308796E-2</v>
      </c>
      <c r="Z95" vm="650">
        <f ca="1"/>
        <v>43073</v>
      </c>
      <c r="AA95" s="10" vm="654">
        <f ca="1"/>
        <v>51.852499999999999</v>
      </c>
      <c r="AB95" s="1">
        <f t="shared" ca="1" si="11"/>
        <v>2.6609382579169866E-2</v>
      </c>
      <c r="AH95" vm="650">
        <f ca="1"/>
        <v>43073</v>
      </c>
      <c r="AI95" s="10" vm="631">
        <f ca="1"/>
        <v>179</v>
      </c>
      <c r="AJ95" s="1">
        <f t="shared" ca="1" si="12"/>
        <v>2.2272986864648806E-2</v>
      </c>
      <c r="AP95" vm="650">
        <f ca="1"/>
        <v>43073</v>
      </c>
      <c r="AQ95" s="10" vm="655">
        <f ca="1"/>
        <v>58.1</v>
      </c>
      <c r="AR95" s="1">
        <f t="shared" ca="1" si="7"/>
        <v>-3.0111412225230431E-4</v>
      </c>
      <c r="AX95" vm="650">
        <f ca="1"/>
        <v>43073</v>
      </c>
      <c r="AY95" s="10" vm="656">
        <f ca="1"/>
        <v>84.16</v>
      </c>
      <c r="AZ95" s="1">
        <f t="shared" ca="1" si="13"/>
        <v>-1.186802753382489E-3</v>
      </c>
    </row>
    <row r="96" spans="2:52" x14ac:dyDescent="0.55000000000000004">
      <c r="B96" vm="657">
        <f ca="1"/>
        <v>43080</v>
      </c>
      <c r="C96" s="10" vm="658">
        <f ca="1"/>
        <v>43.4925</v>
      </c>
      <c r="D96" s="1">
        <f t="shared" ca="1" si="8"/>
        <v>2.7159473342386456E-2</v>
      </c>
      <c r="J96" vm="657">
        <f ca="1"/>
        <v>43080</v>
      </c>
      <c r="K96" s="10" vm="659">
        <f ca="1"/>
        <v>20.92</v>
      </c>
      <c r="L96" s="1">
        <f t="shared" ca="1" si="9"/>
        <v>-7.1191267204555563E-3</v>
      </c>
      <c r="R96" vm="657">
        <f ca="1"/>
        <v>43080</v>
      </c>
      <c r="S96" s="10" vm="660">
        <f ca="1"/>
        <v>4.7889999999999997</v>
      </c>
      <c r="T96" s="1">
        <f t="shared" ca="1" si="10"/>
        <v>3.5510621853645911E-4</v>
      </c>
      <c r="Z96" vm="657">
        <f ca="1"/>
        <v>43080</v>
      </c>
      <c r="AA96" s="10" vm="661">
        <f ca="1"/>
        <v>53.209499999999998</v>
      </c>
      <c r="AB96" s="1">
        <f t="shared" ca="1" si="11"/>
        <v>2.6170387155874823E-2</v>
      </c>
      <c r="AH96" vm="657">
        <f ca="1"/>
        <v>43080</v>
      </c>
      <c r="AI96" s="10" vm="662">
        <f ca="1"/>
        <v>180.18</v>
      </c>
      <c r="AJ96" s="1">
        <f t="shared" ca="1" si="12"/>
        <v>6.5921787709497586E-3</v>
      </c>
      <c r="AP96" vm="657">
        <f ca="1"/>
        <v>43080</v>
      </c>
      <c r="AQ96" s="10" vm="663">
        <f ca="1"/>
        <v>58.957000000000001</v>
      </c>
      <c r="AR96" s="1">
        <f t="shared" ca="1" si="7"/>
        <v>1.4750430292598956E-2</v>
      </c>
      <c r="AX96" vm="657">
        <f ca="1"/>
        <v>43080</v>
      </c>
      <c r="AY96" s="10" vm="664">
        <f ca="1"/>
        <v>86.85</v>
      </c>
      <c r="AZ96" s="1">
        <f t="shared" ca="1" si="13"/>
        <v>3.1962927756653964E-2</v>
      </c>
    </row>
    <row r="97" spans="2:52" x14ac:dyDescent="0.55000000000000004">
      <c r="B97" vm="665">
        <f ca="1"/>
        <v>43087</v>
      </c>
      <c r="C97" s="10" vm="666">
        <f ca="1"/>
        <v>43.752499999999998</v>
      </c>
      <c r="D97" s="1">
        <f t="shared" ca="1" si="8"/>
        <v>5.9780421911823419E-3</v>
      </c>
      <c r="J97" vm="665">
        <f ca="1"/>
        <v>43087</v>
      </c>
      <c r="K97" s="10" vm="667">
        <f ca="1"/>
        <v>21.26</v>
      </c>
      <c r="L97" s="1">
        <f t="shared" ca="1" si="9"/>
        <v>1.6252390057361368E-2</v>
      </c>
      <c r="R97" vm="665">
        <f ca="1"/>
        <v>43087</v>
      </c>
      <c r="S97" s="10" vm="668">
        <f ca="1"/>
        <v>4.8818000000000001</v>
      </c>
      <c r="T97" s="1">
        <f t="shared" ca="1" si="10"/>
        <v>1.9377740655669336E-2</v>
      </c>
      <c r="Z97" vm="665">
        <f ca="1"/>
        <v>43087</v>
      </c>
      <c r="AA97" s="10" vm="669">
        <f ca="1"/>
        <v>53.006</v>
      </c>
      <c r="AB97" s="1">
        <f t="shared" ca="1" si="11"/>
        <v>-3.824505022599315E-3</v>
      </c>
      <c r="AH97" vm="665">
        <f ca="1"/>
        <v>43087</v>
      </c>
      <c r="AI97" s="10" vm="670">
        <f ca="1"/>
        <v>177.2</v>
      </c>
      <c r="AJ97" s="1">
        <f t="shared" ca="1" si="12"/>
        <v>-1.653901653901664E-2</v>
      </c>
      <c r="AP97" vm="665">
        <f ca="1"/>
        <v>43087</v>
      </c>
      <c r="AQ97" s="10" vm="671">
        <f ca="1"/>
        <v>58.417999999999999</v>
      </c>
      <c r="AR97" s="1">
        <f t="shared" ca="1" si="7"/>
        <v>-9.1422562206354037E-3</v>
      </c>
      <c r="AX97" vm="665">
        <f ca="1"/>
        <v>43087</v>
      </c>
      <c r="AY97" s="10" vm="672">
        <f ca="1"/>
        <v>85.51</v>
      </c>
      <c r="AZ97" s="1">
        <f t="shared" ca="1" si="13"/>
        <v>-1.5428900402993544E-2</v>
      </c>
    </row>
    <row r="98" spans="2:52" x14ac:dyDescent="0.55000000000000004">
      <c r="B98" vm="673">
        <f ca="1"/>
        <v>43095</v>
      </c>
      <c r="C98" s="10" vm="674">
        <f ca="1"/>
        <v>42.307499999999997</v>
      </c>
      <c r="D98" s="1">
        <f t="shared" ca="1" si="8"/>
        <v>-3.3026684189474895E-2</v>
      </c>
      <c r="J98" vm="673">
        <f ca="1"/>
        <v>43095</v>
      </c>
      <c r="K98" s="10" vm="675">
        <f ca="1"/>
        <v>21.01</v>
      </c>
      <c r="L98" s="1">
        <f t="shared" ca="1" si="9"/>
        <v>-1.1759172154280339E-2</v>
      </c>
      <c r="R98" vm="673">
        <f ca="1"/>
        <v>43095</v>
      </c>
      <c r="S98" s="10" vm="676">
        <f ca="1"/>
        <v>4.8375000000000004</v>
      </c>
      <c r="T98" s="1">
        <f t="shared" ca="1" si="10"/>
        <v>-9.0745216928181782E-3</v>
      </c>
      <c r="Z98" vm="673">
        <f ca="1"/>
        <v>43095</v>
      </c>
      <c r="AA98" s="10" vm="24">
        <f ca="1"/>
        <v>52.32</v>
      </c>
      <c r="AB98" s="1">
        <f t="shared" ca="1" si="11"/>
        <v>-1.2941931102139379E-2</v>
      </c>
      <c r="AH98" vm="673">
        <f ca="1"/>
        <v>43095</v>
      </c>
      <c r="AI98" s="10" vm="677">
        <f ca="1"/>
        <v>176.46</v>
      </c>
      <c r="AJ98" s="1">
        <f t="shared" ca="1" si="12"/>
        <v>-4.1760722347628709E-3</v>
      </c>
      <c r="AP98" vm="673">
        <f ca="1"/>
        <v>43095</v>
      </c>
      <c r="AQ98" s="10" vm="678">
        <f ca="1"/>
        <v>58.473500000000001</v>
      </c>
      <c r="AR98" s="1">
        <f t="shared" ca="1" si="7"/>
        <v>9.5004964223359412E-4</v>
      </c>
      <c r="AX98" vm="673">
        <f ca="1"/>
        <v>43095</v>
      </c>
      <c r="AY98" s="10" vm="679">
        <f ca="1"/>
        <v>85.54</v>
      </c>
      <c r="AZ98" s="1">
        <f t="shared" ca="1" si="13"/>
        <v>3.5083615951352049E-4</v>
      </c>
    </row>
    <row r="99" spans="2:52" x14ac:dyDescent="0.55000000000000004">
      <c r="B99" vm="680">
        <f ca="1"/>
        <v>43102</v>
      </c>
      <c r="C99" s="10" vm="681">
        <f ca="1"/>
        <v>43.75</v>
      </c>
      <c r="D99" s="1">
        <f t="shared" ca="1" si="8"/>
        <v>3.4095609525497908E-2</v>
      </c>
      <c r="J99" vm="680">
        <f ca="1"/>
        <v>43102</v>
      </c>
      <c r="K99" s="10" vm="628">
        <f ca="1"/>
        <v>21.75</v>
      </c>
      <c r="L99" s="1">
        <f t="shared" ca="1" si="9"/>
        <v>3.5221323179438283E-2</v>
      </c>
      <c r="R99" vm="680">
        <f ca="1"/>
        <v>43102</v>
      </c>
      <c r="S99" s="10" vm="682">
        <f ca="1"/>
        <v>5.3849999999999998</v>
      </c>
      <c r="T99" s="1">
        <f t="shared" ca="1" si="10"/>
        <v>0.11317829457364328</v>
      </c>
      <c r="Z99" vm="680">
        <f ca="1"/>
        <v>43102</v>
      </c>
      <c r="AA99" s="10" vm="683">
        <f ca="1"/>
        <v>55.111499999999999</v>
      </c>
      <c r="AB99" s="1">
        <f t="shared" ca="1" si="11"/>
        <v>5.3354357798165122E-2</v>
      </c>
      <c r="AH99" vm="680">
        <f ca="1"/>
        <v>43102</v>
      </c>
      <c r="AI99" s="10" vm="684">
        <f ca="1"/>
        <v>186.85</v>
      </c>
      <c r="AJ99" s="1">
        <f t="shared" ca="1" si="12"/>
        <v>5.8880199478635306E-2</v>
      </c>
      <c r="AP99" vm="680">
        <f ca="1"/>
        <v>43102</v>
      </c>
      <c r="AQ99" s="10" vm="685">
        <f ca="1"/>
        <v>61.457000000000001</v>
      </c>
      <c r="AR99" s="1">
        <f t="shared" ca="1" si="7"/>
        <v>5.1023113034109453E-2</v>
      </c>
      <c r="AX99" vm="680">
        <f ca="1"/>
        <v>43102</v>
      </c>
      <c r="AY99" s="10" vm="686">
        <f ca="1"/>
        <v>88.19</v>
      </c>
      <c r="AZ99" s="1">
        <f t="shared" ca="1" si="13"/>
        <v>3.0979658639233007E-2</v>
      </c>
    </row>
    <row r="100" spans="2:52" x14ac:dyDescent="0.55000000000000004">
      <c r="B100" vm="687">
        <f ca="1"/>
        <v>43108</v>
      </c>
      <c r="C100" s="10" vm="688">
        <f ca="1"/>
        <v>44.272500000000001</v>
      </c>
      <c r="D100" s="1">
        <f t="shared" ca="1" si="8"/>
        <v>1.1942857142857163E-2</v>
      </c>
      <c r="J100" vm="687">
        <f ca="1"/>
        <v>43108</v>
      </c>
      <c r="K100" s="10" vm="689">
        <f ca="1"/>
        <v>22.92</v>
      </c>
      <c r="L100" s="1">
        <f t="shared" ca="1" si="9"/>
        <v>5.3793103448275939E-2</v>
      </c>
      <c r="R100" vm="687">
        <f ca="1"/>
        <v>43108</v>
      </c>
      <c r="S100" s="10" vm="690">
        <f ca="1"/>
        <v>5.5744999999999996</v>
      </c>
      <c r="T100" s="1">
        <f t="shared" ca="1" si="10"/>
        <v>3.519034354688947E-2</v>
      </c>
      <c r="Z100" vm="687">
        <f ca="1"/>
        <v>43108</v>
      </c>
      <c r="AA100" s="10" vm="691">
        <f ca="1"/>
        <v>56.113</v>
      </c>
      <c r="AB100" s="1">
        <f t="shared" ca="1" si="11"/>
        <v>1.8172250800649593E-2</v>
      </c>
      <c r="AH100" vm="687">
        <f ca="1"/>
        <v>43108</v>
      </c>
      <c r="AI100" s="10" vm="692">
        <f ca="1"/>
        <v>179.37</v>
      </c>
      <c r="AJ100" s="1">
        <f t="shared" ca="1" si="12"/>
        <v>-4.0032111319239977E-2</v>
      </c>
      <c r="AP100" vm="687">
        <f ca="1"/>
        <v>43108</v>
      </c>
      <c r="AQ100" s="10" vm="693">
        <f ca="1"/>
        <v>65.260000000000005</v>
      </c>
      <c r="AR100" s="1">
        <f t="shared" ca="1" si="7"/>
        <v>6.1880664529671225E-2</v>
      </c>
      <c r="AX100" vm="687">
        <f ca="1"/>
        <v>43108</v>
      </c>
      <c r="AY100" s="10" vm="694">
        <f ca="1"/>
        <v>89.6</v>
      </c>
      <c r="AZ100" s="1">
        <f t="shared" ca="1" si="13"/>
        <v>1.5988207279736894E-2</v>
      </c>
    </row>
    <row r="101" spans="2:52" x14ac:dyDescent="0.55000000000000004">
      <c r="B101" vm="695">
        <f ca="1"/>
        <v>43116</v>
      </c>
      <c r="C101" s="10" vm="696">
        <f ca="1"/>
        <v>44.615000000000002</v>
      </c>
      <c r="D101" s="1">
        <f t="shared" ca="1" si="8"/>
        <v>7.7361793438364933E-3</v>
      </c>
      <c r="J101" vm="695">
        <f ca="1"/>
        <v>43116</v>
      </c>
      <c r="K101" s="10" vm="697">
        <f ca="1"/>
        <v>23.7</v>
      </c>
      <c r="L101" s="1">
        <f t="shared" ca="1" si="9"/>
        <v>3.4031413612565335E-2</v>
      </c>
      <c r="R101" vm="695">
        <f ca="1"/>
        <v>43116</v>
      </c>
      <c r="S101" s="10" vm="698">
        <f ca="1"/>
        <v>5.7527999999999997</v>
      </c>
      <c r="T101" s="1">
        <f t="shared" ca="1" si="10"/>
        <v>3.1984931383980654E-2</v>
      </c>
      <c r="Z101" vm="695">
        <f ca="1"/>
        <v>43116</v>
      </c>
      <c r="AA101" s="10" vm="699">
        <f ca="1"/>
        <v>56.875500000000002</v>
      </c>
      <c r="AB101" s="1">
        <f t="shared" ca="1" si="11"/>
        <v>1.3588651471138646E-2</v>
      </c>
      <c r="AH101" vm="695">
        <f ca="1"/>
        <v>43116</v>
      </c>
      <c r="AI101" s="10" vm="700">
        <f ca="1"/>
        <v>181.29</v>
      </c>
      <c r="AJ101" s="1">
        <f t="shared" ca="1" si="12"/>
        <v>1.0704131125606219E-2</v>
      </c>
      <c r="AP101" vm="695">
        <f ca="1"/>
        <v>43116</v>
      </c>
      <c r="AQ101" s="10" vm="701">
        <f ca="1"/>
        <v>64.728999999999999</v>
      </c>
      <c r="AR101" s="1">
        <f t="shared" ca="1" si="7"/>
        <v>-8.1366840330984649E-3</v>
      </c>
      <c r="AX101" vm="695">
        <f ca="1"/>
        <v>43116</v>
      </c>
      <c r="AY101" s="10" vm="702">
        <f ca="1"/>
        <v>90</v>
      </c>
      <c r="AZ101" s="1">
        <f t="shared" ca="1" si="13"/>
        <v>4.4642857142857782E-3</v>
      </c>
    </row>
    <row r="102" spans="2:52" x14ac:dyDescent="0.55000000000000004">
      <c r="B102" vm="703">
        <f ca="1"/>
        <v>43122</v>
      </c>
      <c r="C102" s="10" vm="704">
        <f ca="1"/>
        <v>42.877499999999998</v>
      </c>
      <c r="D102" s="1">
        <f t="shared" ca="1" si="8"/>
        <v>-3.8944301243976333E-2</v>
      </c>
      <c r="J102" vm="703">
        <f ca="1"/>
        <v>43122</v>
      </c>
      <c r="K102" s="10" vm="705">
        <f ca="1"/>
        <v>23.91</v>
      </c>
      <c r="L102" s="1">
        <f t="shared" ca="1" si="9"/>
        <v>8.8607594936709229E-3</v>
      </c>
      <c r="R102" vm="703">
        <f ca="1"/>
        <v>43122</v>
      </c>
      <c r="S102" s="10" vm="706">
        <f ca="1"/>
        <v>6.0833000000000004</v>
      </c>
      <c r="T102" s="1">
        <f t="shared" ca="1" si="10"/>
        <v>5.7450285078570557E-2</v>
      </c>
      <c r="Z102" vm="703">
        <f ca="1"/>
        <v>43122</v>
      </c>
      <c r="AA102" s="10" vm="707">
        <f ca="1"/>
        <v>58.792000000000002</v>
      </c>
      <c r="AB102" s="1">
        <f t="shared" ca="1" si="11"/>
        <v>3.3696407064553263E-2</v>
      </c>
      <c r="AH102" vm="703">
        <f ca="1"/>
        <v>43122</v>
      </c>
      <c r="AI102" s="10" vm="708">
        <f ca="1"/>
        <v>190</v>
      </c>
      <c r="AJ102" s="1">
        <f t="shared" ca="1" si="12"/>
        <v>4.8044569474322951E-2</v>
      </c>
      <c r="AP102" vm="703">
        <f ca="1"/>
        <v>43122</v>
      </c>
      <c r="AQ102" s="10" vm="709">
        <f ca="1"/>
        <v>70.102500000000006</v>
      </c>
      <c r="AR102" s="1">
        <f t="shared" ca="1" si="7"/>
        <v>8.3015340882757457E-2</v>
      </c>
      <c r="AX102" vm="703">
        <f ca="1"/>
        <v>43122</v>
      </c>
      <c r="AY102" s="10" vm="710">
        <f ca="1"/>
        <v>94.06</v>
      </c>
      <c r="AZ102" s="1">
        <f t="shared" ca="1" si="13"/>
        <v>4.5111111111111137E-2</v>
      </c>
    </row>
    <row r="103" spans="2:52" x14ac:dyDescent="0.55000000000000004">
      <c r="B103" vm="711">
        <f ca="1"/>
        <v>43129</v>
      </c>
      <c r="C103" s="10" vm="712">
        <f ca="1"/>
        <v>40.125</v>
      </c>
      <c r="D103" s="1">
        <f t="shared" ca="1" si="8"/>
        <v>-6.4194507608885731E-2</v>
      </c>
      <c r="J103" vm="711">
        <f ca="1"/>
        <v>43129</v>
      </c>
      <c r="K103" s="10" vm="713">
        <f ca="1"/>
        <v>22.48</v>
      </c>
      <c r="L103" s="1">
        <f t="shared" ca="1" si="9"/>
        <v>-5.9807611877875352E-2</v>
      </c>
      <c r="R103" vm="711">
        <f ca="1"/>
        <v>43129</v>
      </c>
      <c r="S103" s="10" vm="714">
        <f ca="1"/>
        <v>5.8380000000000001</v>
      </c>
      <c r="T103" s="1">
        <f t="shared" ca="1" si="10"/>
        <v>-4.0323508621965098E-2</v>
      </c>
      <c r="Z103" vm="711">
        <f ca="1"/>
        <v>43129</v>
      </c>
      <c r="AA103" s="10" vm="715">
        <f ca="1"/>
        <v>55.594999999999999</v>
      </c>
      <c r="AB103" s="1">
        <f t="shared" ca="1" si="11"/>
        <v>-5.4378146686624072E-2</v>
      </c>
      <c r="AH103" vm="711">
        <f ca="1"/>
        <v>43129</v>
      </c>
      <c r="AI103" s="10" vm="716">
        <f ca="1"/>
        <v>190.28</v>
      </c>
      <c r="AJ103" s="1">
        <f t="shared" ca="1" si="12"/>
        <v>1.4736842105263217E-3</v>
      </c>
      <c r="AP103" vm="711">
        <f ca="1"/>
        <v>43129</v>
      </c>
      <c r="AQ103" s="10" vm="717">
        <f ca="1"/>
        <v>71.497500000000002</v>
      </c>
      <c r="AR103" s="1">
        <f t="shared" ca="1" si="7"/>
        <v>1.9899432973146405E-2</v>
      </c>
      <c r="AX103" vm="711">
        <f ca="1"/>
        <v>43129</v>
      </c>
      <c r="AY103" s="10" vm="718">
        <f ca="1"/>
        <v>91.78</v>
      </c>
      <c r="AZ103" s="1">
        <f t="shared" ca="1" si="13"/>
        <v>-2.4239846906230076E-2</v>
      </c>
    </row>
    <row r="104" spans="2:52" x14ac:dyDescent="0.55000000000000004">
      <c r="B104" vm="719">
        <f ca="1"/>
        <v>43136</v>
      </c>
      <c r="C104" s="10" vm="720">
        <f ca="1"/>
        <v>39.102499999999999</v>
      </c>
      <c r="D104" s="1">
        <f t="shared" ca="1" si="8"/>
        <v>-2.5482866043613727E-2</v>
      </c>
      <c r="J104" vm="719">
        <f ca="1"/>
        <v>43136</v>
      </c>
      <c r="K104" s="10" vm="721">
        <f ca="1"/>
        <v>20.11</v>
      </c>
      <c r="L104" s="1">
        <f t="shared" ca="1" si="9"/>
        <v>-0.10542704626334524</v>
      </c>
      <c r="R104" vm="719">
        <f ca="1"/>
        <v>43136</v>
      </c>
      <c r="S104" s="10" vm="722">
        <f ca="1"/>
        <v>5.8019999999999996</v>
      </c>
      <c r="T104" s="1">
        <f t="shared" ca="1" si="10"/>
        <v>-6.1664953751285499E-3</v>
      </c>
      <c r="Z104" vm="719">
        <f ca="1"/>
        <v>43136</v>
      </c>
      <c r="AA104" s="10" vm="723">
        <f ca="1"/>
        <v>51.889000000000003</v>
      </c>
      <c r="AB104" s="1">
        <f t="shared" ca="1" si="11"/>
        <v>-6.6660670923644139E-2</v>
      </c>
      <c r="AH104" vm="719">
        <f ca="1"/>
        <v>43136</v>
      </c>
      <c r="AI104" s="10" vm="724">
        <f ca="1"/>
        <v>176.11</v>
      </c>
      <c r="AJ104" s="1">
        <f t="shared" ca="1" si="12"/>
        <v>-7.4469203279377699E-2</v>
      </c>
      <c r="AP104" vm="719">
        <f ca="1"/>
        <v>43136</v>
      </c>
      <c r="AQ104" s="10" vm="725">
        <f ca="1"/>
        <v>66.98</v>
      </c>
      <c r="AR104" s="1">
        <f t="shared" ca="1" si="7"/>
        <v>-6.3184027413545896E-2</v>
      </c>
      <c r="AX104" vm="719">
        <f ca="1"/>
        <v>43136</v>
      </c>
      <c r="AY104" s="10" vm="726">
        <f ca="1"/>
        <v>88.18</v>
      </c>
      <c r="AZ104" s="1">
        <f t="shared" ca="1" si="13"/>
        <v>-3.9224231858792702E-2</v>
      </c>
    </row>
    <row r="105" spans="2:52" x14ac:dyDescent="0.55000000000000004">
      <c r="B105" vm="727">
        <f ca="1"/>
        <v>43143</v>
      </c>
      <c r="C105" s="10" vm="728">
        <f ca="1"/>
        <v>43.107500000000002</v>
      </c>
      <c r="D105" s="1">
        <f t="shared" ca="1" si="8"/>
        <v>0.10242311872642421</v>
      </c>
      <c r="J105" vm="727">
        <f ca="1"/>
        <v>43143</v>
      </c>
      <c r="K105" s="10" vm="729">
        <f ca="1"/>
        <v>21.4</v>
      </c>
      <c r="L105" s="1">
        <f t="shared" ca="1" si="9"/>
        <v>6.4147190452511146E-2</v>
      </c>
      <c r="R105" vm="727">
        <f ca="1"/>
        <v>43143</v>
      </c>
      <c r="S105" s="10" vm="730">
        <f ca="1"/>
        <v>6.0960000000000001</v>
      </c>
      <c r="T105" s="1">
        <f t="shared" ca="1" si="10"/>
        <v>5.0672182006204845E-2</v>
      </c>
      <c r="Z105" vm="727">
        <f ca="1"/>
        <v>43143</v>
      </c>
      <c r="AA105" s="10" vm="731">
        <f ca="1"/>
        <v>54.74</v>
      </c>
      <c r="AB105" s="1">
        <f t="shared" ca="1" si="11"/>
        <v>5.4944207828248742E-2</v>
      </c>
      <c r="AH105" vm="727">
        <f ca="1"/>
        <v>43143</v>
      </c>
      <c r="AI105" s="10" vm="732">
        <f ca="1"/>
        <v>177.36</v>
      </c>
      <c r="AJ105" s="1">
        <f t="shared" ca="1" si="12"/>
        <v>7.0978365794105948E-3</v>
      </c>
      <c r="AP105" vm="727">
        <f ca="1"/>
        <v>43143</v>
      </c>
      <c r="AQ105" s="10" vm="733">
        <f ca="1"/>
        <v>72.4345</v>
      </c>
      <c r="AR105" s="1">
        <f t="shared" ca="1" si="7"/>
        <v>8.1434756643774198E-2</v>
      </c>
      <c r="AX105" vm="727">
        <f ca="1"/>
        <v>43143</v>
      </c>
      <c r="AY105" s="10" vm="734">
        <f ca="1"/>
        <v>92</v>
      </c>
      <c r="AZ105" s="1">
        <f t="shared" ca="1" si="13"/>
        <v>4.3320480834656304E-2</v>
      </c>
    </row>
    <row r="106" spans="2:52" x14ac:dyDescent="0.55000000000000004">
      <c r="B106" vm="735">
        <f ca="1"/>
        <v>43151</v>
      </c>
      <c r="C106" s="10" vm="736">
        <f ca="1"/>
        <v>43.875</v>
      </c>
      <c r="D106" s="1">
        <f t="shared" ca="1" si="8"/>
        <v>1.7804326393318987E-2</v>
      </c>
      <c r="J106" vm="735">
        <f ca="1"/>
        <v>43151</v>
      </c>
      <c r="K106" s="10" vm="737">
        <f ca="1"/>
        <v>22.13</v>
      </c>
      <c r="L106" s="1">
        <f t="shared" ca="1" si="9"/>
        <v>3.4112149532710301E-2</v>
      </c>
      <c r="R106" vm="735">
        <f ca="1"/>
        <v>43151</v>
      </c>
      <c r="S106" s="10" vm="738">
        <f ca="1"/>
        <v>6.1482999999999999</v>
      </c>
      <c r="T106" s="1">
        <f t="shared" ca="1" si="10"/>
        <v>8.5793963254592823E-3</v>
      </c>
      <c r="Z106" vm="735">
        <f ca="1"/>
        <v>43151</v>
      </c>
      <c r="AA106" s="10" vm="739">
        <f ca="1"/>
        <v>56.339500000000001</v>
      </c>
      <c r="AB106" s="1">
        <f t="shared" ca="1" si="11"/>
        <v>2.9219948849104841E-2</v>
      </c>
      <c r="AH106" vm="735">
        <f ca="1"/>
        <v>43151</v>
      </c>
      <c r="AI106" s="10" vm="740">
        <f ca="1"/>
        <v>183.29</v>
      </c>
      <c r="AJ106" s="1">
        <f t="shared" ca="1" si="12"/>
        <v>3.3434821831303439E-2</v>
      </c>
      <c r="AP106" vm="735">
        <f ca="1"/>
        <v>43151</v>
      </c>
      <c r="AQ106" s="10" vm="741">
        <f ca="1"/>
        <v>75</v>
      </c>
      <c r="AR106" s="1">
        <f t="shared" ca="1" si="7"/>
        <v>3.5418205413166377E-2</v>
      </c>
      <c r="AX106" vm="735">
        <f ca="1"/>
        <v>43151</v>
      </c>
      <c r="AY106" s="10" vm="710">
        <f ca="1"/>
        <v>94.06</v>
      </c>
      <c r="AZ106" s="1">
        <f t="shared" ca="1" si="13"/>
        <v>2.2391304347826112E-2</v>
      </c>
    </row>
    <row r="107" spans="2:52" x14ac:dyDescent="0.55000000000000004">
      <c r="B107" vm="742">
        <f ca="1"/>
        <v>43157</v>
      </c>
      <c r="C107" s="10" vm="743">
        <f ca="1"/>
        <v>44.052500000000002</v>
      </c>
      <c r="D107" s="1">
        <f t="shared" ca="1" si="8"/>
        <v>4.0455840455840908E-3</v>
      </c>
      <c r="J107" vm="742">
        <f ca="1"/>
        <v>43157</v>
      </c>
      <c r="K107" s="10" vm="744">
        <f ca="1"/>
        <v>23.57</v>
      </c>
      <c r="L107" s="1">
        <f t="shared" ca="1" si="9"/>
        <v>6.5070040668775475E-2</v>
      </c>
      <c r="R107" vm="742">
        <f ca="1"/>
        <v>43157</v>
      </c>
      <c r="S107" s="10" vm="745">
        <f ca="1"/>
        <v>5.9135</v>
      </c>
      <c r="T107" s="1">
        <f t="shared" ca="1" si="10"/>
        <v>-3.81894182131646E-2</v>
      </c>
      <c r="Z107" vm="742">
        <f ca="1"/>
        <v>43157</v>
      </c>
      <c r="AA107" s="10" vm="746">
        <f ca="1"/>
        <v>53.945999999999998</v>
      </c>
      <c r="AB107" s="1">
        <f t="shared" ca="1" si="11"/>
        <v>-4.2483515118167593E-2</v>
      </c>
      <c r="AH107" vm="742">
        <f ca="1"/>
        <v>43157</v>
      </c>
      <c r="AI107" s="10" vm="747">
        <f ca="1"/>
        <v>176.62</v>
      </c>
      <c r="AJ107" s="1">
        <f t="shared" ca="1" si="12"/>
        <v>-3.6390419553712632E-2</v>
      </c>
      <c r="AP107" vm="742">
        <f ca="1"/>
        <v>43157</v>
      </c>
      <c r="AQ107" s="10" vm="748">
        <f ca="1"/>
        <v>75.012500000000003</v>
      </c>
      <c r="AR107" s="1">
        <f t="shared" ca="1" si="7"/>
        <v>1.6666666666670455E-4</v>
      </c>
      <c r="AX107" vm="742">
        <f ca="1"/>
        <v>43157</v>
      </c>
      <c r="AY107" s="10" vm="749">
        <f ca="1"/>
        <v>93.05</v>
      </c>
      <c r="AZ107" s="1">
        <f t="shared" ca="1" si="13"/>
        <v>-1.0737826918987935E-2</v>
      </c>
    </row>
    <row r="108" spans="2:52" x14ac:dyDescent="0.55000000000000004">
      <c r="B108" vm="750">
        <f ca="1"/>
        <v>43164</v>
      </c>
      <c r="C108" s="10" vm="751">
        <f ca="1"/>
        <v>44.994999999999997</v>
      </c>
      <c r="D108" s="1">
        <f t="shared" ca="1" si="8"/>
        <v>2.1394926508143588E-2</v>
      </c>
      <c r="J108" vm="750">
        <f ca="1"/>
        <v>43164</v>
      </c>
      <c r="K108" s="10" vm="752">
        <f ca="1"/>
        <v>24.65</v>
      </c>
      <c r="L108" s="1">
        <f t="shared" ca="1" si="9"/>
        <v>4.5820958845990592E-2</v>
      </c>
      <c r="R108" vm="750">
        <f ca="1"/>
        <v>43164</v>
      </c>
      <c r="S108" s="10" vm="753">
        <f ca="1"/>
        <v>6.1333000000000002</v>
      </c>
      <c r="T108" s="1">
        <f t="shared" ca="1" si="10"/>
        <v>3.7169189143485284E-2</v>
      </c>
      <c r="Z108" vm="750">
        <f ca="1"/>
        <v>43164</v>
      </c>
      <c r="AA108" s="10" vm="754">
        <f ca="1"/>
        <v>58.002000000000002</v>
      </c>
      <c r="AB108" s="1">
        <f t="shared" ca="1" si="11"/>
        <v>7.5186297408519717E-2</v>
      </c>
      <c r="AH108" vm="750">
        <f ca="1"/>
        <v>43164</v>
      </c>
      <c r="AI108" s="10" vm="755">
        <f ca="1"/>
        <v>185.23</v>
      </c>
      <c r="AJ108" s="1">
        <f t="shared" ca="1" si="12"/>
        <v>4.8748726078586713E-2</v>
      </c>
      <c r="AP108" vm="750">
        <f ca="1"/>
        <v>43164</v>
      </c>
      <c r="AQ108" s="10" vm="756">
        <f ca="1"/>
        <v>78.944500000000005</v>
      </c>
      <c r="AR108" s="1">
        <f t="shared" ca="1" si="7"/>
        <v>5.2417930344942534E-2</v>
      </c>
      <c r="AX108" vm="750">
        <f ca="1"/>
        <v>43164</v>
      </c>
      <c r="AY108" s="10" vm="757">
        <f ca="1"/>
        <v>96.54</v>
      </c>
      <c r="AZ108" s="1">
        <f t="shared" ca="1" si="13"/>
        <v>3.7506716818914661E-2</v>
      </c>
    </row>
    <row r="109" spans="2:52" x14ac:dyDescent="0.55000000000000004">
      <c r="B109" vm="758">
        <f ca="1"/>
        <v>43171</v>
      </c>
      <c r="C109" s="10" vm="759">
        <f ca="1"/>
        <v>44.505000000000003</v>
      </c>
      <c r="D109" s="1">
        <f t="shared" ca="1" si="8"/>
        <v>-1.0890098899877651E-2</v>
      </c>
      <c r="J109" vm="758">
        <f ca="1"/>
        <v>43171</v>
      </c>
      <c r="K109" s="10" vm="760">
        <f ca="1"/>
        <v>23.51</v>
      </c>
      <c r="L109" s="1">
        <f t="shared" ca="1" si="9"/>
        <v>-4.6247464503042478E-2</v>
      </c>
      <c r="R109" vm="758">
        <f ca="1"/>
        <v>43171</v>
      </c>
      <c r="S109" s="10" vm="761">
        <f ca="1"/>
        <v>6.2619999999999996</v>
      </c>
      <c r="T109" s="1">
        <f t="shared" ca="1" si="10"/>
        <v>2.0983809694617803E-2</v>
      </c>
      <c r="Z109" vm="758">
        <f ca="1"/>
        <v>43171</v>
      </c>
      <c r="AA109" s="10" vm="762">
        <f ca="1"/>
        <v>56.786499999999997</v>
      </c>
      <c r="AB109" s="1">
        <f t="shared" ca="1" si="11"/>
        <v>-2.0956173925037166E-2</v>
      </c>
      <c r="AH109" vm="758">
        <f ca="1"/>
        <v>43171</v>
      </c>
      <c r="AI109" s="10" vm="763">
        <f ca="1"/>
        <v>185.09</v>
      </c>
      <c r="AJ109" s="1">
        <f t="shared" ca="1" si="12"/>
        <v>-7.5581709226359855E-4</v>
      </c>
      <c r="AP109" vm="758">
        <f ca="1"/>
        <v>43171</v>
      </c>
      <c r="AQ109" s="10" vm="764">
        <f ca="1"/>
        <v>78.584000000000003</v>
      </c>
      <c r="AR109" s="1">
        <f t="shared" ca="1" si="7"/>
        <v>-4.566499249472754E-3</v>
      </c>
      <c r="AX109" vm="758">
        <f ca="1"/>
        <v>43171</v>
      </c>
      <c r="AY109" s="10" vm="765">
        <f ca="1"/>
        <v>94.6</v>
      </c>
      <c r="AZ109" s="1">
        <f t="shared" ca="1" si="13"/>
        <v>-2.0095297286099149E-2</v>
      </c>
    </row>
    <row r="110" spans="2:52" x14ac:dyDescent="0.55000000000000004">
      <c r="B110" vm="766">
        <f ca="1"/>
        <v>43178</v>
      </c>
      <c r="C110" s="10" vm="767">
        <f ca="1"/>
        <v>41.234999999999999</v>
      </c>
      <c r="D110" s="1">
        <f t="shared" ca="1" si="8"/>
        <v>-7.3474890461745934E-2</v>
      </c>
      <c r="J110" vm="766">
        <f ca="1"/>
        <v>43178</v>
      </c>
      <c r="K110" s="10" vm="768">
        <f ca="1"/>
        <v>21.85</v>
      </c>
      <c r="L110" s="1">
        <f t="shared" ca="1" si="9"/>
        <v>-7.0608251807741385E-2</v>
      </c>
      <c r="R110" vm="766">
        <f ca="1"/>
        <v>43178</v>
      </c>
      <c r="S110" s="10" vm="769">
        <f ca="1"/>
        <v>5.8243</v>
      </c>
      <c r="T110" s="1">
        <f t="shared" ca="1" si="10"/>
        <v>-6.9897796231235959E-2</v>
      </c>
      <c r="Z110" vm="766">
        <f ca="1"/>
        <v>43178</v>
      </c>
      <c r="AA110" s="10" vm="770">
        <f ca="1"/>
        <v>51.078499999999998</v>
      </c>
      <c r="AB110" s="1">
        <f t="shared" ca="1" si="11"/>
        <v>-0.10051684819455325</v>
      </c>
      <c r="AH110" vm="766">
        <f ca="1"/>
        <v>43178</v>
      </c>
      <c r="AI110" s="10" vm="771">
        <f ca="1"/>
        <v>159.38999999999999</v>
      </c>
      <c r="AJ110" s="1">
        <f t="shared" ca="1" si="12"/>
        <v>-0.13885136960397654</v>
      </c>
      <c r="AP110" vm="766">
        <f ca="1"/>
        <v>43178</v>
      </c>
      <c r="AQ110" s="10" vm="772">
        <f ca="1"/>
        <v>74.778000000000006</v>
      </c>
      <c r="AR110" s="1">
        <f t="shared" ca="1" si="7"/>
        <v>-4.8432250839865583E-2</v>
      </c>
      <c r="AX110" vm="766">
        <f ca="1"/>
        <v>43178</v>
      </c>
      <c r="AY110" s="10" vm="773">
        <f ca="1"/>
        <v>87.18</v>
      </c>
      <c r="AZ110" s="1">
        <f t="shared" ca="1" si="13"/>
        <v>-7.8435517970401561E-2</v>
      </c>
    </row>
    <row r="111" spans="2:52" x14ac:dyDescent="0.55000000000000004">
      <c r="B111" vm="774">
        <f ca="1"/>
        <v>43185</v>
      </c>
      <c r="C111" s="10" vm="775">
        <f ca="1"/>
        <v>41.945</v>
      </c>
      <c r="D111" s="1">
        <f t="shared" ca="1" si="8"/>
        <v>1.721838244210018E-2</v>
      </c>
      <c r="J111" vm="774">
        <f ca="1"/>
        <v>43185</v>
      </c>
      <c r="K111" s="10" vm="776">
        <f ca="1"/>
        <v>21.92</v>
      </c>
      <c r="L111" s="1">
        <f t="shared" ca="1" si="9"/>
        <v>3.2036613272311341E-3</v>
      </c>
      <c r="R111" vm="774">
        <f ca="1"/>
        <v>43185</v>
      </c>
      <c r="S111" s="10" vm="777">
        <f ca="1"/>
        <v>5.7897999999999996</v>
      </c>
      <c r="T111" s="1">
        <f t="shared" ca="1" si="10"/>
        <v>-5.9234586130522847E-3</v>
      </c>
      <c r="Z111" vm="774">
        <f ca="1"/>
        <v>43185</v>
      </c>
      <c r="AA111" s="10" vm="778">
        <f ca="1"/>
        <v>51.589500000000001</v>
      </c>
      <c r="AB111" s="1">
        <f t="shared" ca="1" si="11"/>
        <v>1.0004209207396513E-2</v>
      </c>
      <c r="AH111" vm="774">
        <f ca="1"/>
        <v>43185</v>
      </c>
      <c r="AI111" s="10" vm="779">
        <f ca="1"/>
        <v>159.79</v>
      </c>
      <c r="AJ111" s="1">
        <f t="shared" ca="1" si="12"/>
        <v>2.509567726959067E-3</v>
      </c>
      <c r="AP111" vm="774">
        <f ca="1"/>
        <v>43185</v>
      </c>
      <c r="AQ111" s="10" vm="780">
        <f ca="1"/>
        <v>72.367000000000004</v>
      </c>
      <c r="AR111" s="1">
        <f t="shared" ca="1" si="7"/>
        <v>-3.2242103292412221E-2</v>
      </c>
      <c r="AX111" vm="774">
        <f ca="1"/>
        <v>43185</v>
      </c>
      <c r="AY111" s="10" vm="781">
        <f ca="1"/>
        <v>91.27</v>
      </c>
      <c r="AZ111" s="1">
        <f t="shared" ca="1" si="13"/>
        <v>4.6914429915118017E-2</v>
      </c>
    </row>
    <row r="112" spans="2:52" x14ac:dyDescent="0.55000000000000004">
      <c r="B112" vm="782">
        <f ca="1"/>
        <v>43192</v>
      </c>
      <c r="C112" s="10" vm="783">
        <f ca="1"/>
        <v>42.094999999999999</v>
      </c>
      <c r="D112" s="1">
        <f t="shared" ca="1" si="8"/>
        <v>3.576111574681096E-3</v>
      </c>
      <c r="J112" vm="782">
        <f ca="1"/>
        <v>43192</v>
      </c>
      <c r="K112" s="10" vm="784">
        <f ca="1"/>
        <v>20.78</v>
      </c>
      <c r="L112" s="1">
        <f t="shared" ca="1" si="9"/>
        <v>-5.2007299270073012E-2</v>
      </c>
      <c r="R112" vm="782">
        <f ca="1"/>
        <v>43192</v>
      </c>
      <c r="S112" s="10" vm="785">
        <f ca="1"/>
        <v>5.3563000000000001</v>
      </c>
      <c r="T112" s="1">
        <f t="shared" ca="1" si="10"/>
        <v>-7.4873052609761917E-2</v>
      </c>
      <c r="Z112" vm="782">
        <f ca="1"/>
        <v>43192</v>
      </c>
      <c r="AA112" s="10" vm="786">
        <f ca="1"/>
        <v>50.351999999999997</v>
      </c>
      <c r="AB112" s="1">
        <f t="shared" ca="1" si="11"/>
        <v>-2.3987439304509722E-2</v>
      </c>
      <c r="AH112" vm="782">
        <f ca="1"/>
        <v>43192</v>
      </c>
      <c r="AI112" s="10" vm="787">
        <f ca="1"/>
        <v>157.19999999999999</v>
      </c>
      <c r="AJ112" s="1">
        <f t="shared" ca="1" si="12"/>
        <v>-1.6208774015895884E-2</v>
      </c>
      <c r="AP112" vm="782">
        <f ca="1"/>
        <v>43192</v>
      </c>
      <c r="AQ112" s="10" vm="788">
        <f ca="1"/>
        <v>70.261499999999998</v>
      </c>
      <c r="AR112" s="1">
        <f t="shared" ca="1" si="7"/>
        <v>-2.9094753133334341E-2</v>
      </c>
      <c r="AX112" vm="782">
        <f ca="1"/>
        <v>43192</v>
      </c>
      <c r="AY112" s="10" vm="789">
        <f ca="1"/>
        <v>90.23</v>
      </c>
      <c r="AZ112" s="1">
        <f t="shared" ca="1" si="13"/>
        <v>-1.1394762791716797E-2</v>
      </c>
    </row>
    <row r="113" spans="2:52" x14ac:dyDescent="0.55000000000000004">
      <c r="B113" vm="790">
        <f ca="1"/>
        <v>43199</v>
      </c>
      <c r="C113" s="10" vm="791">
        <f ca="1"/>
        <v>43.682499999999997</v>
      </c>
      <c r="D113" s="1">
        <f t="shared" ca="1" si="8"/>
        <v>3.77123173773607E-2</v>
      </c>
      <c r="J113" vm="790">
        <f ca="1"/>
        <v>43199</v>
      </c>
      <c r="K113" s="10" vm="792">
        <f ca="1"/>
        <v>21.77</v>
      </c>
      <c r="L113" s="1">
        <f t="shared" ca="1" si="9"/>
        <v>4.7641963426371434E-2</v>
      </c>
      <c r="R113" vm="790">
        <f ca="1"/>
        <v>43199</v>
      </c>
      <c r="S113" s="10" vm="793">
        <f ca="1"/>
        <v>5.7874999999999996</v>
      </c>
      <c r="T113" s="1">
        <f t="shared" ca="1" si="10"/>
        <v>8.0503332524317087E-2</v>
      </c>
      <c r="Z113" vm="790">
        <f ca="1"/>
        <v>43199</v>
      </c>
      <c r="AA113" s="10" vm="794">
        <f ca="1"/>
        <v>51.463500000000003</v>
      </c>
      <c r="AB113" s="1">
        <f t="shared" ca="1" si="11"/>
        <v>2.2074594852240361E-2</v>
      </c>
      <c r="AH113" vm="790">
        <f ca="1"/>
        <v>43199</v>
      </c>
      <c r="AI113" s="10" vm="795">
        <f ca="1"/>
        <v>164.52</v>
      </c>
      <c r="AJ113" s="1">
        <f t="shared" ca="1" si="12"/>
        <v>4.6564885496183345E-2</v>
      </c>
      <c r="AP113" vm="790">
        <f ca="1"/>
        <v>43199</v>
      </c>
      <c r="AQ113" s="10" vm="796">
        <f ca="1"/>
        <v>71.539500000000004</v>
      </c>
      <c r="AR113" s="1">
        <f t="shared" ca="1" si="7"/>
        <v>1.8189193228154904E-2</v>
      </c>
      <c r="AX113" vm="790">
        <f ca="1"/>
        <v>43199</v>
      </c>
      <c r="AY113" s="10" vm="797">
        <f ca="1"/>
        <v>93.08</v>
      </c>
      <c r="AZ113" s="1">
        <f t="shared" ca="1" si="13"/>
        <v>3.1585947024271241E-2</v>
      </c>
    </row>
    <row r="114" spans="2:52" x14ac:dyDescent="0.55000000000000004">
      <c r="B114" vm="798">
        <f ca="1"/>
        <v>43206</v>
      </c>
      <c r="C114" s="10" vm="799">
        <f ca="1"/>
        <v>41.43</v>
      </c>
      <c r="D114" s="1">
        <f t="shared" ca="1" si="8"/>
        <v>-5.1565272134149784E-2</v>
      </c>
      <c r="J114" vm="798">
        <f ca="1"/>
        <v>43206</v>
      </c>
      <c r="K114" s="10" vm="800">
        <f ca="1"/>
        <v>21.53</v>
      </c>
      <c r="L114" s="1">
        <f t="shared" ca="1" si="9"/>
        <v>-1.1024345429490053E-2</v>
      </c>
      <c r="R114" vm="798">
        <f ca="1"/>
        <v>43206</v>
      </c>
      <c r="S114" s="10" vm="801">
        <f ca="1"/>
        <v>5.7178000000000004</v>
      </c>
      <c r="T114" s="1">
        <f t="shared" ca="1" si="10"/>
        <v>-1.2043196544276321E-2</v>
      </c>
      <c r="Z114" vm="798">
        <f ca="1"/>
        <v>43206</v>
      </c>
      <c r="AA114" s="10" vm="802">
        <f ca="1"/>
        <v>53.648000000000003</v>
      </c>
      <c r="AB114" s="1">
        <f t="shared" ca="1" si="11"/>
        <v>4.2447559921109129E-2</v>
      </c>
      <c r="AH114" vm="798">
        <f ca="1"/>
        <v>43206</v>
      </c>
      <c r="AI114" s="10" vm="803">
        <f ca="1"/>
        <v>166.28</v>
      </c>
      <c r="AJ114" s="1">
        <f t="shared" ca="1" si="12"/>
        <v>1.0697787503039088E-2</v>
      </c>
      <c r="AP114" vm="798">
        <f ca="1"/>
        <v>43206</v>
      </c>
      <c r="AQ114" s="10" vm="804">
        <f ca="1"/>
        <v>76.374499999999998</v>
      </c>
      <c r="AR114" s="1">
        <f t="shared" ca="1" si="7"/>
        <v>6.7585040432208685E-2</v>
      </c>
      <c r="AX114" vm="798">
        <f ca="1"/>
        <v>43206</v>
      </c>
      <c r="AY114" s="10" vm="805">
        <f ca="1"/>
        <v>95</v>
      </c>
      <c r="AZ114" s="1">
        <f t="shared" ca="1" si="13"/>
        <v>2.0627417275461989E-2</v>
      </c>
    </row>
    <row r="115" spans="2:52" x14ac:dyDescent="0.55000000000000004">
      <c r="B115" vm="806">
        <f ca="1"/>
        <v>43213</v>
      </c>
      <c r="C115" s="10" vm="807">
        <f ca="1"/>
        <v>40.58</v>
      </c>
      <c r="D115" s="1">
        <f t="shared" ca="1" si="8"/>
        <v>-2.0516533912623737E-2</v>
      </c>
      <c r="J115" vm="806">
        <f ca="1"/>
        <v>43213</v>
      </c>
      <c r="K115" s="10" vm="808">
        <f ca="1"/>
        <v>21.61</v>
      </c>
      <c r="L115" s="1">
        <f t="shared" ca="1" si="9"/>
        <v>3.7157454714351274E-3</v>
      </c>
      <c r="R115" vm="806">
        <f ca="1"/>
        <v>43213</v>
      </c>
      <c r="S115" s="10" vm="809">
        <f ca="1"/>
        <v>5.6582999999999997</v>
      </c>
      <c r="T115" s="1">
        <f t="shared" ca="1" si="10"/>
        <v>-1.0406100248347401E-2</v>
      </c>
      <c r="Z115" vm="806">
        <f ca="1"/>
        <v>43213</v>
      </c>
      <c r="AA115" s="10" vm="810">
        <f ca="1"/>
        <v>51.502499999999998</v>
      </c>
      <c r="AB115" s="1">
        <f t="shared" ca="1" si="11"/>
        <v>-3.9992171189979227E-2</v>
      </c>
      <c r="AH115" vm="806">
        <f ca="1"/>
        <v>43213</v>
      </c>
      <c r="AI115" s="10" vm="811">
        <f ca="1"/>
        <v>173.59</v>
      </c>
      <c r="AJ115" s="1">
        <f t="shared" ca="1" si="12"/>
        <v>4.3961991821024789E-2</v>
      </c>
      <c r="AP115" vm="806">
        <f ca="1"/>
        <v>43213</v>
      </c>
      <c r="AQ115" s="10" vm="812">
        <f ca="1"/>
        <v>78.631</v>
      </c>
      <c r="AR115" s="1">
        <f t="shared" ca="1" si="7"/>
        <v>2.9545201605247859E-2</v>
      </c>
      <c r="AX115" vm="806">
        <f ca="1"/>
        <v>43213</v>
      </c>
      <c r="AY115" s="10" vm="813">
        <f ca="1"/>
        <v>95.82</v>
      </c>
      <c r="AZ115" s="1">
        <f t="shared" ca="1" si="13"/>
        <v>8.6315789473683496E-3</v>
      </c>
    </row>
    <row r="116" spans="2:52" x14ac:dyDescent="0.55000000000000004">
      <c r="B116" vm="814">
        <f ca="1"/>
        <v>43220</v>
      </c>
      <c r="C116" s="10" vm="815">
        <f ca="1"/>
        <v>45.957500000000003</v>
      </c>
      <c r="D116" s="1">
        <f t="shared" ca="1" si="8"/>
        <v>0.13251601774273053</v>
      </c>
      <c r="J116" vm="814">
        <f ca="1"/>
        <v>43220</v>
      </c>
      <c r="K116" s="10" vm="816">
        <f ca="1"/>
        <v>21.68</v>
      </c>
      <c r="L116" s="1">
        <f t="shared" ca="1" si="9"/>
        <v>3.2392410920870098E-3</v>
      </c>
      <c r="R116" vm="814">
        <f ca="1"/>
        <v>43220</v>
      </c>
      <c r="S116" s="10" vm="817">
        <f ca="1"/>
        <v>5.9764999999999997</v>
      </c>
      <c r="T116" s="1">
        <f t="shared" ca="1" si="10"/>
        <v>5.6235971935033498E-2</v>
      </c>
      <c r="Z116" vm="814">
        <f ca="1"/>
        <v>43220</v>
      </c>
      <c r="AA116" s="10" vm="818">
        <f ca="1"/>
        <v>52.410499999999999</v>
      </c>
      <c r="AB116" s="1">
        <f t="shared" ca="1" si="11"/>
        <v>1.7630212125624996E-2</v>
      </c>
      <c r="AH116" vm="814">
        <f ca="1"/>
        <v>43220</v>
      </c>
      <c r="AI116" s="10" vm="819">
        <f ca="1"/>
        <v>176.61</v>
      </c>
      <c r="AJ116" s="1">
        <f t="shared" ca="1" si="12"/>
        <v>1.7397315513566509E-2</v>
      </c>
      <c r="AP116" vm="814">
        <f ca="1"/>
        <v>43220</v>
      </c>
      <c r="AQ116" s="10" vm="820">
        <f ca="1"/>
        <v>79.047499999999999</v>
      </c>
      <c r="AR116" s="1">
        <f t="shared" ca="1" si="7"/>
        <v>5.2968930828807877E-3</v>
      </c>
      <c r="AX116" vm="814">
        <f ca="1"/>
        <v>43220</v>
      </c>
      <c r="AY116" s="10" vm="821">
        <f ca="1"/>
        <v>95.16</v>
      </c>
      <c r="AZ116" s="1">
        <f t="shared" ca="1" si="13"/>
        <v>-6.8879148403255758E-3</v>
      </c>
    </row>
    <row r="117" spans="2:52" x14ac:dyDescent="0.55000000000000004">
      <c r="B117" vm="822">
        <f ca="1"/>
        <v>43227</v>
      </c>
      <c r="C117" s="10" vm="823">
        <f ca="1"/>
        <v>47.147500000000001</v>
      </c>
      <c r="D117" s="1">
        <f t="shared" ca="1" si="8"/>
        <v>2.5893488549203016E-2</v>
      </c>
      <c r="J117" vm="822">
        <f ca="1"/>
        <v>43227</v>
      </c>
      <c r="K117" s="10" vm="824">
        <f ca="1"/>
        <v>22.71</v>
      </c>
      <c r="L117" s="1">
        <f t="shared" ca="1" si="9"/>
        <v>4.7509225092250973E-2</v>
      </c>
      <c r="R117" vm="822">
        <f ca="1"/>
        <v>43227</v>
      </c>
      <c r="S117" s="10" vm="825">
        <f ca="1"/>
        <v>6.3632999999999997</v>
      </c>
      <c r="T117" s="1">
        <f t="shared" ca="1" si="10"/>
        <v>6.4720153936250316E-2</v>
      </c>
      <c r="Z117" vm="822">
        <f ca="1"/>
        <v>43227</v>
      </c>
      <c r="AA117" s="10" vm="826">
        <f ca="1"/>
        <v>54.912999999999997</v>
      </c>
      <c r="AB117" s="1">
        <f t="shared" ca="1" si="11"/>
        <v>4.7748065750183602E-2</v>
      </c>
      <c r="AH117" vm="822">
        <f ca="1"/>
        <v>43227</v>
      </c>
      <c r="AI117" s="10" vm="827">
        <f ca="1"/>
        <v>186.99</v>
      </c>
      <c r="AJ117" s="1">
        <f t="shared" ca="1" si="12"/>
        <v>5.8773568880584305E-2</v>
      </c>
      <c r="AP117" vm="822">
        <f ca="1"/>
        <v>43227</v>
      </c>
      <c r="AQ117" s="10" vm="828">
        <f ca="1"/>
        <v>80.145499999999998</v>
      </c>
      <c r="AR117" s="1">
        <f t="shared" ca="1" si="7"/>
        <v>1.389038236503367E-2</v>
      </c>
      <c r="AX117" vm="822">
        <f ca="1"/>
        <v>43227</v>
      </c>
      <c r="AY117" s="10" vm="829">
        <f ca="1"/>
        <v>97.7</v>
      </c>
      <c r="AZ117" s="1">
        <f t="shared" ca="1" si="13"/>
        <v>2.6691887347625121E-2</v>
      </c>
    </row>
    <row r="118" spans="2:52" x14ac:dyDescent="0.55000000000000004">
      <c r="B118" vm="830">
        <f ca="1"/>
        <v>43234</v>
      </c>
      <c r="C118" s="10" vm="831">
        <f ca="1"/>
        <v>46.577500000000001</v>
      </c>
      <c r="D118" s="1">
        <f t="shared" ca="1" si="8"/>
        <v>-1.2089718436820622E-2</v>
      </c>
      <c r="J118" vm="830">
        <f ca="1"/>
        <v>43234</v>
      </c>
      <c r="K118" s="10" vm="832">
        <f ca="1"/>
        <v>22.14</v>
      </c>
      <c r="L118" s="1">
        <f t="shared" ca="1" si="9"/>
        <v>-2.5099075297225902E-2</v>
      </c>
      <c r="R118" vm="830">
        <f ca="1"/>
        <v>43234</v>
      </c>
      <c r="S118" s="10" vm="833">
        <f ca="1"/>
        <v>6.1485000000000003</v>
      </c>
      <c r="T118" s="1">
        <f t="shared" ca="1" si="10"/>
        <v>-3.3756069963697996E-2</v>
      </c>
      <c r="Z118" vm="830">
        <f ca="1"/>
        <v>43234</v>
      </c>
      <c r="AA118" s="10" vm="834">
        <f ca="1"/>
        <v>53.317999999999998</v>
      </c>
      <c r="AB118" s="1">
        <f t="shared" ca="1" si="11"/>
        <v>-2.9045945404548995E-2</v>
      </c>
      <c r="AH118" vm="830">
        <f ca="1"/>
        <v>43234</v>
      </c>
      <c r="AI118" s="10" vm="835">
        <f ca="1"/>
        <v>182.68</v>
      </c>
      <c r="AJ118" s="1">
        <f t="shared" ca="1" si="12"/>
        <v>-2.3049360928391903E-2</v>
      </c>
      <c r="AP118" vm="830">
        <f ca="1"/>
        <v>43234</v>
      </c>
      <c r="AQ118" s="10" vm="836">
        <f ca="1"/>
        <v>78.718500000000006</v>
      </c>
      <c r="AR118" s="1">
        <f t="shared" ca="1" si="7"/>
        <v>-1.780511694355881E-2</v>
      </c>
      <c r="AX118" vm="830">
        <f ca="1"/>
        <v>43234</v>
      </c>
      <c r="AY118" s="10" vm="837">
        <f ca="1"/>
        <v>96.36</v>
      </c>
      <c r="AZ118" s="1">
        <f t="shared" ca="1" si="13"/>
        <v>-1.3715455475946811E-2</v>
      </c>
    </row>
    <row r="119" spans="2:52" x14ac:dyDescent="0.55000000000000004">
      <c r="B119" vm="838">
        <f ca="1"/>
        <v>43241</v>
      </c>
      <c r="C119" s="10" vm="839">
        <f ca="1"/>
        <v>47.145000000000003</v>
      </c>
      <c r="D119" s="1">
        <f t="shared" ca="1" si="8"/>
        <v>1.2183994417905696E-2</v>
      </c>
      <c r="J119" vm="838">
        <f ca="1"/>
        <v>43241</v>
      </c>
      <c r="K119" s="10" vm="840">
        <f ca="1"/>
        <v>21.91</v>
      </c>
      <c r="L119" s="1">
        <f t="shared" ca="1" si="9"/>
        <v>-1.0388437217705529E-2</v>
      </c>
      <c r="R119" vm="838">
        <f ca="1"/>
        <v>43241</v>
      </c>
      <c r="S119" s="10" vm="841">
        <f ca="1"/>
        <v>6.2320000000000002</v>
      </c>
      <c r="T119" s="1">
        <f t="shared" ca="1" si="10"/>
        <v>1.3580548101162869E-2</v>
      </c>
      <c r="Z119" vm="838">
        <f ca="1"/>
        <v>43241</v>
      </c>
      <c r="AA119" s="10" vm="842">
        <f ca="1"/>
        <v>53.783000000000001</v>
      </c>
      <c r="AB119" s="1">
        <f t="shared" ca="1" si="11"/>
        <v>8.7212573614914926E-3</v>
      </c>
      <c r="AH119" vm="838">
        <f ca="1"/>
        <v>43241</v>
      </c>
      <c r="AI119" s="10" vm="843">
        <f ca="1"/>
        <v>184.92</v>
      </c>
      <c r="AJ119" s="1">
        <f t="shared" ca="1" si="12"/>
        <v>1.2261878694985661E-2</v>
      </c>
      <c r="AP119" vm="838">
        <f ca="1"/>
        <v>43241</v>
      </c>
      <c r="AQ119" s="10" vm="844">
        <f ca="1"/>
        <v>80.507499999999993</v>
      </c>
      <c r="AR119" s="1">
        <f t="shared" ca="1" si="7"/>
        <v>2.2726550937835287E-2</v>
      </c>
      <c r="AX119" vm="838">
        <f ca="1"/>
        <v>43241</v>
      </c>
      <c r="AY119" s="10" vm="845">
        <f ca="1"/>
        <v>98.36</v>
      </c>
      <c r="AZ119" s="1">
        <f t="shared" ca="1" si="13"/>
        <v>2.0755500207555001E-2</v>
      </c>
    </row>
    <row r="120" spans="2:52" x14ac:dyDescent="0.55000000000000004">
      <c r="B120" vm="846">
        <f ca="1"/>
        <v>43249</v>
      </c>
      <c r="C120" s="10" vm="847">
        <f ca="1"/>
        <v>47.56</v>
      </c>
      <c r="D120" s="1">
        <f t="shared" ca="1" si="8"/>
        <v>8.8026301834764897E-3</v>
      </c>
      <c r="J120" vm="846">
        <f ca="1"/>
        <v>43249</v>
      </c>
      <c r="K120" s="10" vm="848">
        <f ca="1"/>
        <v>22.68</v>
      </c>
      <c r="L120" s="1">
        <f t="shared" ca="1" si="9"/>
        <v>3.5143769968051096E-2</v>
      </c>
      <c r="R120" vm="846">
        <f ca="1"/>
        <v>43249</v>
      </c>
      <c r="S120" s="10" vm="849">
        <f ca="1"/>
        <v>6.4405000000000001</v>
      </c>
      <c r="T120" s="1">
        <f t="shared" ca="1" si="10"/>
        <v>3.3456354300385092E-2</v>
      </c>
      <c r="Z120" vm="846">
        <f ca="1"/>
        <v>43249</v>
      </c>
      <c r="AA120" s="10" vm="850">
        <f ca="1"/>
        <v>55.975000000000001</v>
      </c>
      <c r="AB120" s="1">
        <f t="shared" ca="1" si="11"/>
        <v>4.0756372831563879E-2</v>
      </c>
      <c r="AH120" vm="846">
        <f ca="1"/>
        <v>43249</v>
      </c>
      <c r="AI120" s="10" vm="851">
        <f ca="1"/>
        <v>193.99</v>
      </c>
      <c r="AJ120" s="1">
        <f t="shared" ca="1" si="12"/>
        <v>4.9048237075492225E-2</v>
      </c>
      <c r="AP120" vm="846">
        <f ca="1"/>
        <v>43249</v>
      </c>
      <c r="AQ120" s="10" vm="852">
        <f ca="1"/>
        <v>82.076999999999998</v>
      </c>
      <c r="AR120" s="1">
        <f t="shared" ca="1" si="7"/>
        <v>1.9495078098313884E-2</v>
      </c>
      <c r="AX120" vm="846">
        <f ca="1"/>
        <v>43249</v>
      </c>
      <c r="AY120" s="10" vm="853">
        <f ca="1"/>
        <v>100.79</v>
      </c>
      <c r="AZ120" s="1">
        <f t="shared" ca="1" si="13"/>
        <v>2.4705164701098077E-2</v>
      </c>
    </row>
    <row r="121" spans="2:52" x14ac:dyDescent="0.55000000000000004">
      <c r="B121" vm="854">
        <f ca="1"/>
        <v>43255</v>
      </c>
      <c r="C121" s="10" vm="855">
        <f ca="1"/>
        <v>47.924999999999997</v>
      </c>
      <c r="D121" s="1">
        <f t="shared" ca="1" si="8"/>
        <v>7.6745164003363094E-3</v>
      </c>
      <c r="J121" vm="854">
        <f ca="1"/>
        <v>43255</v>
      </c>
      <c r="K121" s="10" vm="856">
        <f ca="1"/>
        <v>23.71</v>
      </c>
      <c r="L121" s="1">
        <f t="shared" ca="1" si="9"/>
        <v>4.5414462081128801E-2</v>
      </c>
      <c r="R121" vm="854">
        <f ca="1"/>
        <v>43255</v>
      </c>
      <c r="S121" s="10" vm="857">
        <f ca="1"/>
        <v>6.5570000000000004</v>
      </c>
      <c r="T121" s="1">
        <f t="shared" ca="1" si="10"/>
        <v>1.808865771291053E-2</v>
      </c>
      <c r="Z121" vm="854">
        <f ca="1"/>
        <v>43255</v>
      </c>
      <c r="AA121" s="10" vm="858">
        <f ca="1"/>
        <v>56.043500000000002</v>
      </c>
      <c r="AB121" s="1">
        <f t="shared" ca="1" si="11"/>
        <v>1.2237606074140281E-3</v>
      </c>
      <c r="AH121" vm="854">
        <f ca="1"/>
        <v>43255</v>
      </c>
      <c r="AI121" s="10" vm="859">
        <f ca="1"/>
        <v>189.1</v>
      </c>
      <c r="AJ121" s="1">
        <f t="shared" ca="1" si="12"/>
        <v>-2.5207484921903264E-2</v>
      </c>
      <c r="AP121" vm="854">
        <f ca="1"/>
        <v>43255</v>
      </c>
      <c r="AQ121" s="10" vm="860">
        <f ca="1"/>
        <v>84.1995</v>
      </c>
      <c r="AR121" s="1">
        <f t="shared" ca="1" si="7"/>
        <v>2.5859863299097216E-2</v>
      </c>
      <c r="AX121" vm="854">
        <f ca="1"/>
        <v>43255</v>
      </c>
      <c r="AY121" s="10" vm="861">
        <f ca="1"/>
        <v>101.63</v>
      </c>
      <c r="AZ121" s="1">
        <f t="shared" ca="1" si="13"/>
        <v>8.3341601349339132E-3</v>
      </c>
    </row>
    <row r="122" spans="2:52" x14ac:dyDescent="0.55000000000000004">
      <c r="B122" vm="862">
        <f ca="1"/>
        <v>43262</v>
      </c>
      <c r="C122" s="10" vm="863">
        <f ca="1"/>
        <v>47.21</v>
      </c>
      <c r="D122" s="1">
        <f t="shared" ca="1" si="8"/>
        <v>-1.4919144496609209E-2</v>
      </c>
      <c r="J122" vm="862">
        <f ca="1"/>
        <v>43262</v>
      </c>
      <c r="K122" s="10" vm="864">
        <f ca="1"/>
        <v>23.59</v>
      </c>
      <c r="L122" s="1">
        <f t="shared" ca="1" si="9"/>
        <v>-5.0611556305356804E-3</v>
      </c>
      <c r="R122" vm="862">
        <f ca="1"/>
        <v>43262</v>
      </c>
      <c r="S122" s="10" vm="865">
        <f ca="1"/>
        <v>6.6315</v>
      </c>
      <c r="T122" s="1">
        <f t="shared" ca="1" si="10"/>
        <v>1.1361903309440227E-2</v>
      </c>
      <c r="Z122" vm="862">
        <f ca="1"/>
        <v>43262</v>
      </c>
      <c r="AA122" s="10" vm="866">
        <f ca="1"/>
        <v>57.613</v>
      </c>
      <c r="AB122" s="1">
        <f t="shared" ca="1" si="11"/>
        <v>2.8005031805650928E-2</v>
      </c>
      <c r="AH122" vm="862">
        <f ca="1"/>
        <v>43262</v>
      </c>
      <c r="AI122" s="10" vm="867">
        <f ca="1"/>
        <v>195.85</v>
      </c>
      <c r="AJ122" s="1">
        <f t="shared" ca="1" si="12"/>
        <v>3.5695399259650977E-2</v>
      </c>
      <c r="AP122" vm="862">
        <f ca="1"/>
        <v>43262</v>
      </c>
      <c r="AQ122" s="10" vm="868">
        <f ca="1"/>
        <v>85.798500000000004</v>
      </c>
      <c r="AR122" s="1">
        <f t="shared" ca="1" si="7"/>
        <v>1.8990611583204219E-2</v>
      </c>
      <c r="AX122" vm="862">
        <f ca="1"/>
        <v>43262</v>
      </c>
      <c r="AY122" s="10" vm="869">
        <f ca="1"/>
        <v>100.13</v>
      </c>
      <c r="AZ122" s="1">
        <f t="shared" ca="1" si="13"/>
        <v>-1.4759421430679919E-2</v>
      </c>
    </row>
    <row r="123" spans="2:52" x14ac:dyDescent="0.55000000000000004">
      <c r="B123" vm="870">
        <f ca="1"/>
        <v>43269</v>
      </c>
      <c r="C123" s="10" vm="871">
        <f ca="1"/>
        <v>46.23</v>
      </c>
      <c r="D123" s="1">
        <f t="shared" ca="1" si="8"/>
        <v>-2.0758313916543189E-2</v>
      </c>
      <c r="J123" vm="870">
        <f ca="1"/>
        <v>43269</v>
      </c>
      <c r="K123" s="10" vm="872">
        <f ca="1"/>
        <v>23.8</v>
      </c>
      <c r="L123" s="1">
        <f t="shared" ca="1" si="9"/>
        <v>8.9020771513353483E-3</v>
      </c>
      <c r="R123" vm="870">
        <f ca="1"/>
        <v>43269</v>
      </c>
      <c r="S123" s="10" vm="873">
        <f ca="1"/>
        <v>6.2737999999999996</v>
      </c>
      <c r="T123" s="1">
        <f t="shared" ca="1" si="10"/>
        <v>-5.3939531026163064E-2</v>
      </c>
      <c r="Z123" vm="870">
        <f ca="1"/>
        <v>43269</v>
      </c>
      <c r="AA123" s="10" vm="874">
        <f ca="1"/>
        <v>57.774000000000001</v>
      </c>
      <c r="AB123" s="1">
        <f t="shared" ca="1" si="11"/>
        <v>2.7945081839168481E-3</v>
      </c>
      <c r="AH123" vm="870">
        <f ca="1"/>
        <v>43269</v>
      </c>
      <c r="AI123" s="10" vm="875">
        <f ca="1"/>
        <v>201.74</v>
      </c>
      <c r="AJ123" s="1">
        <f t="shared" ca="1" si="12"/>
        <v>3.007403625223393E-2</v>
      </c>
      <c r="AP123" vm="870">
        <f ca="1"/>
        <v>43269</v>
      </c>
      <c r="AQ123" s="10" vm="876">
        <f ca="1"/>
        <v>85.783500000000004</v>
      </c>
      <c r="AR123" s="1">
        <f t="shared" ca="1" si="7"/>
        <v>-1.7482823126279093E-4</v>
      </c>
      <c r="AX123" vm="870">
        <f ca="1"/>
        <v>43269</v>
      </c>
      <c r="AY123" s="10" vm="877">
        <f ca="1"/>
        <v>100.41</v>
      </c>
      <c r="AZ123" s="1">
        <f t="shared" ca="1" si="13"/>
        <v>2.7963647258563984E-3</v>
      </c>
    </row>
    <row r="124" spans="2:52" x14ac:dyDescent="0.55000000000000004">
      <c r="B124" vm="878">
        <f ca="1"/>
        <v>43276</v>
      </c>
      <c r="C124" s="10" vm="879">
        <f ca="1"/>
        <v>46.277500000000003</v>
      </c>
      <c r="D124" s="1">
        <f t="shared" ca="1" si="8"/>
        <v>1.0274713389575283E-3</v>
      </c>
      <c r="J124" vm="878">
        <f ca="1"/>
        <v>43276</v>
      </c>
      <c r="K124" s="10" vm="880">
        <f ca="1"/>
        <v>22.69</v>
      </c>
      <c r="L124" s="1">
        <f t="shared" ca="1" si="9"/>
        <v>-4.6638655462184847E-2</v>
      </c>
      <c r="R124" vm="878">
        <f ca="1"/>
        <v>43276</v>
      </c>
      <c r="S124" s="10" vm="881">
        <f ca="1"/>
        <v>5.9225000000000003</v>
      </c>
      <c r="T124" s="1">
        <f t="shared" ca="1" si="10"/>
        <v>-5.5994771908572043E-2</v>
      </c>
      <c r="Z124" vm="878">
        <f ca="1"/>
        <v>43276</v>
      </c>
      <c r="AA124" s="10" vm="882">
        <f ca="1"/>
        <v>55.782499999999999</v>
      </c>
      <c r="AB124" s="1">
        <f t="shared" ca="1" si="11"/>
        <v>-3.4470523072662476E-2</v>
      </c>
      <c r="AH124" vm="878">
        <f ca="1"/>
        <v>43276</v>
      </c>
      <c r="AI124" s="10" vm="883">
        <f ca="1"/>
        <v>194.32</v>
      </c>
      <c r="AJ124" s="1">
        <f t="shared" ca="1" si="12"/>
        <v>-3.6780013879250596E-2</v>
      </c>
      <c r="AP124" vm="878">
        <f ca="1"/>
        <v>43276</v>
      </c>
      <c r="AQ124" s="10" vm="884">
        <f ca="1"/>
        <v>84.99</v>
      </c>
      <c r="AR124" s="1">
        <f t="shared" ca="1" si="7"/>
        <v>-9.2500306002903671E-3</v>
      </c>
      <c r="AX124" vm="878">
        <f ca="1"/>
        <v>43276</v>
      </c>
      <c r="AY124" s="10" vm="885">
        <f ca="1"/>
        <v>98.61</v>
      </c>
      <c r="AZ124" s="1">
        <f t="shared" ca="1" si="13"/>
        <v>-1.7926501344487575E-2</v>
      </c>
    </row>
    <row r="125" spans="2:52" x14ac:dyDescent="0.55000000000000004">
      <c r="B125" vm="886">
        <f ca="1"/>
        <v>43283</v>
      </c>
      <c r="C125" s="10" vm="887">
        <f ca="1"/>
        <v>46.9925</v>
      </c>
      <c r="D125" s="1">
        <f t="shared" ca="1" si="8"/>
        <v>1.5450272810761088E-2</v>
      </c>
      <c r="J125" vm="886">
        <f ca="1"/>
        <v>43283</v>
      </c>
      <c r="K125" s="10" vm="888">
        <f ca="1"/>
        <v>23.01</v>
      </c>
      <c r="L125" s="1">
        <f t="shared" ca="1" si="9"/>
        <v>1.4103129131776124E-2</v>
      </c>
      <c r="R125" vm="886">
        <f ca="1"/>
        <v>43283</v>
      </c>
      <c r="S125" s="10" vm="889">
        <f ca="1"/>
        <v>6.1833</v>
      </c>
      <c r="T125" s="1">
        <f t="shared" ca="1" si="10"/>
        <v>4.403545799915571E-2</v>
      </c>
      <c r="Z125" vm="886">
        <f ca="1"/>
        <v>43283</v>
      </c>
      <c r="AA125" s="10" vm="890">
        <f ca="1"/>
        <v>57.008499999999998</v>
      </c>
      <c r="AB125" s="1">
        <f t="shared" ca="1" si="11"/>
        <v>2.1978218975485127E-2</v>
      </c>
      <c r="AH125" vm="886">
        <f ca="1"/>
        <v>43283</v>
      </c>
      <c r="AI125" s="10" vm="891">
        <f ca="1"/>
        <v>203.23</v>
      </c>
      <c r="AJ125" s="1">
        <f t="shared" ca="1" si="12"/>
        <v>4.5852202552490721E-2</v>
      </c>
      <c r="AP125" vm="886">
        <f ca="1"/>
        <v>43283</v>
      </c>
      <c r="AQ125" s="10" vm="892">
        <f ca="1"/>
        <v>85.531499999999994</v>
      </c>
      <c r="AR125" s="1">
        <f t="shared" ca="1" si="7"/>
        <v>6.3713378044475731E-3</v>
      </c>
      <c r="AX125" vm="886">
        <f ca="1"/>
        <v>43283</v>
      </c>
      <c r="AY125" s="10" vm="893">
        <f ca="1"/>
        <v>101.16</v>
      </c>
      <c r="AZ125" s="1">
        <f t="shared" ca="1" si="13"/>
        <v>2.5859446303620293E-2</v>
      </c>
    </row>
    <row r="126" spans="2:52" x14ac:dyDescent="0.55000000000000004">
      <c r="B126" vm="894">
        <f ca="1"/>
        <v>43290</v>
      </c>
      <c r="C126" s="10" vm="895">
        <f ca="1"/>
        <v>47.832500000000003</v>
      </c>
      <c r="D126" s="1">
        <f t="shared" ca="1" si="8"/>
        <v>1.7875192849922932E-2</v>
      </c>
      <c r="J126" vm="894">
        <f ca="1"/>
        <v>43290</v>
      </c>
      <c r="K126" s="10" vm="856">
        <f ca="1"/>
        <v>23.71</v>
      </c>
      <c r="L126" s="1">
        <f t="shared" ca="1" si="9"/>
        <v>3.0421555845284626E-2</v>
      </c>
      <c r="R126" vm="894">
        <f ca="1"/>
        <v>43290</v>
      </c>
      <c r="S126" s="10" vm="896">
        <f ca="1"/>
        <v>6.2329999999999997</v>
      </c>
      <c r="T126" s="1">
        <f t="shared" ca="1" si="10"/>
        <v>8.0377791794025259E-3</v>
      </c>
      <c r="Z126" vm="894">
        <f ca="1"/>
        <v>43290</v>
      </c>
      <c r="AA126" s="10" vm="897">
        <f ca="1"/>
        <v>59.441000000000003</v>
      </c>
      <c r="AB126" s="1">
        <f t="shared" ca="1" si="11"/>
        <v>4.2669075664155426E-2</v>
      </c>
      <c r="AH126" vm="894">
        <f ca="1"/>
        <v>43290</v>
      </c>
      <c r="AI126" s="10" vm="898">
        <f ca="1"/>
        <v>207.32</v>
      </c>
      <c r="AJ126" s="1">
        <f t="shared" ca="1" si="12"/>
        <v>2.0124981547999819E-2</v>
      </c>
      <c r="AP126" vm="894">
        <f ca="1"/>
        <v>43290</v>
      </c>
      <c r="AQ126" s="10" vm="899">
        <f ca="1"/>
        <v>90.651499999999999</v>
      </c>
      <c r="AR126" s="1">
        <f t="shared" ca="1" si="7"/>
        <v>5.9860986887871774E-2</v>
      </c>
      <c r="AX126" vm="894">
        <f ca="1"/>
        <v>43290</v>
      </c>
      <c r="AY126" s="10" vm="900">
        <f ca="1"/>
        <v>105.43</v>
      </c>
      <c r="AZ126" s="1">
        <f t="shared" ca="1" si="13"/>
        <v>4.2210359826018291E-2</v>
      </c>
    </row>
    <row r="127" spans="2:52" x14ac:dyDescent="0.55000000000000004">
      <c r="B127" vm="901">
        <f ca="1"/>
        <v>43297</v>
      </c>
      <c r="C127" s="10" vm="902">
        <f ca="1"/>
        <v>47.86</v>
      </c>
      <c r="D127" s="1">
        <f t="shared" ca="1" si="8"/>
        <v>5.7492290806452316E-4</v>
      </c>
      <c r="J127" vm="901">
        <f ca="1"/>
        <v>43297</v>
      </c>
      <c r="K127" s="10" vm="903">
        <f ca="1"/>
        <v>22.94</v>
      </c>
      <c r="L127" s="1">
        <f t="shared" ca="1" si="9"/>
        <v>-3.2475748629270329E-2</v>
      </c>
      <c r="R127" vm="901">
        <f ca="1"/>
        <v>43297</v>
      </c>
      <c r="S127" s="10" vm="904">
        <f ca="1"/>
        <v>6.2723000000000004</v>
      </c>
      <c r="T127" s="1">
        <f t="shared" ca="1" si="10"/>
        <v>6.3051500080219449E-3</v>
      </c>
      <c r="Z127" vm="901">
        <f ca="1"/>
        <v>43297</v>
      </c>
      <c r="AA127" s="10" vm="905">
        <f ca="1"/>
        <v>59.2455</v>
      </c>
      <c r="AB127" s="1">
        <f t="shared" ca="1" si="11"/>
        <v>-3.2889756228866047E-3</v>
      </c>
      <c r="AH127" vm="901">
        <f ca="1"/>
        <v>43297</v>
      </c>
      <c r="AI127" s="10" vm="906">
        <f ca="1"/>
        <v>209.94</v>
      </c>
      <c r="AJ127" s="1">
        <f t="shared" ca="1" si="12"/>
        <v>1.263746864750147E-2</v>
      </c>
      <c r="AP127" vm="901">
        <f ca="1"/>
        <v>43297</v>
      </c>
      <c r="AQ127" s="10" vm="907">
        <f ca="1"/>
        <v>90.685000000000002</v>
      </c>
      <c r="AR127" s="1">
        <f t="shared" ca="1" si="7"/>
        <v>3.6954711174115861E-4</v>
      </c>
      <c r="AX127" vm="901">
        <f ca="1"/>
        <v>43297</v>
      </c>
      <c r="AY127" s="10" vm="908">
        <f ca="1"/>
        <v>106.27</v>
      </c>
      <c r="AZ127" s="1">
        <f t="shared" ca="1" si="13"/>
        <v>7.9673717158303056E-3</v>
      </c>
    </row>
    <row r="128" spans="2:52" x14ac:dyDescent="0.55000000000000004">
      <c r="B128" vm="909">
        <f ca="1"/>
        <v>43304</v>
      </c>
      <c r="C128" s="10" vm="910">
        <f ca="1"/>
        <v>47.744999999999997</v>
      </c>
      <c r="D128" s="1">
        <f t="shared" ca="1" si="8"/>
        <v>-2.4028416213957792E-3</v>
      </c>
      <c r="J128" vm="909">
        <f ca="1"/>
        <v>43304</v>
      </c>
      <c r="K128" s="10" vm="911">
        <f ca="1"/>
        <v>23.23</v>
      </c>
      <c r="L128" s="1">
        <f t="shared" ca="1" si="9"/>
        <v>1.2641673931996476E-2</v>
      </c>
      <c r="R128" vm="909">
        <f ca="1"/>
        <v>43304</v>
      </c>
      <c r="S128" s="10" vm="912">
        <f ca="1"/>
        <v>6.3005000000000004</v>
      </c>
      <c r="T128" s="1">
        <f t="shared" ca="1" si="10"/>
        <v>4.4959584203561696E-3</v>
      </c>
      <c r="Z128" vm="909">
        <f ca="1"/>
        <v>43304</v>
      </c>
      <c r="AA128" s="10" vm="913">
        <f ca="1"/>
        <v>61.924999999999997</v>
      </c>
      <c r="AB128" s="1">
        <f t="shared" ca="1" si="11"/>
        <v>4.5227063658843242E-2</v>
      </c>
      <c r="AH128" vm="909">
        <f ca="1"/>
        <v>43304</v>
      </c>
      <c r="AI128" s="10" vm="914">
        <f ca="1"/>
        <v>174.89</v>
      </c>
      <c r="AJ128" s="1">
        <f t="shared" ca="1" si="12"/>
        <v>-0.16695246260836435</v>
      </c>
      <c r="AP128" vm="909">
        <f ca="1"/>
        <v>43304</v>
      </c>
      <c r="AQ128" s="10" vm="915">
        <f ca="1"/>
        <v>90.863500000000002</v>
      </c>
      <c r="AR128" s="1">
        <f t="shared" ca="1" si="7"/>
        <v>1.9683519876495525E-3</v>
      </c>
      <c r="AX128" vm="909">
        <f ca="1"/>
        <v>43304</v>
      </c>
      <c r="AY128" s="10" vm="916">
        <f ca="1"/>
        <v>107.68</v>
      </c>
      <c r="AZ128" s="1">
        <f t="shared" ca="1" si="13"/>
        <v>1.3268090712336603E-2</v>
      </c>
    </row>
    <row r="129" spans="2:52" x14ac:dyDescent="0.55000000000000004">
      <c r="B129" vm="917">
        <f ca="1"/>
        <v>43311</v>
      </c>
      <c r="C129" s="10" vm="918">
        <f ca="1"/>
        <v>51.997500000000002</v>
      </c>
      <c r="D129" s="1">
        <f t="shared" ca="1" si="8"/>
        <v>8.9066918001885126E-2</v>
      </c>
      <c r="J129" vm="917">
        <f ca="1"/>
        <v>43311</v>
      </c>
      <c r="K129" s="10" vm="919">
        <f ca="1"/>
        <v>23.34</v>
      </c>
      <c r="L129" s="1">
        <f t="shared" ca="1" si="9"/>
        <v>4.7352561343090589E-3</v>
      </c>
      <c r="R129" vm="917">
        <f ca="1"/>
        <v>43311</v>
      </c>
      <c r="S129" s="10" vm="920">
        <f ca="1"/>
        <v>6.3025000000000002</v>
      </c>
      <c r="T129" s="1">
        <f t="shared" ca="1" si="10"/>
        <v>3.1743512419645734E-4</v>
      </c>
      <c r="Z129" vm="917">
        <f ca="1"/>
        <v>43311</v>
      </c>
      <c r="AA129" s="10" vm="921">
        <f ca="1"/>
        <v>61.185499999999998</v>
      </c>
      <c r="AB129" s="1">
        <f t="shared" ca="1" si="11"/>
        <v>-1.1941865159467092E-2</v>
      </c>
      <c r="AH129" vm="917">
        <f ca="1"/>
        <v>43311</v>
      </c>
      <c r="AI129" s="10" vm="922">
        <f ca="1"/>
        <v>177.78</v>
      </c>
      <c r="AJ129" s="1">
        <f t="shared" ca="1" si="12"/>
        <v>1.6524672651380953E-2</v>
      </c>
      <c r="AP129" vm="917">
        <f ca="1"/>
        <v>43311</v>
      </c>
      <c r="AQ129" s="10" vm="923">
        <f ca="1"/>
        <v>91.164500000000004</v>
      </c>
      <c r="AR129" s="1">
        <f t="shared" ca="1" si="7"/>
        <v>3.3126612996417916E-3</v>
      </c>
      <c r="AX129" vm="917">
        <f ca="1"/>
        <v>43311</v>
      </c>
      <c r="AY129" s="10" vm="924">
        <f ca="1"/>
        <v>108.04</v>
      </c>
      <c r="AZ129" s="1">
        <f t="shared" ca="1" si="13"/>
        <v>3.3432392273402621E-3</v>
      </c>
    </row>
    <row r="130" spans="2:52" x14ac:dyDescent="0.55000000000000004">
      <c r="B130" vm="925">
        <f ca="1"/>
        <v>43318</v>
      </c>
      <c r="C130" s="10" vm="926">
        <f ca="1"/>
        <v>51.8825</v>
      </c>
      <c r="D130" s="1">
        <f t="shared" ca="1" si="8"/>
        <v>-2.2116447906149715E-3</v>
      </c>
      <c r="J130" vm="925">
        <f ca="1"/>
        <v>43318</v>
      </c>
      <c r="K130" s="10" vm="927">
        <f ca="1"/>
        <v>23.99</v>
      </c>
      <c r="L130" s="1">
        <f t="shared" ca="1" si="9"/>
        <v>2.7849185946872263E-2</v>
      </c>
      <c r="R130" vm="925">
        <f ca="1"/>
        <v>43318</v>
      </c>
      <c r="S130" s="10" vm="928">
        <f ca="1"/>
        <v>6.3697999999999997</v>
      </c>
      <c r="T130" s="1">
        <f t="shared" ca="1" si="10"/>
        <v>1.0678302261007452E-2</v>
      </c>
      <c r="Z130" vm="925">
        <f ca="1"/>
        <v>43318</v>
      </c>
      <c r="AA130" s="10" vm="929">
        <f ca="1"/>
        <v>61.880499999999998</v>
      </c>
      <c r="AB130" s="1">
        <f t="shared" ca="1" si="11"/>
        <v>1.135890039306699E-2</v>
      </c>
      <c r="AH130" vm="925">
        <f ca="1"/>
        <v>43318</v>
      </c>
      <c r="AI130" s="10" vm="930">
        <f ca="1"/>
        <v>180.26</v>
      </c>
      <c r="AJ130" s="1">
        <f t="shared" ca="1" si="12"/>
        <v>1.3949825627179602E-2</v>
      </c>
      <c r="AP130" vm="925">
        <f ca="1"/>
        <v>43318</v>
      </c>
      <c r="AQ130" s="10" vm="931">
        <f ca="1"/>
        <v>94.314999999999998</v>
      </c>
      <c r="AR130" s="1">
        <f t="shared" ca="1" si="7"/>
        <v>3.4558408152296057E-2</v>
      </c>
      <c r="AX130" vm="925">
        <f ca="1"/>
        <v>43318</v>
      </c>
      <c r="AY130" s="10" vm="932">
        <f ca="1"/>
        <v>109</v>
      </c>
      <c r="AZ130" s="1">
        <f t="shared" ca="1" si="13"/>
        <v>8.8855979266937585E-3</v>
      </c>
    </row>
    <row r="131" spans="2:52" x14ac:dyDescent="0.55000000000000004">
      <c r="B131" vm="933">
        <f ca="1"/>
        <v>43325</v>
      </c>
      <c r="C131" s="10" vm="934">
        <f ca="1"/>
        <v>54.395000000000003</v>
      </c>
      <c r="D131" s="1">
        <f t="shared" ca="1" si="8"/>
        <v>4.8426733484315573E-2</v>
      </c>
      <c r="J131" vm="933">
        <f ca="1"/>
        <v>43325</v>
      </c>
      <c r="K131" s="10" vm="935">
        <f ca="1"/>
        <v>24.54</v>
      </c>
      <c r="L131" s="1">
        <f t="shared" ca="1" si="9"/>
        <v>2.2926219258024207E-2</v>
      </c>
      <c r="R131" vm="933">
        <f ca="1"/>
        <v>43325</v>
      </c>
      <c r="S131" s="10" vm="936">
        <f ca="1"/>
        <v>6.1204999999999998</v>
      </c>
      <c r="T131" s="1">
        <f t="shared" ca="1" si="10"/>
        <v>-3.913780652453764E-2</v>
      </c>
      <c r="Z131" vm="933">
        <f ca="1"/>
        <v>43325</v>
      </c>
      <c r="AA131" s="10" vm="937">
        <f ca="1"/>
        <v>60.048000000000002</v>
      </c>
      <c r="AB131" s="1">
        <f t="shared" ca="1" si="11"/>
        <v>-2.961352930244578E-2</v>
      </c>
      <c r="AH131" vm="933">
        <f ca="1"/>
        <v>43325</v>
      </c>
      <c r="AI131" s="10" vm="938">
        <f ca="1"/>
        <v>173.8</v>
      </c>
      <c r="AJ131" s="1">
        <f t="shared" ca="1" si="12"/>
        <v>-3.5837124153999665E-2</v>
      </c>
      <c r="AP131" vm="933">
        <f ca="1"/>
        <v>43325</v>
      </c>
      <c r="AQ131" s="10" vm="939">
        <f ca="1"/>
        <v>94.111000000000004</v>
      </c>
      <c r="AR131" s="1">
        <f t="shared" ca="1" si="7"/>
        <v>-2.1629645337432383E-3</v>
      </c>
      <c r="AX131" vm="933">
        <f ca="1"/>
        <v>43325</v>
      </c>
      <c r="AY131" s="10" vm="940">
        <f ca="1"/>
        <v>107.58</v>
      </c>
      <c r="AZ131" s="1">
        <f t="shared" ca="1" si="13"/>
        <v>-1.3027522935779832E-2</v>
      </c>
    </row>
    <row r="132" spans="2:52" x14ac:dyDescent="0.55000000000000004">
      <c r="B132" vm="941">
        <f ca="1"/>
        <v>43332</v>
      </c>
      <c r="C132" s="10" vm="942">
        <f ca="1"/>
        <v>54.04</v>
      </c>
      <c r="D132" s="1">
        <f t="shared" ca="1" si="8"/>
        <v>-6.5263351410976E-3</v>
      </c>
      <c r="J132" vm="941">
        <f ca="1"/>
        <v>43332</v>
      </c>
      <c r="K132" s="10" vm="943">
        <f ca="1"/>
        <v>24.15</v>
      </c>
      <c r="L132" s="1">
        <f t="shared" ca="1" si="9"/>
        <v>-1.5892420537897335E-2</v>
      </c>
      <c r="R132" vm="941">
        <f ca="1"/>
        <v>43332</v>
      </c>
      <c r="S132" s="10" vm="944">
        <f ca="1"/>
        <v>6.8055000000000003</v>
      </c>
      <c r="T132" s="1">
        <f t="shared" ca="1" si="10"/>
        <v>0.11191896086921012</v>
      </c>
      <c r="Z132" vm="941">
        <f ca="1"/>
        <v>43332</v>
      </c>
      <c r="AA132" s="10" vm="945">
        <f ca="1"/>
        <v>61.032499999999999</v>
      </c>
      <c r="AB132" s="1">
        <f t="shared" ca="1" si="11"/>
        <v>1.63952171596056E-2</v>
      </c>
      <c r="AH132" vm="941">
        <f ca="1"/>
        <v>43332</v>
      </c>
      <c r="AI132" s="10" vm="946">
        <f ca="1"/>
        <v>174.64500000000001</v>
      </c>
      <c r="AJ132" s="1">
        <f t="shared" ca="1" si="12"/>
        <v>4.8619102416570699E-3</v>
      </c>
      <c r="AP132" vm="941">
        <f ca="1"/>
        <v>43332</v>
      </c>
      <c r="AQ132" s="10" vm="947">
        <f ca="1"/>
        <v>95.269499999999994</v>
      </c>
      <c r="AR132" s="1">
        <f t="shared" ca="1" si="7"/>
        <v>1.2309931888939543E-2</v>
      </c>
      <c r="AX132" vm="941">
        <f ca="1"/>
        <v>43332</v>
      </c>
      <c r="AY132" s="10" vm="948">
        <f ca="1"/>
        <v>108.4</v>
      </c>
      <c r="AZ132" s="1">
        <f t="shared" ca="1" si="13"/>
        <v>7.6222346160997158E-3</v>
      </c>
    </row>
    <row r="133" spans="2:52" x14ac:dyDescent="0.55000000000000004">
      <c r="B133" vm="949">
        <f ca="1"/>
        <v>43339</v>
      </c>
      <c r="C133" s="10" vm="950">
        <f ca="1"/>
        <v>56.907499999999999</v>
      </c>
      <c r="D133" s="1">
        <f t="shared" ca="1" si="8"/>
        <v>5.3062546262028124E-2</v>
      </c>
      <c r="J133" vm="949">
        <f ca="1"/>
        <v>43339</v>
      </c>
      <c r="K133" s="10" vm="752">
        <f ca="1"/>
        <v>24.65</v>
      </c>
      <c r="L133" s="1">
        <f t="shared" ca="1" si="9"/>
        <v>2.0703933747412008E-2</v>
      </c>
      <c r="R133" vm="949">
        <f ca="1"/>
        <v>43339</v>
      </c>
      <c r="S133" s="10" vm="951">
        <f ca="1"/>
        <v>7.0170000000000003</v>
      </c>
      <c r="T133" s="1">
        <f t="shared" ca="1" si="10"/>
        <v>3.10778047167732E-2</v>
      </c>
      <c r="Z133" vm="949">
        <f ca="1"/>
        <v>43339</v>
      </c>
      <c r="AA133" s="10" vm="952">
        <f ca="1"/>
        <v>60.909500000000001</v>
      </c>
      <c r="AB133" s="1">
        <f t="shared" ca="1" si="11"/>
        <v>-2.0153197067135963E-3</v>
      </c>
      <c r="AH133" vm="949">
        <f ca="1"/>
        <v>43339</v>
      </c>
      <c r="AI133" s="10" vm="953">
        <f ca="1"/>
        <v>175.73</v>
      </c>
      <c r="AJ133" s="1">
        <f t="shared" ca="1" si="12"/>
        <v>6.2126027083511089E-3</v>
      </c>
      <c r="AP133" vm="949">
        <f ca="1"/>
        <v>43339</v>
      </c>
      <c r="AQ133" s="10" vm="954">
        <f ca="1"/>
        <v>100.63549999999999</v>
      </c>
      <c r="AR133" s="1">
        <f t="shared" ca="1" si="7"/>
        <v>5.6324427020190096E-2</v>
      </c>
      <c r="AX133" vm="949">
        <f ca="1"/>
        <v>43339</v>
      </c>
      <c r="AY133" s="10" vm="955">
        <f ca="1"/>
        <v>112.33</v>
      </c>
      <c r="AZ133" s="1">
        <f t="shared" ca="1" si="13"/>
        <v>3.6254612546125393E-2</v>
      </c>
    </row>
    <row r="134" spans="2:52" x14ac:dyDescent="0.55000000000000004">
      <c r="B134" vm="956">
        <f ca="1"/>
        <v>43347</v>
      </c>
      <c r="C134" s="10" vm="957">
        <f ca="1"/>
        <v>55.325000000000003</v>
      </c>
      <c r="D134" s="1">
        <f t="shared" ca="1" si="8"/>
        <v>-2.7808285375389818E-2</v>
      </c>
      <c r="J134" vm="956">
        <f ca="1"/>
        <v>43347</v>
      </c>
      <c r="K134" s="10" vm="958">
        <f ca="1"/>
        <v>24.71</v>
      </c>
      <c r="L134" s="1">
        <f t="shared" ca="1" si="9"/>
        <v>2.4340770791075974E-3</v>
      </c>
      <c r="R134" vm="956">
        <f ca="1"/>
        <v>43347</v>
      </c>
      <c r="S134" s="10" vm="959">
        <f ca="1"/>
        <v>6.7965</v>
      </c>
      <c r="T134" s="1">
        <f t="shared" ca="1" si="10"/>
        <v>-3.1423685335613558E-2</v>
      </c>
      <c r="Z134" vm="956">
        <f ca="1"/>
        <v>43347</v>
      </c>
      <c r="AA134" s="10" vm="960">
        <f ca="1"/>
        <v>58.241500000000002</v>
      </c>
      <c r="AB134" s="1">
        <f t="shared" ca="1" si="11"/>
        <v>-4.380269087744932E-2</v>
      </c>
      <c r="AH134" vm="956">
        <f ca="1"/>
        <v>43347</v>
      </c>
      <c r="AI134" s="10" vm="961">
        <f ca="1"/>
        <v>163.04</v>
      </c>
      <c r="AJ134" s="1">
        <f t="shared" ca="1" si="12"/>
        <v>-7.2213054117111472E-2</v>
      </c>
      <c r="AP134" vm="956">
        <f ca="1"/>
        <v>43347</v>
      </c>
      <c r="AQ134" s="10" vm="962">
        <f ca="1"/>
        <v>97.603499999999997</v>
      </c>
      <c r="AR134" s="1">
        <f t="shared" ca="1" si="7"/>
        <v>-3.0128533171693853E-2</v>
      </c>
      <c r="AX134" vm="956">
        <f ca="1"/>
        <v>43347</v>
      </c>
      <c r="AY134" s="10" vm="963">
        <f ca="1"/>
        <v>108.21</v>
      </c>
      <c r="AZ134" s="1">
        <f t="shared" ca="1" si="13"/>
        <v>-3.667764622095615E-2</v>
      </c>
    </row>
    <row r="135" spans="2:52" x14ac:dyDescent="0.55000000000000004">
      <c r="B135" vm="964">
        <f ca="1"/>
        <v>43353</v>
      </c>
      <c r="C135" s="10" vm="965">
        <f ca="1"/>
        <v>55.96</v>
      </c>
      <c r="D135" s="1">
        <f t="shared" ca="1" si="8"/>
        <v>1.1477632173520071E-2</v>
      </c>
      <c r="J135" vm="964">
        <f ca="1"/>
        <v>43353</v>
      </c>
      <c r="K135" s="10" vm="966">
        <f ca="1"/>
        <v>25.04</v>
      </c>
      <c r="L135" s="1">
        <f t="shared" ca="1" si="9"/>
        <v>1.3354917037636515E-2</v>
      </c>
      <c r="R135" vm="964">
        <f ca="1"/>
        <v>43353</v>
      </c>
      <c r="S135" s="10" vm="967">
        <f ca="1"/>
        <v>6.9108000000000001</v>
      </c>
      <c r="T135" s="1">
        <f t="shared" ca="1" si="10"/>
        <v>1.6817479585080567E-2</v>
      </c>
      <c r="Z135" vm="964">
        <f ca="1"/>
        <v>43353</v>
      </c>
      <c r="AA135" s="10" vm="968">
        <f ca="1"/>
        <v>58.6265</v>
      </c>
      <c r="AB135" s="1">
        <f t="shared" ca="1" si="11"/>
        <v>6.610406668784252E-3</v>
      </c>
      <c r="AH135" vm="964">
        <f ca="1"/>
        <v>43353</v>
      </c>
      <c r="AI135" s="10" vm="969">
        <f ca="1"/>
        <v>162.32</v>
      </c>
      <c r="AJ135" s="1">
        <f t="shared" ca="1" si="12"/>
        <v>-4.416094210009807E-3</v>
      </c>
      <c r="AP135" vm="964">
        <f ca="1"/>
        <v>43353</v>
      </c>
      <c r="AQ135" s="10" vm="970">
        <f ca="1"/>
        <v>98.509500000000003</v>
      </c>
      <c r="AR135" s="1">
        <f t="shared" ca="1" si="7"/>
        <v>9.2824540103582966E-3</v>
      </c>
      <c r="AX135" vm="964">
        <f ca="1"/>
        <v>43353</v>
      </c>
      <c r="AY135" s="10" vm="971">
        <f ca="1"/>
        <v>113.37</v>
      </c>
      <c r="AZ135" s="1">
        <f t="shared" ca="1" si="13"/>
        <v>4.768505683393412E-2</v>
      </c>
    </row>
    <row r="136" spans="2:52" x14ac:dyDescent="0.55000000000000004">
      <c r="B136" vm="972">
        <f ca="1"/>
        <v>43360</v>
      </c>
      <c r="C136" s="10" vm="973">
        <f ca="1"/>
        <v>54.414999999999999</v>
      </c>
      <c r="D136" s="1">
        <f t="shared" ca="1" si="8"/>
        <v>-2.7609006433166577E-2</v>
      </c>
      <c r="J136" vm="972">
        <f ca="1"/>
        <v>43360</v>
      </c>
      <c r="K136" s="10" vm="974">
        <f ca="1"/>
        <v>25.83</v>
      </c>
      <c r="L136" s="1">
        <f t="shared" ca="1" si="9"/>
        <v>3.1549520766773129E-2</v>
      </c>
      <c r="R136" vm="972">
        <f ca="1"/>
        <v>43360</v>
      </c>
      <c r="S136" s="10" vm="975">
        <f ca="1"/>
        <v>6.5862999999999996</v>
      </c>
      <c r="T136" s="1">
        <f t="shared" ca="1" si="10"/>
        <v>-4.6955489957747357E-2</v>
      </c>
      <c r="Z136" vm="972">
        <f ca="1"/>
        <v>43360</v>
      </c>
      <c r="AA136" s="10" vm="976">
        <f ca="1"/>
        <v>58.304499999999997</v>
      </c>
      <c r="AB136" s="1">
        <f t="shared" ca="1" si="11"/>
        <v>-5.4923967830247883E-3</v>
      </c>
      <c r="AH136" vm="972">
        <f ca="1"/>
        <v>43360</v>
      </c>
      <c r="AI136" s="10" vm="977">
        <f ca="1"/>
        <v>162.93</v>
      </c>
      <c r="AJ136" s="1">
        <f t="shared" ca="1" si="12"/>
        <v>3.7580088713652887E-3</v>
      </c>
      <c r="AP136" vm="972">
        <f ca="1"/>
        <v>43360</v>
      </c>
      <c r="AQ136" s="10" vm="978">
        <f ca="1"/>
        <v>95.750500000000002</v>
      </c>
      <c r="AR136" s="1">
        <f t="shared" ca="1" si="7"/>
        <v>-2.8007451058019786E-2</v>
      </c>
      <c r="AX136" vm="972">
        <f ca="1"/>
        <v>43360</v>
      </c>
      <c r="AY136" s="10" vm="979">
        <f ca="1"/>
        <v>114.26</v>
      </c>
      <c r="AZ136" s="1">
        <f t="shared" ca="1" si="13"/>
        <v>7.8504013407427048E-3</v>
      </c>
    </row>
    <row r="137" spans="2:52" x14ac:dyDescent="0.55000000000000004">
      <c r="B137" vm="980">
        <f ca="1"/>
        <v>43367</v>
      </c>
      <c r="C137" s="10" vm="981">
        <f ca="1"/>
        <v>56.435000000000002</v>
      </c>
      <c r="D137" s="1">
        <f t="shared" ca="1" si="8"/>
        <v>3.7122117063309805E-2</v>
      </c>
      <c r="J137" vm="980">
        <f ca="1"/>
        <v>43367</v>
      </c>
      <c r="K137" s="10" vm="982">
        <f ca="1"/>
        <v>25.77</v>
      </c>
      <c r="L137" s="1">
        <f t="shared" ca="1" si="9"/>
        <v>-2.32288037166081E-3</v>
      </c>
      <c r="R137" vm="980">
        <f ca="1"/>
        <v>43367</v>
      </c>
      <c r="S137" s="10" vm="983">
        <f ca="1"/>
        <v>7.0255000000000001</v>
      </c>
      <c r="T137" s="1">
        <f t="shared" ca="1" si="10"/>
        <v>6.6683874102303337E-2</v>
      </c>
      <c r="Z137" vm="980">
        <f ca="1"/>
        <v>43367</v>
      </c>
      <c r="AA137" s="10" vm="984">
        <f ca="1"/>
        <v>59.673499999999997</v>
      </c>
      <c r="AB137" s="1">
        <f t="shared" ca="1" si="11"/>
        <v>2.3480177344801855E-2</v>
      </c>
      <c r="AH137" vm="980">
        <f ca="1"/>
        <v>43367</v>
      </c>
      <c r="AI137" s="10" vm="985">
        <f ca="1"/>
        <v>164.46</v>
      </c>
      <c r="AJ137" s="1">
        <f t="shared" ca="1" si="12"/>
        <v>9.3905358129258033E-3</v>
      </c>
      <c r="AP137" vm="980">
        <f ca="1"/>
        <v>43367</v>
      </c>
      <c r="AQ137" s="10" vm="986">
        <f ca="1"/>
        <v>100.15</v>
      </c>
      <c r="AR137" s="1">
        <f t="shared" ca="1" si="7"/>
        <v>4.59475407439126E-2</v>
      </c>
      <c r="AX137" vm="980">
        <f ca="1"/>
        <v>43367</v>
      </c>
      <c r="AY137" s="10" vm="987">
        <f ca="1"/>
        <v>114.37</v>
      </c>
      <c r="AZ137" s="1">
        <f t="shared" ca="1" si="13"/>
        <v>9.6271661123752345E-4</v>
      </c>
    </row>
    <row r="138" spans="2:52" x14ac:dyDescent="0.55000000000000004">
      <c r="B138" vm="988">
        <f ca="1"/>
        <v>43374</v>
      </c>
      <c r="C138" s="10" vm="989">
        <f ca="1"/>
        <v>56.072499999999998</v>
      </c>
      <c r="D138" s="1">
        <f t="shared" ca="1" si="8"/>
        <v>-6.4233188624081552E-3</v>
      </c>
      <c r="J138" vm="988">
        <f ca="1"/>
        <v>43374</v>
      </c>
      <c r="K138" s="10" vm="990">
        <f ca="1"/>
        <v>25.34</v>
      </c>
      <c r="L138" s="1">
        <f t="shared" ca="1" si="9"/>
        <v>-1.6686069072564987E-2</v>
      </c>
      <c r="R138" vm="988">
        <f ca="1"/>
        <v>43374</v>
      </c>
      <c r="S138" s="10" vm="991">
        <f ca="1"/>
        <v>6.7465000000000002</v>
      </c>
      <c r="T138" s="1">
        <f t="shared" ca="1" si="10"/>
        <v>-3.9712475980357258E-2</v>
      </c>
      <c r="Z138" vm="988">
        <f ca="1"/>
        <v>43374</v>
      </c>
      <c r="AA138" s="10" vm="992">
        <f ca="1"/>
        <v>57.8675</v>
      </c>
      <c r="AB138" s="1">
        <f t="shared" ca="1" si="11"/>
        <v>-3.0264690356690951E-2</v>
      </c>
      <c r="AH138" vm="988">
        <f ca="1"/>
        <v>43374</v>
      </c>
      <c r="AI138" s="10" vm="993">
        <f ca="1"/>
        <v>157.33000000000001</v>
      </c>
      <c r="AJ138" s="1">
        <f t="shared" ca="1" si="12"/>
        <v>-4.3354007053386809E-2</v>
      </c>
      <c r="AP138" vm="988">
        <f ca="1"/>
        <v>43374</v>
      </c>
      <c r="AQ138" s="10" vm="994">
        <f ca="1"/>
        <v>94.482500000000002</v>
      </c>
      <c r="AR138" s="1">
        <f t="shared" ca="1" si="7"/>
        <v>-5.65901148277584E-2</v>
      </c>
      <c r="AX138" vm="988">
        <f ca="1"/>
        <v>43374</v>
      </c>
      <c r="AY138" s="10" vm="995">
        <f ca="1"/>
        <v>112.13</v>
      </c>
      <c r="AZ138" s="1">
        <f t="shared" ca="1" si="13"/>
        <v>-1.958555565270621E-2</v>
      </c>
    </row>
    <row r="139" spans="2:52" x14ac:dyDescent="0.55000000000000004">
      <c r="B139" vm="996">
        <f ca="1"/>
        <v>43381</v>
      </c>
      <c r="C139" s="10" vm="997">
        <f ca="1"/>
        <v>55.527500000000003</v>
      </c>
      <c r="D139" s="1">
        <f t="shared" ca="1" si="8"/>
        <v>-9.7195594988629831E-3</v>
      </c>
      <c r="J139" vm="996">
        <f ca="1"/>
        <v>43381</v>
      </c>
      <c r="K139" s="10" vm="998">
        <f ca="1"/>
        <v>23.67</v>
      </c>
      <c r="L139" s="1">
        <f t="shared" ca="1" si="9"/>
        <v>-6.5903709550118317E-2</v>
      </c>
      <c r="R139" vm="996">
        <f ca="1"/>
        <v>43381</v>
      </c>
      <c r="S139" s="10" vm="999">
        <f ca="1"/>
        <v>6.1635</v>
      </c>
      <c r="T139" s="1">
        <f t="shared" ca="1" si="10"/>
        <v>-8.6415178240569213E-2</v>
      </c>
      <c r="Z139" vm="996">
        <f ca="1"/>
        <v>43381</v>
      </c>
      <c r="AA139" s="10" vm="1000">
        <f ca="1"/>
        <v>55.503999999999998</v>
      </c>
      <c r="AB139" s="1">
        <f t="shared" ca="1" si="11"/>
        <v>-4.0843305827969099E-2</v>
      </c>
      <c r="AH139" vm="996">
        <f ca="1"/>
        <v>43381</v>
      </c>
      <c r="AI139" s="10" vm="1001">
        <f ca="1"/>
        <v>153.74</v>
      </c>
      <c r="AJ139" s="1">
        <f t="shared" ca="1" si="12"/>
        <v>-2.281828004830613E-2</v>
      </c>
      <c r="AP139" vm="996">
        <f ca="1"/>
        <v>43381</v>
      </c>
      <c r="AQ139" s="10" vm="1002">
        <f ca="1"/>
        <v>89.430499999999995</v>
      </c>
      <c r="AR139" s="1">
        <f t="shared" ca="1" si="7"/>
        <v>-5.3470219352790269E-2</v>
      </c>
      <c r="AX139" vm="996">
        <f ca="1"/>
        <v>43381</v>
      </c>
      <c r="AY139" s="10" vm="1003">
        <f ca="1"/>
        <v>109.57</v>
      </c>
      <c r="AZ139" s="1">
        <f t="shared" ca="1" si="13"/>
        <v>-2.2830643003656493E-2</v>
      </c>
    </row>
    <row r="140" spans="2:52" x14ac:dyDescent="0.55000000000000004">
      <c r="B140" vm="1004">
        <f ca="1"/>
        <v>43388</v>
      </c>
      <c r="C140" s="10" vm="1005">
        <f ca="1"/>
        <v>54.827500000000001</v>
      </c>
      <c r="D140" s="1">
        <f t="shared" ca="1" si="8"/>
        <v>-1.2606366214938594E-2</v>
      </c>
      <c r="J140" vm="1004">
        <f ca="1"/>
        <v>43388</v>
      </c>
      <c r="K140" s="10" vm="1006">
        <f ca="1"/>
        <v>23.84</v>
      </c>
      <c r="L140" s="1">
        <f t="shared" ca="1" si="9"/>
        <v>7.1820870299956971E-3</v>
      </c>
      <c r="R140" vm="1004">
        <f ca="1"/>
        <v>43388</v>
      </c>
      <c r="S140" s="10" vm="1007">
        <f ca="1"/>
        <v>5.7293000000000003</v>
      </c>
      <c r="T140" s="1">
        <f t="shared" ca="1" si="10"/>
        <v>-7.0446986290257113E-2</v>
      </c>
      <c r="Z140" vm="1004">
        <f ca="1"/>
        <v>43388</v>
      </c>
      <c r="AA140" s="10" vm="1008">
        <f ca="1"/>
        <v>54.823</v>
      </c>
      <c r="AB140" s="1">
        <f t="shared" ca="1" si="11"/>
        <v>-1.2269385990198858E-2</v>
      </c>
      <c r="AH140" vm="1004">
        <f ca="1"/>
        <v>43388</v>
      </c>
      <c r="AI140" s="10" vm="1009">
        <f ca="1"/>
        <v>154.05000000000001</v>
      </c>
      <c r="AJ140" s="1">
        <f t="shared" ca="1" si="12"/>
        <v>2.0163913100039173E-3</v>
      </c>
      <c r="AP140" vm="1004">
        <f ca="1"/>
        <v>43388</v>
      </c>
      <c r="AQ140" s="10" vm="1010">
        <f ca="1"/>
        <v>88.201499999999996</v>
      </c>
      <c r="AR140" s="1">
        <f t="shared" ca="1" si="7"/>
        <v>-1.3742515137453098E-2</v>
      </c>
      <c r="AX140" vm="1004">
        <f ca="1"/>
        <v>43388</v>
      </c>
      <c r="AY140" s="10" vm="1011">
        <f ca="1"/>
        <v>108.66</v>
      </c>
      <c r="AZ140" s="1">
        <f t="shared" ca="1" si="13"/>
        <v>-8.3051930272884603E-3</v>
      </c>
    </row>
    <row r="141" spans="2:52" x14ac:dyDescent="0.55000000000000004">
      <c r="B141" vm="1012">
        <f ca="1"/>
        <v>43395</v>
      </c>
      <c r="C141" s="10" vm="1013">
        <f ca="1"/>
        <v>54.075000000000003</v>
      </c>
      <c r="D141" s="1">
        <f t="shared" ca="1" si="8"/>
        <v>-1.3724864347270944E-2</v>
      </c>
      <c r="J141" vm="1012">
        <f ca="1"/>
        <v>43395</v>
      </c>
      <c r="K141" s="10" vm="1014">
        <f ca="1"/>
        <v>23.13</v>
      </c>
      <c r="L141" s="1">
        <f t="shared" ca="1" si="9"/>
        <v>-2.9781879194630909E-2</v>
      </c>
      <c r="R141" vm="1012">
        <f ca="1"/>
        <v>43395</v>
      </c>
      <c r="S141" s="10" vm="1015">
        <f ca="1"/>
        <v>4.9573</v>
      </c>
      <c r="T141" s="1">
        <f t="shared" ca="1" si="10"/>
        <v>-0.13474595500322906</v>
      </c>
      <c r="Z141" vm="1012">
        <f ca="1"/>
        <v>43395</v>
      </c>
      <c r="AA141" s="10" vm="1016">
        <f ca="1"/>
        <v>53.573500000000003</v>
      </c>
      <c r="AB141" s="1">
        <f t="shared" ca="1" si="11"/>
        <v>-2.2791529102748804E-2</v>
      </c>
      <c r="AH141" vm="1012">
        <f ca="1"/>
        <v>43395</v>
      </c>
      <c r="AI141" s="10" vm="1017">
        <f ca="1"/>
        <v>145.37</v>
      </c>
      <c r="AJ141" s="1">
        <f t="shared" ca="1" si="12"/>
        <v>-5.6345342421291827E-2</v>
      </c>
      <c r="AP141" vm="1012">
        <f ca="1"/>
        <v>43395</v>
      </c>
      <c r="AQ141" s="10" vm="1018">
        <f ca="1"/>
        <v>82.140500000000003</v>
      </c>
      <c r="AR141" s="1">
        <f t="shared" ca="1" si="7"/>
        <v>-6.871765219412361E-2</v>
      </c>
      <c r="AX141" vm="1012">
        <f ca="1"/>
        <v>43395</v>
      </c>
      <c r="AY141" s="10" vm="1019">
        <f ca="1"/>
        <v>106.96</v>
      </c>
      <c r="AZ141" s="1">
        <f t="shared" ca="1" si="13"/>
        <v>-1.5645131603165864E-2</v>
      </c>
    </row>
    <row r="142" spans="2:52" x14ac:dyDescent="0.55000000000000004">
      <c r="B142" vm="1020">
        <f ca="1"/>
        <v>43402</v>
      </c>
      <c r="C142" s="10" vm="1021">
        <f ca="1"/>
        <v>51.87</v>
      </c>
      <c r="D142" s="1">
        <f t="shared" ca="1" si="8"/>
        <v>-4.0776699029126312E-2</v>
      </c>
      <c r="J142" vm="1020">
        <f ca="1"/>
        <v>43402</v>
      </c>
      <c r="K142" s="10" vm="1022">
        <f ca="1"/>
        <v>24.63</v>
      </c>
      <c r="L142" s="1">
        <f t="shared" ca="1" si="9"/>
        <v>6.4850843060959798E-2</v>
      </c>
      <c r="R142" vm="1020">
        <f ca="1"/>
        <v>43402</v>
      </c>
      <c r="S142" s="10" vm="1023">
        <f ca="1"/>
        <v>5.3730000000000002</v>
      </c>
      <c r="T142" s="1">
        <f t="shared" ca="1" si="10"/>
        <v>8.3856131361830066E-2</v>
      </c>
      <c r="Z142" vm="1020">
        <f ca="1"/>
        <v>43402</v>
      </c>
      <c r="AA142" s="10" vm="1024">
        <f ca="1"/>
        <v>52.889499999999998</v>
      </c>
      <c r="AB142" s="1">
        <f t="shared" ca="1" si="11"/>
        <v>-1.2767506323088925E-2</v>
      </c>
      <c r="AH142" vm="1020">
        <f ca="1"/>
        <v>43402</v>
      </c>
      <c r="AI142" s="10" vm="1025">
        <f ca="1"/>
        <v>150.35</v>
      </c>
      <c r="AJ142" s="1">
        <f t="shared" ca="1" si="12"/>
        <v>3.4257412120795139E-2</v>
      </c>
      <c r="AP142" vm="1020">
        <f ca="1"/>
        <v>43402</v>
      </c>
      <c r="AQ142" s="10" vm="1026">
        <f ca="1"/>
        <v>83.276499999999999</v>
      </c>
      <c r="AR142" s="1">
        <f t="shared" ref="AR142:AR205" ca="1" si="14">(AQ142-AQ141)/AQ141</f>
        <v>1.3829962077172596E-2</v>
      </c>
      <c r="AX142" vm="1020">
        <f ca="1"/>
        <v>43402</v>
      </c>
      <c r="AY142" s="10" vm="1027">
        <f ca="1"/>
        <v>106.16</v>
      </c>
      <c r="AZ142" s="1">
        <f t="shared" ca="1" si="13"/>
        <v>-7.4794315632011705E-3</v>
      </c>
    </row>
    <row r="143" spans="2:52" x14ac:dyDescent="0.55000000000000004">
      <c r="B143" vm="1028">
        <f ca="1"/>
        <v>43409</v>
      </c>
      <c r="C143" s="10" vm="1029">
        <f ca="1"/>
        <v>51.1175</v>
      </c>
      <c r="D143" s="1">
        <f t="shared" ref="D143:D206" ca="1" si="15">(C143-C142)/C142</f>
        <v>-1.4507422402159201E-2</v>
      </c>
      <c r="J143" vm="1028">
        <f ca="1"/>
        <v>43409</v>
      </c>
      <c r="K143" s="10" vm="1030">
        <f ca="1"/>
        <v>25</v>
      </c>
      <c r="L143" s="1">
        <f t="shared" ref="L143:L206" ca="1" si="16">(K143-K142)/K142</f>
        <v>1.5022330491270849E-2</v>
      </c>
      <c r="R143" vm="1028">
        <f ca="1"/>
        <v>43409</v>
      </c>
      <c r="S143" s="10" vm="1031">
        <f ca="1"/>
        <v>5.1417999999999999</v>
      </c>
      <c r="T143" s="1">
        <f t="shared" ref="T143:T206" ca="1" si="17">(S143-S142)/S142</f>
        <v>-4.3029964638004889E-2</v>
      </c>
      <c r="Z143" vm="1028">
        <f ca="1"/>
        <v>43409</v>
      </c>
      <c r="AA143" s="10" vm="1032">
        <f ca="1"/>
        <v>53.307499999999997</v>
      </c>
      <c r="AB143" s="1">
        <f t="shared" ref="AB143:AB206" ca="1" si="18">(AA143-AA142)/AA142</f>
        <v>7.9032700252412921E-3</v>
      </c>
      <c r="AH143" vm="1028">
        <f ca="1"/>
        <v>43409</v>
      </c>
      <c r="AI143" s="10" vm="1033">
        <f ca="1"/>
        <v>144.96</v>
      </c>
      <c r="AJ143" s="1">
        <f t="shared" ref="AJ143:AJ206" ca="1" si="19">(AI143-AI142)/AI142</f>
        <v>-3.5849684070502069E-2</v>
      </c>
      <c r="AP143" vm="1028">
        <f ca="1"/>
        <v>43409</v>
      </c>
      <c r="AQ143" s="10" vm="1034">
        <f ca="1"/>
        <v>85.621499999999997</v>
      </c>
      <c r="AR143" s="1">
        <f t="shared" ca="1" si="14"/>
        <v>2.8159204577521857E-2</v>
      </c>
      <c r="AX143" vm="1028">
        <f ca="1"/>
        <v>43409</v>
      </c>
      <c r="AY143" s="10" vm="1003">
        <f ca="1"/>
        <v>109.57</v>
      </c>
      <c r="AZ143" s="1">
        <f t="shared" ref="AZ143:AZ206" ca="1" si="20">(AY143-AY142)/AY142</f>
        <v>3.2121326299924612E-2</v>
      </c>
    </row>
    <row r="144" spans="2:52" x14ac:dyDescent="0.55000000000000004">
      <c r="B144" vm="1035">
        <f ca="1"/>
        <v>43416</v>
      </c>
      <c r="C144" s="10" vm="1036">
        <f ca="1"/>
        <v>48.3825</v>
      </c>
      <c r="D144" s="1">
        <f t="shared" ca="1" si="15"/>
        <v>-5.3504181542524565E-2</v>
      </c>
      <c r="J144" vm="1035">
        <f ca="1"/>
        <v>43416</v>
      </c>
      <c r="K144" s="10" vm="1037">
        <f ca="1"/>
        <v>24.16</v>
      </c>
      <c r="L144" s="1">
        <f t="shared" ca="1" si="16"/>
        <v>-3.3599999999999991E-2</v>
      </c>
      <c r="R144" vm="1035">
        <f ca="1"/>
        <v>43416</v>
      </c>
      <c r="S144" s="10" vm="1038">
        <f ca="1"/>
        <v>4.1108000000000002</v>
      </c>
      <c r="T144" s="1">
        <f t="shared" ca="1" si="17"/>
        <v>-0.20051343887354617</v>
      </c>
      <c r="Z144" vm="1035">
        <f ca="1"/>
        <v>43416</v>
      </c>
      <c r="AA144" s="10" vm="1039">
        <f ca="1"/>
        <v>53.0745</v>
      </c>
      <c r="AB144" s="1">
        <f t="shared" ca="1" si="18"/>
        <v>-4.3708671387702857E-3</v>
      </c>
      <c r="AH144" vm="1035">
        <f ca="1"/>
        <v>43416</v>
      </c>
      <c r="AI144" s="10" vm="1040">
        <f ca="1"/>
        <v>139.53</v>
      </c>
      <c r="AJ144" s="1">
        <f t="shared" ca="1" si="19"/>
        <v>-3.7458609271523224E-2</v>
      </c>
      <c r="AP144" vm="1035">
        <f ca="1"/>
        <v>43416</v>
      </c>
      <c r="AQ144" s="10" vm="1041">
        <f ca="1"/>
        <v>79.670500000000004</v>
      </c>
      <c r="AR144" s="1">
        <f t="shared" ca="1" si="14"/>
        <v>-6.9503570948885429E-2</v>
      </c>
      <c r="AX144" vm="1035">
        <f ca="1"/>
        <v>43416</v>
      </c>
      <c r="AY144" s="10" vm="1042">
        <f ca="1"/>
        <v>108.29</v>
      </c>
      <c r="AZ144" s="1">
        <f t="shared" ca="1" si="20"/>
        <v>-1.1682029752669408E-2</v>
      </c>
    </row>
    <row r="145" spans="2:52" x14ac:dyDescent="0.55000000000000004">
      <c r="B145" vm="1043">
        <f ca="1"/>
        <v>43423</v>
      </c>
      <c r="C145" s="10" vm="1044">
        <f ca="1"/>
        <v>43.072499999999998</v>
      </c>
      <c r="D145" s="1">
        <f t="shared" ca="1" si="15"/>
        <v>-0.10975042629049764</v>
      </c>
      <c r="J145" vm="1043">
        <f ca="1"/>
        <v>43423</v>
      </c>
      <c r="K145" s="10" vm="1045">
        <f ca="1"/>
        <v>22.51</v>
      </c>
      <c r="L145" s="1">
        <f t="shared" ca="1" si="16"/>
        <v>-6.8294701986754913E-2</v>
      </c>
      <c r="R145" vm="1043">
        <f ca="1"/>
        <v>43423</v>
      </c>
      <c r="S145" s="10" vm="1046">
        <f ca="1"/>
        <v>3.625</v>
      </c>
      <c r="T145" s="1">
        <f t="shared" ca="1" si="17"/>
        <v>-0.11817651065486041</v>
      </c>
      <c r="Z145" vm="1043">
        <f ca="1"/>
        <v>43423</v>
      </c>
      <c r="AA145" s="10" vm="1047">
        <f ca="1"/>
        <v>51.194000000000003</v>
      </c>
      <c r="AB145" s="1">
        <f t="shared" ca="1" si="18"/>
        <v>-3.5431327662059892E-2</v>
      </c>
      <c r="AH145" vm="1043">
        <f ca="1"/>
        <v>43423</v>
      </c>
      <c r="AI145" s="10" vm="1048">
        <f ca="1"/>
        <v>131.72999999999999</v>
      </c>
      <c r="AJ145" s="1">
        <f t="shared" ca="1" si="19"/>
        <v>-5.5901956568479981E-2</v>
      </c>
      <c r="AP145" vm="1043">
        <f ca="1"/>
        <v>43423</v>
      </c>
      <c r="AQ145" s="10" vm="1049">
        <f ca="1"/>
        <v>75.102999999999994</v>
      </c>
      <c r="AR145" s="1">
        <f t="shared" ca="1" si="14"/>
        <v>-5.7329877432675952E-2</v>
      </c>
      <c r="AX145" vm="1043">
        <f ca="1"/>
        <v>43423</v>
      </c>
      <c r="AY145" s="10" vm="1050">
        <f ca="1"/>
        <v>103.07</v>
      </c>
      <c r="AZ145" s="1">
        <f t="shared" ca="1" si="20"/>
        <v>-4.820389694339286E-2</v>
      </c>
    </row>
    <row r="146" spans="2:52" x14ac:dyDescent="0.55000000000000004">
      <c r="B146" vm="1051">
        <f ca="1"/>
        <v>43430</v>
      </c>
      <c r="C146" s="10" vm="1052">
        <f ca="1"/>
        <v>44.645000000000003</v>
      </c>
      <c r="D146" s="1">
        <f t="shared" ca="1" si="15"/>
        <v>3.6508212896860064E-2</v>
      </c>
      <c r="J146" vm="1051">
        <f ca="1"/>
        <v>43430</v>
      </c>
      <c r="K146" s="10" vm="1053">
        <f ca="1"/>
        <v>23</v>
      </c>
      <c r="L146" s="1">
        <f t="shared" ca="1" si="16"/>
        <v>2.1768103065304238E-2</v>
      </c>
      <c r="R146" vm="1051">
        <f ca="1"/>
        <v>43430</v>
      </c>
      <c r="S146" s="10" vm="1054">
        <f ca="1"/>
        <v>4.0857999999999999</v>
      </c>
      <c r="T146" s="1">
        <f t="shared" ca="1" si="17"/>
        <v>0.1271172413793103</v>
      </c>
      <c r="Z146" vm="1051">
        <f ca="1"/>
        <v>43430</v>
      </c>
      <c r="AA146" s="10" vm="1055">
        <f ca="1"/>
        <v>54.721499999999999</v>
      </c>
      <c r="AB146" s="1">
        <f t="shared" ca="1" si="18"/>
        <v>6.8904559128022735E-2</v>
      </c>
      <c r="AH146" vm="1051">
        <f ca="1"/>
        <v>43430</v>
      </c>
      <c r="AI146" s="10" vm="1056">
        <f ca="1"/>
        <v>140.61000000000001</v>
      </c>
      <c r="AJ146" s="1">
        <f t="shared" ca="1" si="19"/>
        <v>6.7410612616716201E-2</v>
      </c>
      <c r="AP146" vm="1051">
        <f ca="1"/>
        <v>43430</v>
      </c>
      <c r="AQ146" s="10" vm="1057">
        <f ca="1"/>
        <v>84.508499999999998</v>
      </c>
      <c r="AR146" s="1">
        <f t="shared" ca="1" si="14"/>
        <v>0.12523467770927932</v>
      </c>
      <c r="AX146" vm="1051">
        <f ca="1"/>
        <v>43430</v>
      </c>
      <c r="AY146" s="10" vm="1058">
        <f ca="1"/>
        <v>110.89</v>
      </c>
      <c r="AZ146" s="1">
        <f t="shared" ca="1" si="20"/>
        <v>7.5870767439604234E-2</v>
      </c>
    </row>
    <row r="147" spans="2:52" x14ac:dyDescent="0.55000000000000004">
      <c r="B147" vm="1059">
        <f ca="1"/>
        <v>43437</v>
      </c>
      <c r="C147" s="10" vm="1060">
        <f ca="1"/>
        <v>42.122500000000002</v>
      </c>
      <c r="D147" s="1">
        <f t="shared" ca="1" si="15"/>
        <v>-5.6501287938178983E-2</v>
      </c>
      <c r="J147" vm="1059">
        <f ca="1"/>
        <v>43437</v>
      </c>
      <c r="K147" s="10" vm="1061">
        <f ca="1"/>
        <v>22.93</v>
      </c>
      <c r="L147" s="1">
        <f t="shared" ca="1" si="16"/>
        <v>-3.0434782608695777E-3</v>
      </c>
      <c r="R147" vm="1059">
        <f ca="1"/>
        <v>43437</v>
      </c>
      <c r="S147" s="10" vm="1062">
        <f ca="1"/>
        <v>3.6903000000000001</v>
      </c>
      <c r="T147" s="1">
        <f t="shared" ca="1" si="17"/>
        <v>-9.6798668559400794E-2</v>
      </c>
      <c r="Z147" vm="1059">
        <f ca="1"/>
        <v>43437</v>
      </c>
      <c r="AA147" s="10" vm="1063">
        <f ca="1"/>
        <v>51.829000000000001</v>
      </c>
      <c r="AB147" s="1">
        <f t="shared" ca="1" si="18"/>
        <v>-5.2858565646044027E-2</v>
      </c>
      <c r="AH147" vm="1059">
        <f ca="1"/>
        <v>43437</v>
      </c>
      <c r="AI147" s="10" vm="1064">
        <f ca="1"/>
        <v>137.41999999999999</v>
      </c>
      <c r="AJ147" s="1">
        <f t="shared" ca="1" si="19"/>
        <v>-2.2686864376644803E-2</v>
      </c>
      <c r="AP147" vm="1059">
        <f ca="1"/>
        <v>43437</v>
      </c>
      <c r="AQ147" s="10" vm="1065">
        <f ca="1"/>
        <v>81.456500000000005</v>
      </c>
      <c r="AR147" s="1">
        <f t="shared" ca="1" si="14"/>
        <v>-3.6114710354579631E-2</v>
      </c>
      <c r="AX147" vm="1059">
        <f ca="1"/>
        <v>43437</v>
      </c>
      <c r="AY147" s="10" vm="1066">
        <f ca="1"/>
        <v>104.82</v>
      </c>
      <c r="AZ147" s="1">
        <f t="shared" ca="1" si="20"/>
        <v>-5.4738930471638629E-2</v>
      </c>
    </row>
    <row r="148" spans="2:52" x14ac:dyDescent="0.55000000000000004">
      <c r="B148" vm="1067">
        <f ca="1"/>
        <v>43444</v>
      </c>
      <c r="C148" s="10" vm="1068">
        <f ca="1"/>
        <v>41.37</v>
      </c>
      <c r="D148" s="1">
        <f t="shared" ca="1" si="15"/>
        <v>-1.7864561695056201E-2</v>
      </c>
      <c r="J148" vm="1067">
        <f ca="1"/>
        <v>43444</v>
      </c>
      <c r="K148" s="10" vm="1069">
        <f ca="1"/>
        <v>22.01</v>
      </c>
      <c r="L148" s="1">
        <f t="shared" ca="1" si="16"/>
        <v>-4.0122110771914445E-2</v>
      </c>
      <c r="R148" vm="1067">
        <f ca="1"/>
        <v>43444</v>
      </c>
      <c r="S148" s="10" vm="1070">
        <f ca="1"/>
        <v>3.6613000000000002</v>
      </c>
      <c r="T148" s="1">
        <f t="shared" ca="1" si="17"/>
        <v>-7.8584396932498482E-3</v>
      </c>
      <c r="Z148" vm="1067">
        <f ca="1"/>
        <v>43444</v>
      </c>
      <c r="AA148" s="10" vm="1071">
        <f ca="1"/>
        <v>52.104999999999997</v>
      </c>
      <c r="AB148" s="1">
        <f t="shared" ca="1" si="18"/>
        <v>5.3252040363502336E-3</v>
      </c>
      <c r="AH148" vm="1067">
        <f ca="1"/>
        <v>43444</v>
      </c>
      <c r="AI148" s="10" vm="1072">
        <f ca="1"/>
        <v>144.06</v>
      </c>
      <c r="AJ148" s="1">
        <f t="shared" ca="1" si="19"/>
        <v>4.8319021976422759E-2</v>
      </c>
      <c r="AP148" vm="1067">
        <f ca="1"/>
        <v>43444</v>
      </c>
      <c r="AQ148" s="10" vm="1073">
        <f ca="1"/>
        <v>79.595500000000001</v>
      </c>
      <c r="AR148" s="1">
        <f t="shared" ca="1" si="14"/>
        <v>-2.2846549999079313E-2</v>
      </c>
      <c r="AX148" vm="1067">
        <f ca="1"/>
        <v>43444</v>
      </c>
      <c r="AY148" s="10" vm="1074">
        <f ca="1"/>
        <v>106.03</v>
      </c>
      <c r="AZ148" s="1">
        <f t="shared" ca="1" si="20"/>
        <v>1.1543598549895135E-2</v>
      </c>
    </row>
    <row r="149" spans="2:52" x14ac:dyDescent="0.55000000000000004">
      <c r="B149" vm="1075">
        <f ca="1"/>
        <v>43451</v>
      </c>
      <c r="C149" s="10" vm="1076">
        <f ca="1"/>
        <v>37.682499999999997</v>
      </c>
      <c r="D149" s="1">
        <f t="shared" ca="1" si="15"/>
        <v>-8.9134638627024421E-2</v>
      </c>
      <c r="J149" vm="1075">
        <f ca="1"/>
        <v>43451</v>
      </c>
      <c r="K149" s="10" vm="1077">
        <f ca="1"/>
        <v>19.649999999999999</v>
      </c>
      <c r="L149" s="1">
        <f t="shared" ca="1" si="16"/>
        <v>-0.10722398909586564</v>
      </c>
      <c r="R149" vm="1075">
        <f ca="1"/>
        <v>43451</v>
      </c>
      <c r="S149" s="10" vm="1078">
        <f ca="1"/>
        <v>3.2393000000000001</v>
      </c>
      <c r="T149" s="1">
        <f t="shared" ca="1" si="17"/>
        <v>-0.11525960724332891</v>
      </c>
      <c r="Z149" vm="1075">
        <f ca="1"/>
        <v>43451</v>
      </c>
      <c r="AA149" s="10" vm="1079">
        <f ca="1"/>
        <v>48.976999999999997</v>
      </c>
      <c r="AB149" s="1">
        <f t="shared" ca="1" si="18"/>
        <v>-6.0032626427406206E-2</v>
      </c>
      <c r="AH149" vm="1075">
        <f ca="1"/>
        <v>43451</v>
      </c>
      <c r="AI149" s="10" vm="1080">
        <f ca="1"/>
        <v>124.95</v>
      </c>
      <c r="AJ149" s="1">
        <f t="shared" ca="1" si="19"/>
        <v>-0.13265306122448978</v>
      </c>
      <c r="AP149" vm="1075">
        <f ca="1"/>
        <v>43451</v>
      </c>
      <c r="AQ149" s="10" vm="1081">
        <f ca="1"/>
        <v>68.872500000000002</v>
      </c>
      <c r="AR149" s="1">
        <f t="shared" ca="1" si="14"/>
        <v>-0.13471867128166792</v>
      </c>
      <c r="AX149" vm="1075">
        <f ca="1"/>
        <v>43451</v>
      </c>
      <c r="AY149" s="10" vm="1082">
        <f ca="1"/>
        <v>98.23</v>
      </c>
      <c r="AZ149" s="1">
        <f t="shared" ca="1" si="20"/>
        <v>-7.3564085636140683E-2</v>
      </c>
    </row>
    <row r="150" spans="2:52" x14ac:dyDescent="0.55000000000000004">
      <c r="B150" vm="1083">
        <f ca="1"/>
        <v>43458</v>
      </c>
      <c r="C150" s="10" vm="1084">
        <f ca="1"/>
        <v>39.057499999999997</v>
      </c>
      <c r="D150" s="1">
        <f t="shared" ca="1" si="15"/>
        <v>3.6489086445962986E-2</v>
      </c>
      <c r="J150" vm="1083">
        <f ca="1"/>
        <v>43458</v>
      </c>
      <c r="K150" s="10" vm="1085">
        <f ca="1"/>
        <v>20.34</v>
      </c>
      <c r="L150" s="1">
        <f t="shared" ca="1" si="16"/>
        <v>3.5114503816793964E-2</v>
      </c>
      <c r="R150" vm="1083">
        <f ca="1"/>
        <v>43458</v>
      </c>
      <c r="S150" s="10" vm="1086">
        <f ca="1"/>
        <v>3.3412999999999999</v>
      </c>
      <c r="T150" s="1">
        <f t="shared" ca="1" si="17"/>
        <v>3.1488284505911728E-2</v>
      </c>
      <c r="Z150" vm="1083">
        <f ca="1"/>
        <v>43458</v>
      </c>
      <c r="AA150" s="10" vm="1087">
        <f ca="1"/>
        <v>51.853999999999999</v>
      </c>
      <c r="AB150" s="1">
        <f t="shared" ca="1" si="18"/>
        <v>5.874185842334162E-2</v>
      </c>
      <c r="AH150" vm="1083">
        <f ca="1"/>
        <v>43458</v>
      </c>
      <c r="AI150" s="10" vm="1088">
        <f ca="1"/>
        <v>133.19999999999999</v>
      </c>
      <c r="AJ150" s="1">
        <f t="shared" ca="1" si="19"/>
        <v>6.6026410564225577E-2</v>
      </c>
      <c r="AP150" vm="1083">
        <f ca="1"/>
        <v>43458</v>
      </c>
      <c r="AQ150" s="10" vm="1089">
        <f ca="1"/>
        <v>73.900999999999996</v>
      </c>
      <c r="AR150" s="1">
        <f t="shared" ca="1" si="14"/>
        <v>7.3011724563504937E-2</v>
      </c>
      <c r="AX150" vm="1083">
        <f ca="1"/>
        <v>43458</v>
      </c>
      <c r="AY150" s="10" vm="1090">
        <f ca="1"/>
        <v>100.39</v>
      </c>
      <c r="AZ150" s="1">
        <f t="shared" ca="1" si="20"/>
        <v>2.198920899928735E-2</v>
      </c>
    </row>
    <row r="151" spans="2:52" x14ac:dyDescent="0.55000000000000004">
      <c r="B151" vm="1091">
        <f ca="1"/>
        <v>43465</v>
      </c>
      <c r="C151" s="10" vm="1092">
        <f ca="1"/>
        <v>37.064999999999998</v>
      </c>
      <c r="D151" s="1">
        <f t="shared" ca="1" si="15"/>
        <v>-5.1014529859822057E-2</v>
      </c>
      <c r="J151" vm="1091">
        <f ca="1"/>
        <v>43465</v>
      </c>
      <c r="K151" s="10" vm="1093">
        <f ca="1"/>
        <v>20.72</v>
      </c>
      <c r="L151" s="1">
        <f t="shared" ca="1" si="16"/>
        <v>1.8682399213372617E-2</v>
      </c>
      <c r="R151" vm="1091">
        <f ca="1"/>
        <v>43465</v>
      </c>
      <c r="S151" s="10" vm="1094">
        <f ca="1"/>
        <v>3.4047999999999998</v>
      </c>
      <c r="T151" s="1">
        <f t="shared" ca="1" si="17"/>
        <v>1.9004579056055994E-2</v>
      </c>
      <c r="Z151" vm="1091">
        <f ca="1"/>
        <v>43465</v>
      </c>
      <c r="AA151" s="10" vm="1095">
        <f ca="1"/>
        <v>53.535499999999999</v>
      </c>
      <c r="AB151" s="1">
        <f t="shared" ca="1" si="18"/>
        <v>3.242758514290122E-2</v>
      </c>
      <c r="AH151" vm="1091">
        <f ca="1"/>
        <v>43465</v>
      </c>
      <c r="AI151" s="10" vm="1096">
        <f ca="1"/>
        <v>137.94999999999999</v>
      </c>
      <c r="AJ151" s="1">
        <f t="shared" ca="1" si="19"/>
        <v>3.5660660660660662E-2</v>
      </c>
      <c r="AP151" vm="1091">
        <f ca="1"/>
        <v>43465</v>
      </c>
      <c r="AQ151" s="10" vm="1097">
        <f ca="1"/>
        <v>78.769499999999994</v>
      </c>
      <c r="AR151" s="1">
        <f t="shared" ca="1" si="14"/>
        <v>6.5878675525364985E-2</v>
      </c>
      <c r="AX151" vm="1091">
        <f ca="1"/>
        <v>43465</v>
      </c>
      <c r="AY151" s="10" vm="1098">
        <f ca="1"/>
        <v>101.93</v>
      </c>
      <c r="AZ151" s="1">
        <f t="shared" ca="1" si="20"/>
        <v>1.5340173324036321E-2</v>
      </c>
    </row>
    <row r="152" spans="2:52" x14ac:dyDescent="0.55000000000000004">
      <c r="B152" vm="1099">
        <f ca="1"/>
        <v>43472</v>
      </c>
      <c r="C152" s="10" vm="1100">
        <f ca="1"/>
        <v>38.072499999999998</v>
      </c>
      <c r="D152" s="1">
        <f t="shared" ca="1" si="15"/>
        <v>2.7181977606906795E-2</v>
      </c>
      <c r="J152" vm="1099">
        <f ca="1"/>
        <v>43472</v>
      </c>
      <c r="K152" s="10" vm="1101">
        <f ca="1"/>
        <v>21.17</v>
      </c>
      <c r="L152" s="1">
        <f t="shared" ca="1" si="16"/>
        <v>2.1718146718146855E-2</v>
      </c>
      <c r="R152" vm="1099">
        <f ca="1"/>
        <v>43472</v>
      </c>
      <c r="S152" s="10" vm="1102">
        <f ca="1"/>
        <v>3.7208000000000001</v>
      </c>
      <c r="T152" s="1">
        <f t="shared" ca="1" si="17"/>
        <v>9.281015037593994E-2</v>
      </c>
      <c r="Z152" vm="1099">
        <f ca="1"/>
        <v>43472</v>
      </c>
      <c r="AA152" s="10" vm="1103">
        <f ca="1"/>
        <v>52.859499999999997</v>
      </c>
      <c r="AB152" s="1">
        <f t="shared" ca="1" si="18"/>
        <v>-1.2627135265384688E-2</v>
      </c>
      <c r="AH152" vm="1099">
        <f ca="1"/>
        <v>43472</v>
      </c>
      <c r="AI152" s="10" vm="1104">
        <f ca="1"/>
        <v>143.80000000000001</v>
      </c>
      <c r="AJ152" s="1">
        <f t="shared" ca="1" si="19"/>
        <v>4.2406669083001253E-2</v>
      </c>
      <c r="AP152" vm="1099">
        <f ca="1"/>
        <v>43472</v>
      </c>
      <c r="AQ152" s="10" vm="1105">
        <f ca="1"/>
        <v>82.028000000000006</v>
      </c>
      <c r="AR152" s="1">
        <f t="shared" ca="1" si="14"/>
        <v>4.1367534388310354E-2</v>
      </c>
      <c r="AX152" vm="1099">
        <f ca="1"/>
        <v>43472</v>
      </c>
      <c r="AY152" s="10" vm="1106">
        <f ca="1"/>
        <v>102.8</v>
      </c>
      <c r="AZ152" s="1">
        <f t="shared" ca="1" si="20"/>
        <v>8.5352693024623796E-3</v>
      </c>
    </row>
    <row r="153" spans="2:52" x14ac:dyDescent="0.55000000000000004">
      <c r="B153" vm="1107">
        <f ca="1"/>
        <v>43479</v>
      </c>
      <c r="C153" s="10" vm="1108">
        <f ca="1"/>
        <v>39.204999999999998</v>
      </c>
      <c r="D153" s="1">
        <f t="shared" ca="1" si="15"/>
        <v>2.9745879571869468E-2</v>
      </c>
      <c r="J153" vm="1107">
        <f ca="1"/>
        <v>43479</v>
      </c>
      <c r="K153" s="10" vm="628">
        <f ca="1"/>
        <v>21.75</v>
      </c>
      <c r="L153" s="1">
        <f t="shared" ca="1" si="16"/>
        <v>2.7397260273972521E-2</v>
      </c>
      <c r="R153" vm="1107">
        <f ca="1"/>
        <v>43479</v>
      </c>
      <c r="S153" s="10" vm="1109">
        <f ca="1"/>
        <v>3.9232999999999998</v>
      </c>
      <c r="T153" s="1">
        <f t="shared" ca="1" si="17"/>
        <v>5.4423779832294045E-2</v>
      </c>
      <c r="Z153" vm="1107">
        <f ca="1"/>
        <v>43479</v>
      </c>
      <c r="AA153" s="10" vm="826">
        <f ca="1"/>
        <v>54.912999999999997</v>
      </c>
      <c r="AB153" s="1">
        <f t="shared" ca="1" si="18"/>
        <v>3.8848267577256686E-2</v>
      </c>
      <c r="AH153" vm="1107">
        <f ca="1"/>
        <v>43479</v>
      </c>
      <c r="AI153" s="10" vm="1110">
        <f ca="1"/>
        <v>150.04</v>
      </c>
      <c r="AJ153" s="1">
        <f t="shared" ca="1" si="19"/>
        <v>4.33936022253128E-2</v>
      </c>
      <c r="AP153" vm="1107">
        <f ca="1"/>
        <v>43479</v>
      </c>
      <c r="AQ153" s="10" vm="1111">
        <f ca="1"/>
        <v>84.81</v>
      </c>
      <c r="AR153" s="1">
        <f t="shared" ca="1" si="14"/>
        <v>3.3915248451748141E-2</v>
      </c>
      <c r="AX153" vm="1107">
        <f ca="1"/>
        <v>43479</v>
      </c>
      <c r="AY153" s="10" vm="1112">
        <f ca="1"/>
        <v>107.71</v>
      </c>
      <c r="AZ153" s="1">
        <f t="shared" ca="1" si="20"/>
        <v>4.7762645914396856E-2</v>
      </c>
    </row>
    <row r="154" spans="2:52" x14ac:dyDescent="0.55000000000000004">
      <c r="B154" vm="1113">
        <f ca="1"/>
        <v>43487</v>
      </c>
      <c r="C154" s="10" vm="1114">
        <f ca="1"/>
        <v>39.44</v>
      </c>
      <c r="D154" s="1">
        <f t="shared" ca="1" si="15"/>
        <v>5.9941334013518541E-3</v>
      </c>
      <c r="J154" vm="1113">
        <f ca="1"/>
        <v>43487</v>
      </c>
      <c r="K154" s="10" vm="1115">
        <f ca="1"/>
        <v>22.1</v>
      </c>
      <c r="L154" s="1">
        <f t="shared" ca="1" si="16"/>
        <v>1.6091954022988571E-2</v>
      </c>
      <c r="R154" vm="1113">
        <f ca="1"/>
        <v>43487</v>
      </c>
      <c r="S154" s="10" vm="1116">
        <f ca="1"/>
        <v>4.0038</v>
      </c>
      <c r="T154" s="1">
        <f t="shared" ca="1" si="17"/>
        <v>2.0518441108250768E-2</v>
      </c>
      <c r="Z154" vm="1113">
        <f ca="1"/>
        <v>43487</v>
      </c>
      <c r="AA154" s="10" vm="1117">
        <f ca="1"/>
        <v>54.549500000000002</v>
      </c>
      <c r="AB154" s="1">
        <f t="shared" ca="1" si="18"/>
        <v>-6.6195618523845878E-3</v>
      </c>
      <c r="AH154" vm="1113">
        <f ca="1"/>
        <v>43487</v>
      </c>
      <c r="AI154" s="10" vm="1118">
        <f ca="1"/>
        <v>149.01</v>
      </c>
      <c r="AJ154" s="1">
        <f t="shared" ca="1" si="19"/>
        <v>-6.8648360437216826E-3</v>
      </c>
      <c r="AP154" vm="1113">
        <f ca="1"/>
        <v>43487</v>
      </c>
      <c r="AQ154" s="10" vm="1119">
        <f ca="1"/>
        <v>83.528499999999994</v>
      </c>
      <c r="AR154" s="1">
        <f t="shared" ca="1" si="14"/>
        <v>-1.5110246433203729E-2</v>
      </c>
      <c r="AX154" vm="1113">
        <f ca="1"/>
        <v>43487</v>
      </c>
      <c r="AY154" s="10" vm="1120">
        <f ca="1"/>
        <v>107.17</v>
      </c>
      <c r="AZ154" s="1">
        <f t="shared" ca="1" si="20"/>
        <v>-5.0134620740877548E-3</v>
      </c>
    </row>
    <row r="155" spans="2:52" x14ac:dyDescent="0.55000000000000004">
      <c r="B155" vm="1121">
        <f ca="1"/>
        <v>43493</v>
      </c>
      <c r="C155" s="10" vm="1122">
        <f ca="1"/>
        <v>41.63</v>
      </c>
      <c r="D155" s="1">
        <f t="shared" ca="1" si="15"/>
        <v>5.5527383367140082E-2</v>
      </c>
      <c r="J155" vm="1121">
        <f ca="1"/>
        <v>43493</v>
      </c>
      <c r="K155" s="10" vm="1123">
        <f ca="1"/>
        <v>22.26</v>
      </c>
      <c r="L155" s="1">
        <f t="shared" ca="1" si="16"/>
        <v>7.2398190045248932E-3</v>
      </c>
      <c r="R155" vm="1121">
        <f ca="1"/>
        <v>43493</v>
      </c>
      <c r="S155" s="10" vm="1124">
        <f ca="1"/>
        <v>3.6183000000000001</v>
      </c>
      <c r="T155" s="1">
        <f t="shared" ca="1" si="17"/>
        <v>-9.6283530645886392E-2</v>
      </c>
      <c r="Z155" vm="1121">
        <f ca="1"/>
        <v>43493</v>
      </c>
      <c r="AA155" s="10" vm="1125">
        <f ca="1"/>
        <v>55.537500000000001</v>
      </c>
      <c r="AB155" s="1">
        <f t="shared" ca="1" si="18"/>
        <v>1.811199002740629E-2</v>
      </c>
      <c r="AH155" vm="1121">
        <f ca="1"/>
        <v>43493</v>
      </c>
      <c r="AI155" s="10" vm="1126">
        <f ca="1"/>
        <v>165.71</v>
      </c>
      <c r="AJ155" s="1">
        <f t="shared" ca="1" si="19"/>
        <v>0.11207301523387704</v>
      </c>
      <c r="AP155" vm="1121">
        <f ca="1"/>
        <v>43493</v>
      </c>
      <c r="AQ155" s="10" vm="1127">
        <f ca="1"/>
        <v>81.311499999999995</v>
      </c>
      <c r="AR155" s="1">
        <f t="shared" ca="1" si="14"/>
        <v>-2.6541839013031466E-2</v>
      </c>
      <c r="AX155" vm="1121">
        <f ca="1"/>
        <v>43493</v>
      </c>
      <c r="AY155" s="10" vm="1128">
        <f ca="1"/>
        <v>102.78</v>
      </c>
      <c r="AZ155" s="1">
        <f t="shared" ca="1" si="20"/>
        <v>-4.0962956051133717E-2</v>
      </c>
    </row>
    <row r="156" spans="2:52" x14ac:dyDescent="0.55000000000000004">
      <c r="B156" vm="1129">
        <f ca="1"/>
        <v>43500</v>
      </c>
      <c r="C156" s="10" vm="1130">
        <f ca="1"/>
        <v>42.602499999999999</v>
      </c>
      <c r="D156" s="1">
        <f t="shared" ca="1" si="15"/>
        <v>2.3360557290415484E-2</v>
      </c>
      <c r="J156" vm="1129">
        <f ca="1"/>
        <v>43500</v>
      </c>
      <c r="K156" s="10" vm="689">
        <f ca="1"/>
        <v>22.92</v>
      </c>
      <c r="L156" s="1">
        <f t="shared" ca="1" si="16"/>
        <v>2.964959568733154E-2</v>
      </c>
      <c r="R156" vm="1129">
        <f ca="1"/>
        <v>43500</v>
      </c>
      <c r="S156" s="10" vm="1131">
        <f ca="1"/>
        <v>3.7042999999999999</v>
      </c>
      <c r="T156" s="1">
        <f t="shared" ca="1" si="17"/>
        <v>2.376806787717985E-2</v>
      </c>
      <c r="Z156" vm="1129">
        <f ca="1"/>
        <v>43500</v>
      </c>
      <c r="AA156" s="10" vm="1132">
        <f ca="1"/>
        <v>54.753</v>
      </c>
      <c r="AB156" s="1">
        <f t="shared" ca="1" si="18"/>
        <v>-1.4125590817015553E-2</v>
      </c>
      <c r="AH156" vm="1129">
        <f ca="1"/>
        <v>43500</v>
      </c>
      <c r="AI156" s="10" vm="1133">
        <f ca="1"/>
        <v>167.33</v>
      </c>
      <c r="AJ156" s="1">
        <f t="shared" ca="1" si="19"/>
        <v>9.7761148995232899E-3</v>
      </c>
      <c r="AP156" vm="1129">
        <f ca="1"/>
        <v>43500</v>
      </c>
      <c r="AQ156" s="10" vm="1134">
        <f ca="1"/>
        <v>79.411000000000001</v>
      </c>
      <c r="AR156" s="1">
        <f t="shared" ca="1" si="14"/>
        <v>-2.3373077608948231E-2</v>
      </c>
      <c r="AX156" vm="1129">
        <f ca="1"/>
        <v>43500</v>
      </c>
      <c r="AY156" s="10" vm="1135">
        <f ca="1"/>
        <v>105.67</v>
      </c>
      <c r="AZ156" s="1">
        <f t="shared" ca="1" si="20"/>
        <v>2.8118310955438805E-2</v>
      </c>
    </row>
    <row r="157" spans="2:52" x14ac:dyDescent="0.55000000000000004">
      <c r="B157" vm="1136">
        <f ca="1"/>
        <v>43507</v>
      </c>
      <c r="C157" s="10" vm="1137">
        <f ca="1"/>
        <v>42.604999999999997</v>
      </c>
      <c r="D157" s="1">
        <f t="shared" ca="1" si="15"/>
        <v>5.8682002229862716E-5</v>
      </c>
      <c r="J157" vm="1136">
        <f ca="1"/>
        <v>43507</v>
      </c>
      <c r="K157" s="10" vm="1138">
        <f ca="1"/>
        <v>23.28</v>
      </c>
      <c r="L157" s="1">
        <f t="shared" ca="1" si="16"/>
        <v>1.5706806282722488E-2</v>
      </c>
      <c r="R157" vm="1136">
        <f ca="1"/>
        <v>43507</v>
      </c>
      <c r="S157" s="10" vm="1139">
        <f ca="1"/>
        <v>3.9335</v>
      </c>
      <c r="T157" s="1">
        <f t="shared" ca="1" si="17"/>
        <v>6.1874038279836965E-2</v>
      </c>
      <c r="Z157" vm="1136">
        <f ca="1"/>
        <v>43507</v>
      </c>
      <c r="AA157" s="10" vm="1140">
        <f ca="1"/>
        <v>55.682499999999997</v>
      </c>
      <c r="AB157" s="1">
        <f t="shared" ca="1" si="18"/>
        <v>1.6976238744908907E-2</v>
      </c>
      <c r="AH157" vm="1136">
        <f ca="1"/>
        <v>43507</v>
      </c>
      <c r="AI157" s="10" vm="1141">
        <f ca="1"/>
        <v>162.5</v>
      </c>
      <c r="AJ157" s="1">
        <f t="shared" ca="1" si="19"/>
        <v>-2.8865116834996787E-2</v>
      </c>
      <c r="AP157" vm="1136">
        <f ca="1"/>
        <v>43507</v>
      </c>
      <c r="AQ157" s="10" vm="1142">
        <f ca="1"/>
        <v>80.397499999999994</v>
      </c>
      <c r="AR157" s="1">
        <f t="shared" ca="1" si="14"/>
        <v>1.2422712218710158E-2</v>
      </c>
      <c r="AX157" vm="1136">
        <f ca="1"/>
        <v>43507</v>
      </c>
      <c r="AY157" s="10" vm="1143">
        <f ca="1"/>
        <v>108.22</v>
      </c>
      <c r="AZ157" s="1">
        <f t="shared" ca="1" si="20"/>
        <v>2.4131730860225201E-2</v>
      </c>
    </row>
    <row r="158" spans="2:52" x14ac:dyDescent="0.55000000000000004">
      <c r="B158" vm="1144">
        <f ca="1"/>
        <v>43515</v>
      </c>
      <c r="C158" s="10" vm="1145">
        <f ca="1"/>
        <v>43.2425</v>
      </c>
      <c r="D158" s="1">
        <f t="shared" ca="1" si="15"/>
        <v>1.4963032507921673E-2</v>
      </c>
      <c r="J158" vm="1144">
        <f ca="1"/>
        <v>43515</v>
      </c>
      <c r="K158" s="10" vm="1146">
        <f ca="1"/>
        <v>23.74</v>
      </c>
      <c r="L158" s="1">
        <f t="shared" ca="1" si="16"/>
        <v>1.9759450171821191E-2</v>
      </c>
      <c r="R158" vm="1144">
        <f ca="1"/>
        <v>43515</v>
      </c>
      <c r="S158" s="10" vm="1147">
        <f ca="1"/>
        <v>3.9798</v>
      </c>
      <c r="T158" s="1">
        <f t="shared" ca="1" si="17"/>
        <v>1.177068768272531E-2</v>
      </c>
      <c r="Z158" vm="1144">
        <f ca="1"/>
        <v>43515</v>
      </c>
      <c r="AA158" s="10" vm="1148">
        <f ca="1"/>
        <v>55.518500000000003</v>
      </c>
      <c r="AB158" s="1">
        <f t="shared" ca="1" si="18"/>
        <v>-2.9452700579175573E-3</v>
      </c>
      <c r="AH158" vm="1144">
        <f ca="1"/>
        <v>43515</v>
      </c>
      <c r="AI158" s="10" vm="1149">
        <f ca="1"/>
        <v>161.88999999999999</v>
      </c>
      <c r="AJ158" s="1">
        <f t="shared" ca="1" si="19"/>
        <v>-3.7538461538462378E-3</v>
      </c>
      <c r="AP158" vm="1144">
        <f ca="1"/>
        <v>43515</v>
      </c>
      <c r="AQ158" s="10" vm="1150">
        <f ca="1"/>
        <v>81.578000000000003</v>
      </c>
      <c r="AR158" s="1">
        <f t="shared" ca="1" si="14"/>
        <v>1.4683292390932669E-2</v>
      </c>
      <c r="AX158" vm="1144">
        <f ca="1"/>
        <v>43515</v>
      </c>
      <c r="AY158" s="10" vm="1151">
        <f ca="1"/>
        <v>110.97</v>
      </c>
      <c r="AZ158" s="1">
        <f t="shared" ca="1" si="20"/>
        <v>2.5411199408612088E-2</v>
      </c>
    </row>
    <row r="159" spans="2:52" x14ac:dyDescent="0.55000000000000004">
      <c r="B159" vm="1152">
        <f ca="1"/>
        <v>43521</v>
      </c>
      <c r="C159" s="10" vm="635">
        <f ca="1"/>
        <v>43.7425</v>
      </c>
      <c r="D159" s="1">
        <f t="shared" ca="1" si="15"/>
        <v>1.1562698733884489E-2</v>
      </c>
      <c r="J159" vm="1152">
        <f ca="1"/>
        <v>43521</v>
      </c>
      <c r="K159" s="10" vm="1153">
        <f ca="1"/>
        <v>19.600000000000001</v>
      </c>
      <c r="L159" s="1">
        <f t="shared" ca="1" si="16"/>
        <v>-0.17438921651221556</v>
      </c>
      <c r="R159" vm="1152">
        <f ca="1"/>
        <v>43521</v>
      </c>
      <c r="S159" s="10" vm="1154">
        <f ca="1"/>
        <v>3.9113000000000002</v>
      </c>
      <c r="T159" s="1">
        <f t="shared" ca="1" si="17"/>
        <v>-1.721192019699477E-2</v>
      </c>
      <c r="Z159" vm="1152">
        <f ca="1"/>
        <v>43521</v>
      </c>
      <c r="AA159" s="10" vm="1155">
        <f ca="1"/>
        <v>57.049500000000002</v>
      </c>
      <c r="AB159" s="1">
        <f t="shared" ca="1" si="18"/>
        <v>2.7576393454434085E-2</v>
      </c>
      <c r="AH159" vm="1152">
        <f ca="1"/>
        <v>43521</v>
      </c>
      <c r="AI159" s="10" vm="1156">
        <f ca="1"/>
        <v>162.28</v>
      </c>
      <c r="AJ159" s="1">
        <f t="shared" ca="1" si="19"/>
        <v>2.4090431774662722E-3</v>
      </c>
      <c r="AP159" vm="1152">
        <f ca="1"/>
        <v>43521</v>
      </c>
      <c r="AQ159" s="10" vm="1157">
        <f ca="1"/>
        <v>83.586500000000001</v>
      </c>
      <c r="AR159" s="1">
        <f t="shared" ca="1" si="14"/>
        <v>2.4620608497388976E-2</v>
      </c>
      <c r="AX159" vm="1152">
        <f ca="1"/>
        <v>43521</v>
      </c>
      <c r="AY159" s="10" vm="1158">
        <f ca="1"/>
        <v>112.53</v>
      </c>
      <c r="AZ159" s="1">
        <f t="shared" ca="1" si="20"/>
        <v>1.4057853473911889E-2</v>
      </c>
    </row>
    <row r="160" spans="2:52" x14ac:dyDescent="0.55000000000000004">
      <c r="B160" vm="1159">
        <f ca="1"/>
        <v>43528</v>
      </c>
      <c r="C160" s="10" vm="1160">
        <f ca="1"/>
        <v>43.227499999999999</v>
      </c>
      <c r="D160" s="1">
        <f t="shared" ca="1" si="15"/>
        <v>-1.1773446876607431E-2</v>
      </c>
      <c r="J160" vm="1159">
        <f ca="1"/>
        <v>43528</v>
      </c>
      <c r="K160" s="10" vm="1161">
        <f ca="1"/>
        <v>18.739999999999998</v>
      </c>
      <c r="L160" s="1">
        <f t="shared" ca="1" si="16"/>
        <v>-4.3877551020408315E-2</v>
      </c>
      <c r="R160" vm="1159">
        <f ca="1"/>
        <v>43528</v>
      </c>
      <c r="S160" s="10" vm="1162">
        <f ca="1"/>
        <v>3.766</v>
      </c>
      <c r="T160" s="1">
        <f t="shared" ca="1" si="17"/>
        <v>-3.7148774064888965E-2</v>
      </c>
      <c r="Z160" vm="1159">
        <f ca="1"/>
        <v>43528</v>
      </c>
      <c r="AA160" s="10" vm="1163">
        <f ca="1"/>
        <v>57.116</v>
      </c>
      <c r="AB160" s="1">
        <f t="shared" ca="1" si="18"/>
        <v>1.165654387856121E-3</v>
      </c>
      <c r="AH160" vm="1159">
        <f ca="1"/>
        <v>43528</v>
      </c>
      <c r="AI160" s="10" vm="1164">
        <f ca="1"/>
        <v>169.6</v>
      </c>
      <c r="AJ160" s="1">
        <f t="shared" ca="1" si="19"/>
        <v>4.510722208528465E-2</v>
      </c>
      <c r="AP160" vm="1159">
        <f ca="1"/>
        <v>43528</v>
      </c>
      <c r="AQ160" s="10" vm="1165">
        <f ca="1"/>
        <v>81.040000000000006</v>
      </c>
      <c r="AR160" s="1">
        <f t="shared" ca="1" si="14"/>
        <v>-3.0465445975127497E-2</v>
      </c>
      <c r="AX160" vm="1159">
        <f ca="1"/>
        <v>43528</v>
      </c>
      <c r="AY160" s="10" vm="1166">
        <f ca="1"/>
        <v>110.51</v>
      </c>
      <c r="AZ160" s="1">
        <f t="shared" ca="1" si="20"/>
        <v>-1.7950768683906479E-2</v>
      </c>
    </row>
    <row r="161" spans="2:52" x14ac:dyDescent="0.55000000000000004">
      <c r="B161" vm="1167">
        <f ca="1"/>
        <v>43535</v>
      </c>
      <c r="C161" s="10" vm="1168">
        <f ca="1"/>
        <v>46.53</v>
      </c>
      <c r="D161" s="1">
        <f t="shared" ca="1" si="15"/>
        <v>7.639812619281712E-2</v>
      </c>
      <c r="J161" vm="1167">
        <f ca="1"/>
        <v>43535</v>
      </c>
      <c r="K161" s="10" vm="565">
        <f ca="1"/>
        <v>19.940000000000001</v>
      </c>
      <c r="L161" s="1">
        <f t="shared" ca="1" si="16"/>
        <v>6.4034151547492146E-2</v>
      </c>
      <c r="R161" vm="1167">
        <f ca="1"/>
        <v>43535</v>
      </c>
      <c r="S161" s="10" vm="1169">
        <f ca="1"/>
        <v>4.2453000000000003</v>
      </c>
      <c r="T161" s="1">
        <f t="shared" ca="1" si="17"/>
        <v>0.12727031332979297</v>
      </c>
      <c r="Z161" vm="1167">
        <f ca="1"/>
        <v>43535</v>
      </c>
      <c r="AA161" s="10" vm="1170">
        <f ca="1"/>
        <v>59.222999999999999</v>
      </c>
      <c r="AB161" s="1">
        <f t="shared" ca="1" si="18"/>
        <v>3.688983822396525E-2</v>
      </c>
      <c r="AH161" vm="1167">
        <f ca="1"/>
        <v>43535</v>
      </c>
      <c r="AI161" s="10" vm="1171">
        <f ca="1"/>
        <v>165.98</v>
      </c>
      <c r="AJ161" s="1">
        <f t="shared" ca="1" si="19"/>
        <v>-2.1344339622641536E-2</v>
      </c>
      <c r="AP161" vm="1167">
        <f ca="1"/>
        <v>43535</v>
      </c>
      <c r="AQ161" s="10" vm="1172">
        <f ca="1"/>
        <v>85.617999999999995</v>
      </c>
      <c r="AR161" s="1">
        <f t="shared" ca="1" si="14"/>
        <v>5.6490621915103512E-2</v>
      </c>
      <c r="AX161" vm="1167">
        <f ca="1"/>
        <v>43535</v>
      </c>
      <c r="AY161" s="10" vm="1173">
        <f ca="1"/>
        <v>115.91</v>
      </c>
      <c r="AZ161" s="1">
        <f t="shared" ca="1" si="20"/>
        <v>4.8864356166862646E-2</v>
      </c>
    </row>
    <row r="162" spans="2:52" x14ac:dyDescent="0.55000000000000004">
      <c r="B162" vm="1174">
        <f ca="1"/>
        <v>43542</v>
      </c>
      <c r="C162" s="10" vm="1175">
        <f ca="1"/>
        <v>47.762500000000003</v>
      </c>
      <c r="D162" s="1">
        <f t="shared" ca="1" si="15"/>
        <v>2.6488287126585033E-2</v>
      </c>
      <c r="J162" vm="1174">
        <f ca="1"/>
        <v>43542</v>
      </c>
      <c r="K162" s="10" vm="1176">
        <f ca="1"/>
        <v>19.34</v>
      </c>
      <c r="L162" s="1">
        <f t="shared" ca="1" si="16"/>
        <v>-3.009027081243738E-2</v>
      </c>
      <c r="R162" vm="1174">
        <f ca="1"/>
        <v>43542</v>
      </c>
      <c r="S162" s="10" vm="1177">
        <f ca="1"/>
        <v>4.4375</v>
      </c>
      <c r="T162" s="1">
        <f t="shared" ca="1" si="17"/>
        <v>4.5273596683390968E-2</v>
      </c>
      <c r="Z162" vm="1174">
        <f ca="1"/>
        <v>43542</v>
      </c>
      <c r="AA162" s="10" vm="1178">
        <f ca="1"/>
        <v>60.274999999999999</v>
      </c>
      <c r="AB162" s="1">
        <f t="shared" ca="1" si="18"/>
        <v>1.7763368961383239E-2</v>
      </c>
      <c r="AH162" vm="1174">
        <f ca="1"/>
        <v>43542</v>
      </c>
      <c r="AI162" s="10" vm="1179">
        <f ca="1"/>
        <v>164.34</v>
      </c>
      <c r="AJ162" s="1">
        <f t="shared" ca="1" si="19"/>
        <v>-9.8807085190986046E-3</v>
      </c>
      <c r="AP162" vm="1174">
        <f ca="1"/>
        <v>43542</v>
      </c>
      <c r="AQ162" s="10" vm="1180">
        <f ca="1"/>
        <v>88.238500000000002</v>
      </c>
      <c r="AR162" s="1">
        <f t="shared" ca="1" si="14"/>
        <v>3.060688173047732E-2</v>
      </c>
      <c r="AX162" vm="1174">
        <f ca="1"/>
        <v>43542</v>
      </c>
      <c r="AY162" s="10" vm="1181">
        <f ca="1"/>
        <v>117.05</v>
      </c>
      <c r="AZ162" s="1">
        <f t="shared" ca="1" si="20"/>
        <v>9.8352169786903691E-3</v>
      </c>
    </row>
    <row r="163" spans="2:52" x14ac:dyDescent="0.55000000000000004">
      <c r="B163" vm="1182">
        <f ca="1"/>
        <v>43549</v>
      </c>
      <c r="C163" s="10" vm="1183">
        <f ca="1"/>
        <v>47.487499999999997</v>
      </c>
      <c r="D163" s="1">
        <f t="shared" ca="1" si="15"/>
        <v>-5.7576550641194593E-3</v>
      </c>
      <c r="J163" vm="1182">
        <f ca="1"/>
        <v>43549</v>
      </c>
      <c r="K163" s="10" vm="1184">
        <f ca="1"/>
        <v>19.43</v>
      </c>
      <c r="L163" s="1">
        <f t="shared" ca="1" si="16"/>
        <v>4.6535677352636945E-3</v>
      </c>
      <c r="R163" vm="1182">
        <f ca="1"/>
        <v>43549</v>
      </c>
      <c r="S163" s="10" vm="1185">
        <f ca="1"/>
        <v>4.4889999999999999</v>
      </c>
      <c r="T163" s="1">
        <f t="shared" ca="1" si="17"/>
        <v>1.1605633802816874E-2</v>
      </c>
      <c r="Z163" vm="1182">
        <f ca="1"/>
        <v>43549</v>
      </c>
      <c r="AA163" s="10" vm="1186">
        <f ca="1"/>
        <v>58.665500000000002</v>
      </c>
      <c r="AB163" s="1">
        <f t="shared" ca="1" si="18"/>
        <v>-2.6702613023641596E-2</v>
      </c>
      <c r="AH163" vm="1182">
        <f ca="1"/>
        <v>43549</v>
      </c>
      <c r="AI163" s="10" vm="1187">
        <f ca="1"/>
        <v>166.69</v>
      </c>
      <c r="AJ163" s="1">
        <f t="shared" ca="1" si="19"/>
        <v>1.4299622733357638E-2</v>
      </c>
      <c r="AP163" vm="1182">
        <f ca="1"/>
        <v>43549</v>
      </c>
      <c r="AQ163" s="10" vm="1188">
        <f ca="1"/>
        <v>89.037499999999994</v>
      </c>
      <c r="AR163" s="1">
        <f t="shared" ca="1" si="14"/>
        <v>9.0550043348424144E-3</v>
      </c>
      <c r="AX163" vm="1182">
        <f ca="1"/>
        <v>43549</v>
      </c>
      <c r="AY163" s="10" vm="1189">
        <f ca="1"/>
        <v>117.94</v>
      </c>
      <c r="AZ163" s="1">
        <f t="shared" ca="1" si="20"/>
        <v>7.6035882101666008E-3</v>
      </c>
    </row>
    <row r="164" spans="2:52" x14ac:dyDescent="0.55000000000000004">
      <c r="B164" vm="1190">
        <f ca="1"/>
        <v>43556</v>
      </c>
      <c r="C164" s="10" vm="1191">
        <f ca="1"/>
        <v>49.25</v>
      </c>
      <c r="D164" s="1">
        <f t="shared" ca="1" si="15"/>
        <v>3.711503027112404E-2</v>
      </c>
      <c r="J164" vm="1190">
        <f ca="1"/>
        <v>43556</v>
      </c>
      <c r="K164" s="10" vm="1192">
        <f ca="1"/>
        <v>19.79</v>
      </c>
      <c r="L164" s="1">
        <f t="shared" ca="1" si="16"/>
        <v>1.8528049408131728E-2</v>
      </c>
      <c r="R164" vm="1190">
        <f ca="1"/>
        <v>43556</v>
      </c>
      <c r="S164" s="10" vm="1193">
        <f ca="1"/>
        <v>4.7737999999999996</v>
      </c>
      <c r="T164" s="1">
        <f t="shared" ca="1" si="17"/>
        <v>6.3443974159055408E-2</v>
      </c>
      <c r="Z164" vm="1190">
        <f ca="1"/>
        <v>43556</v>
      </c>
      <c r="AA164" s="10" vm="1194">
        <f ca="1"/>
        <v>60.357500000000002</v>
      </c>
      <c r="AB164" s="1">
        <f t="shared" ca="1" si="18"/>
        <v>2.8841482643120746E-2</v>
      </c>
      <c r="AH164" vm="1190">
        <f ca="1"/>
        <v>43556</v>
      </c>
      <c r="AI164" s="10" vm="1195">
        <f ca="1"/>
        <v>175.72</v>
      </c>
      <c r="AJ164" s="1">
        <f t="shared" ca="1" si="19"/>
        <v>5.4172415861779358E-2</v>
      </c>
      <c r="AP164" vm="1190">
        <f ca="1"/>
        <v>43556</v>
      </c>
      <c r="AQ164" s="10" vm="1196">
        <f ca="1"/>
        <v>91.864000000000004</v>
      </c>
      <c r="AR164" s="1">
        <f t="shared" ca="1" si="14"/>
        <v>3.1745051242454136E-2</v>
      </c>
      <c r="AX164" vm="1190">
        <f ca="1"/>
        <v>43556</v>
      </c>
      <c r="AY164" s="10" vm="1197">
        <f ca="1"/>
        <v>119.89</v>
      </c>
      <c r="AZ164" s="1">
        <f t="shared" ca="1" si="20"/>
        <v>1.6533830761404127E-2</v>
      </c>
    </row>
    <row r="165" spans="2:52" x14ac:dyDescent="0.55000000000000004">
      <c r="B165" vm="1198">
        <f ca="1"/>
        <v>43563</v>
      </c>
      <c r="C165" s="10" vm="1199">
        <f ca="1"/>
        <v>49.717500000000001</v>
      </c>
      <c r="D165" s="1">
        <f t="shared" ca="1" si="15"/>
        <v>9.4923857868020531E-3</v>
      </c>
      <c r="J165" vm="1198">
        <f ca="1"/>
        <v>43563</v>
      </c>
      <c r="K165" s="10" vm="1200">
        <f ca="1"/>
        <v>20.21</v>
      </c>
      <c r="L165" s="1">
        <f t="shared" ca="1" si="16"/>
        <v>2.122283981809003E-2</v>
      </c>
      <c r="R165" vm="1198">
        <f ca="1"/>
        <v>43563</v>
      </c>
      <c r="S165" s="10" vm="1201">
        <f ca="1"/>
        <v>4.7503000000000002</v>
      </c>
      <c r="T165" s="1">
        <f t="shared" ca="1" si="17"/>
        <v>-4.9227030876868349E-3</v>
      </c>
      <c r="Z165" vm="1198">
        <f ca="1"/>
        <v>43563</v>
      </c>
      <c r="AA165" s="10" vm="1202">
        <f ca="1"/>
        <v>60.893500000000003</v>
      </c>
      <c r="AB165" s="1">
        <f t="shared" ca="1" si="18"/>
        <v>8.8804208259122951E-3</v>
      </c>
      <c r="AH165" vm="1198">
        <f ca="1"/>
        <v>43563</v>
      </c>
      <c r="AI165" s="10" vm="1203">
        <f ca="1"/>
        <v>179.1</v>
      </c>
      <c r="AJ165" s="1">
        <f t="shared" ca="1" si="19"/>
        <v>1.9235146824493485E-2</v>
      </c>
      <c r="AP165" vm="1198">
        <f ca="1"/>
        <v>43563</v>
      </c>
      <c r="AQ165" s="10" vm="1204">
        <f ca="1"/>
        <v>92.153000000000006</v>
      </c>
      <c r="AR165" s="1">
        <f t="shared" ca="1" si="14"/>
        <v>3.1459548898371665E-3</v>
      </c>
      <c r="AX165" vm="1198">
        <f ca="1"/>
        <v>43563</v>
      </c>
      <c r="AY165" s="10" vm="1205">
        <f ca="1"/>
        <v>120.95</v>
      </c>
      <c r="AZ165" s="1">
        <f t="shared" ca="1" si="20"/>
        <v>8.8414379848194367E-3</v>
      </c>
    </row>
    <row r="166" spans="2:52" x14ac:dyDescent="0.55000000000000004">
      <c r="B166" vm="1206">
        <f ca="1"/>
        <v>43570</v>
      </c>
      <c r="C166" s="10" vm="1207">
        <f ca="1"/>
        <v>50.965000000000003</v>
      </c>
      <c r="D166" s="1">
        <f t="shared" ca="1" si="15"/>
        <v>2.5091768491979732E-2</v>
      </c>
      <c r="J166" vm="1206">
        <f ca="1"/>
        <v>43570</v>
      </c>
      <c r="K166" s="10" vm="1208">
        <f ca="1"/>
        <v>20.52</v>
      </c>
      <c r="L166" s="1">
        <f t="shared" ca="1" si="16"/>
        <v>1.5338941118258224E-2</v>
      </c>
      <c r="R166" vm="1206">
        <f ca="1"/>
        <v>43570</v>
      </c>
      <c r="S166" s="10" vm="1209">
        <f ca="1"/>
        <v>4.6574999999999998</v>
      </c>
      <c r="T166" s="1">
        <f t="shared" ca="1" si="17"/>
        <v>-1.9535608277372048E-2</v>
      </c>
      <c r="Z166" vm="1206">
        <f ca="1"/>
        <v>43570</v>
      </c>
      <c r="AA166" s="10" vm="1210">
        <f ca="1"/>
        <v>61.8185</v>
      </c>
      <c r="AB166" s="1">
        <f t="shared" ca="1" si="18"/>
        <v>1.5190455467332262E-2</v>
      </c>
      <c r="AH166" vm="1206">
        <f ca="1"/>
        <v>43570</v>
      </c>
      <c r="AI166" s="10" vm="1211">
        <f ca="1"/>
        <v>178.28</v>
      </c>
      <c r="AJ166" s="1">
        <f t="shared" ca="1" si="19"/>
        <v>-4.5784477945281588E-3</v>
      </c>
      <c r="AP166" vm="1206">
        <f ca="1"/>
        <v>43570</v>
      </c>
      <c r="AQ166" s="10" vm="1212">
        <f ca="1"/>
        <v>93.084500000000006</v>
      </c>
      <c r="AR166" s="1">
        <f t="shared" ca="1" si="14"/>
        <v>1.0108189641140275E-2</v>
      </c>
      <c r="AX166" vm="1206">
        <f ca="1"/>
        <v>43570</v>
      </c>
      <c r="AY166" s="10" vm="1213">
        <f ca="1"/>
        <v>123.37</v>
      </c>
      <c r="AZ166" s="1">
        <f t="shared" ca="1" si="20"/>
        <v>2.0008267879288975E-2</v>
      </c>
    </row>
    <row r="167" spans="2:52" x14ac:dyDescent="0.55000000000000004">
      <c r="B167" vm="1214">
        <f ca="1"/>
        <v>43577</v>
      </c>
      <c r="C167" s="10" vm="1215">
        <f ca="1"/>
        <v>51.075000000000003</v>
      </c>
      <c r="D167" s="1">
        <f t="shared" ca="1" si="15"/>
        <v>2.1583439615422235E-3</v>
      </c>
      <c r="J167" vm="1214">
        <f ca="1"/>
        <v>43577</v>
      </c>
      <c r="K167" s="10" vm="1216">
        <f ca="1"/>
        <v>19.41</v>
      </c>
      <c r="L167" s="1">
        <f t="shared" ca="1" si="16"/>
        <v>-5.4093567251461964E-2</v>
      </c>
      <c r="R167" vm="1214">
        <f ca="1"/>
        <v>43577</v>
      </c>
      <c r="S167" s="10" vm="1217">
        <f ca="1"/>
        <v>4.4523000000000001</v>
      </c>
      <c r="T167" s="1">
        <f t="shared" ca="1" si="17"/>
        <v>-4.4057971014492672E-2</v>
      </c>
      <c r="Z167" vm="1214">
        <f ca="1"/>
        <v>43577</v>
      </c>
      <c r="AA167" s="10" vm="1218">
        <f ca="1"/>
        <v>63.609000000000002</v>
      </c>
      <c r="AB167" s="1">
        <f t="shared" ca="1" si="18"/>
        <v>2.8963821509742253E-2</v>
      </c>
      <c r="AH167" vm="1214">
        <f ca="1"/>
        <v>43577</v>
      </c>
      <c r="AI167" s="10" vm="1219">
        <f ca="1"/>
        <v>191.49</v>
      </c>
      <c r="AJ167" s="1">
        <f t="shared" ca="1" si="19"/>
        <v>7.4096926183531572E-2</v>
      </c>
      <c r="AP167" vm="1214">
        <f ca="1"/>
        <v>43577</v>
      </c>
      <c r="AQ167" s="10" vm="1220">
        <f ca="1"/>
        <v>97.531499999999994</v>
      </c>
      <c r="AR167" s="1">
        <f t="shared" ca="1" si="14"/>
        <v>4.7773796926448425E-2</v>
      </c>
      <c r="AX167" vm="1214">
        <f ca="1"/>
        <v>43577</v>
      </c>
      <c r="AY167" s="10" vm="1221">
        <f ca="1"/>
        <v>129.88999999999999</v>
      </c>
      <c r="AZ167" s="1">
        <f t="shared" ca="1" si="20"/>
        <v>5.2849152954526885E-2</v>
      </c>
    </row>
    <row r="168" spans="2:52" x14ac:dyDescent="0.55000000000000004">
      <c r="B168" vm="1222">
        <f ca="1"/>
        <v>43584</v>
      </c>
      <c r="C168" s="10" vm="1223">
        <f ca="1"/>
        <v>52.9375</v>
      </c>
      <c r="D168" s="1">
        <f t="shared" ca="1" si="15"/>
        <v>3.646598139990205E-2</v>
      </c>
      <c r="J168" vm="1222">
        <f ca="1"/>
        <v>43584</v>
      </c>
      <c r="K168" s="10" vm="1224">
        <f ca="1"/>
        <v>20.29</v>
      </c>
      <c r="L168" s="1">
        <f t="shared" ca="1" si="16"/>
        <v>4.5337454920144203E-2</v>
      </c>
      <c r="R168" vm="1222">
        <f ca="1"/>
        <v>43584</v>
      </c>
      <c r="S168" s="10" vm="1225">
        <f ca="1"/>
        <v>4.5751999999999997</v>
      </c>
      <c r="T168" s="1">
        <f t="shared" ca="1" si="17"/>
        <v>2.7603710441794032E-2</v>
      </c>
      <c r="Z168" vm="1222">
        <f ca="1"/>
        <v>43584</v>
      </c>
      <c r="AA168" s="10" vm="1226">
        <f ca="1"/>
        <v>59.27</v>
      </c>
      <c r="AB168" s="1">
        <f t="shared" ca="1" si="18"/>
        <v>-6.821361756984072E-2</v>
      </c>
      <c r="AH168" vm="1222">
        <f ca="1"/>
        <v>43584</v>
      </c>
      <c r="AI168" s="10" vm="1227">
        <f ca="1"/>
        <v>195.47</v>
      </c>
      <c r="AJ168" s="1">
        <f t="shared" ca="1" si="19"/>
        <v>2.0784375163193845E-2</v>
      </c>
      <c r="AP168" vm="1222">
        <f ca="1"/>
        <v>43584</v>
      </c>
      <c r="AQ168" s="10" vm="1228">
        <f ca="1"/>
        <v>98.123000000000005</v>
      </c>
      <c r="AR168" s="1">
        <f t="shared" ca="1" si="14"/>
        <v>6.0647072996930281E-3</v>
      </c>
      <c r="AX168" vm="1222">
        <f ca="1"/>
        <v>43584</v>
      </c>
      <c r="AY168" s="10" vm="1229">
        <f ca="1"/>
        <v>128.9</v>
      </c>
      <c r="AZ168" s="1">
        <f t="shared" ca="1" si="20"/>
        <v>-7.6218338594193609E-3</v>
      </c>
    </row>
    <row r="169" spans="2:52" x14ac:dyDescent="0.55000000000000004">
      <c r="B169" vm="1230">
        <f ca="1"/>
        <v>43591</v>
      </c>
      <c r="C169" s="10" vm="1231">
        <f ca="1"/>
        <v>49.295000000000002</v>
      </c>
      <c r="D169" s="1">
        <f t="shared" ca="1" si="15"/>
        <v>-6.8807556080283327E-2</v>
      </c>
      <c r="J169" vm="1230">
        <f ca="1"/>
        <v>43591</v>
      </c>
      <c r="K169" s="10" vm="549">
        <f ca="1"/>
        <v>19.12</v>
      </c>
      <c r="L169" s="1">
        <f t="shared" ca="1" si="16"/>
        <v>-5.7663873829472558E-2</v>
      </c>
      <c r="R169" vm="1230">
        <f ca="1"/>
        <v>43591</v>
      </c>
      <c r="S169" s="10" vm="1232">
        <f ca="1"/>
        <v>4.2205000000000004</v>
      </c>
      <c r="T169" s="1">
        <f t="shared" ca="1" si="17"/>
        <v>-7.7526665500961572E-2</v>
      </c>
      <c r="Z169" vm="1230">
        <f ca="1"/>
        <v>43591</v>
      </c>
      <c r="AA169" s="10" vm="1233">
        <f ca="1"/>
        <v>58.213500000000003</v>
      </c>
      <c r="AB169" s="1">
        <f t="shared" ca="1" si="18"/>
        <v>-1.7825206681289011E-2</v>
      </c>
      <c r="AH169" vm="1230">
        <f ca="1"/>
        <v>43591</v>
      </c>
      <c r="AI169" s="10" vm="1234">
        <f ca="1"/>
        <v>188.34</v>
      </c>
      <c r="AJ169" s="1">
        <f t="shared" ca="1" si="19"/>
        <v>-3.6476185603928971E-2</v>
      </c>
      <c r="AP169" vm="1230">
        <f ca="1"/>
        <v>43591</v>
      </c>
      <c r="AQ169" s="10" vm="1235">
        <f ca="1"/>
        <v>94.498999999999995</v>
      </c>
      <c r="AR169" s="1">
        <f t="shared" ca="1" si="14"/>
        <v>-3.693323685578314E-2</v>
      </c>
      <c r="AX169" vm="1230">
        <f ca="1"/>
        <v>43591</v>
      </c>
      <c r="AY169" s="10" vm="1236">
        <f ca="1"/>
        <v>127.13</v>
      </c>
      <c r="AZ169" s="1">
        <f t="shared" ca="1" si="20"/>
        <v>-1.3731574864235921E-2</v>
      </c>
    </row>
    <row r="170" spans="2:52" x14ac:dyDescent="0.55000000000000004">
      <c r="B170" vm="1237">
        <f ca="1"/>
        <v>43598</v>
      </c>
      <c r="C170" s="10" vm="1238">
        <f ca="1"/>
        <v>47.25</v>
      </c>
      <c r="D170" s="1">
        <f t="shared" ca="1" si="15"/>
        <v>-4.1484937620448352E-2</v>
      </c>
      <c r="J170" vm="1237">
        <f ca="1"/>
        <v>43598</v>
      </c>
      <c r="K170" s="10" vm="1239">
        <f ca="1"/>
        <v>19.02</v>
      </c>
      <c r="L170" s="1">
        <f t="shared" ca="1" si="16"/>
        <v>-5.2301255230126267E-3</v>
      </c>
      <c r="R170" vm="1237">
        <f ca="1"/>
        <v>43598</v>
      </c>
      <c r="S170" s="10" vm="1240">
        <f ca="1"/>
        <v>3.9133</v>
      </c>
      <c r="T170" s="1">
        <f t="shared" ca="1" si="17"/>
        <v>-7.2787584409430242E-2</v>
      </c>
      <c r="Z170" vm="1237">
        <f ca="1"/>
        <v>43598</v>
      </c>
      <c r="AA170" s="10" vm="1241">
        <f ca="1"/>
        <v>58.115000000000002</v>
      </c>
      <c r="AB170" s="1">
        <f t="shared" ca="1" si="18"/>
        <v>-1.6920473773265885E-3</v>
      </c>
      <c r="AH170" vm="1237">
        <f ca="1"/>
        <v>43598</v>
      </c>
      <c r="AI170" s="10" vm="1242">
        <f ca="1"/>
        <v>185.3</v>
      </c>
      <c r="AJ170" s="1">
        <f t="shared" ca="1" si="19"/>
        <v>-1.6141021556759009E-2</v>
      </c>
      <c r="AP170" vm="1237">
        <f ca="1"/>
        <v>43598</v>
      </c>
      <c r="AQ170" s="10" vm="1243">
        <f ca="1"/>
        <v>93.45</v>
      </c>
      <c r="AR170" s="1">
        <f t="shared" ca="1" si="14"/>
        <v>-1.1100646567688466E-2</v>
      </c>
      <c r="AX170" vm="1237">
        <f ca="1"/>
        <v>43598</v>
      </c>
      <c r="AY170" s="10" vm="1244">
        <f ca="1"/>
        <v>128.07</v>
      </c>
      <c r="AZ170" s="1">
        <f t="shared" ca="1" si="20"/>
        <v>7.3940061354518822E-3</v>
      </c>
    </row>
    <row r="171" spans="2:52" x14ac:dyDescent="0.55000000000000004">
      <c r="B171" vm="1245">
        <f ca="1"/>
        <v>43605</v>
      </c>
      <c r="C171" s="10" vm="1246">
        <f ca="1"/>
        <v>44.7425</v>
      </c>
      <c r="D171" s="1">
        <f t="shared" ca="1" si="15"/>
        <v>-5.3068783068783078E-2</v>
      </c>
      <c r="J171" vm="1245">
        <f ca="1"/>
        <v>43605</v>
      </c>
      <c r="K171" s="10" vm="1247">
        <f ca="1"/>
        <v>20.03</v>
      </c>
      <c r="L171" s="1">
        <f t="shared" ca="1" si="16"/>
        <v>5.3101997896950665E-2</v>
      </c>
      <c r="R171" vm="1245">
        <f ca="1"/>
        <v>43605</v>
      </c>
      <c r="S171" s="10" vm="1248">
        <f ca="1"/>
        <v>3.6288</v>
      </c>
      <c r="T171" s="1">
        <f t="shared" ca="1" si="17"/>
        <v>-7.2700789614903019E-2</v>
      </c>
      <c r="Z171" vm="1245">
        <f ca="1"/>
        <v>43605</v>
      </c>
      <c r="AA171" s="10" vm="1249">
        <f ca="1"/>
        <v>56.673499999999997</v>
      </c>
      <c r="AB171" s="1">
        <f t="shared" ca="1" si="18"/>
        <v>-2.4804267400843238E-2</v>
      </c>
      <c r="AH171" vm="1245">
        <f ca="1"/>
        <v>43605</v>
      </c>
      <c r="AI171" s="10" vm="1250">
        <f ca="1"/>
        <v>181.06</v>
      </c>
      <c r="AJ171" s="1">
        <f t="shared" ca="1" si="19"/>
        <v>-2.2881813275769072E-2</v>
      </c>
      <c r="AP171" vm="1245">
        <f ca="1"/>
        <v>43605</v>
      </c>
      <c r="AQ171" s="10" vm="1251">
        <f ca="1"/>
        <v>91.164000000000001</v>
      </c>
      <c r="AR171" s="1">
        <f t="shared" ca="1" si="14"/>
        <v>-2.446227929373998E-2</v>
      </c>
      <c r="AX171" vm="1245">
        <f ca="1"/>
        <v>43605</v>
      </c>
      <c r="AY171" s="10" vm="1252">
        <f ca="1"/>
        <v>126.24</v>
      </c>
      <c r="AZ171" s="1">
        <f t="shared" ca="1" si="20"/>
        <v>-1.428906066994611E-2</v>
      </c>
    </row>
    <row r="172" spans="2:52" x14ac:dyDescent="0.55000000000000004">
      <c r="B172" vm="1253">
        <f ca="1"/>
        <v>43613</v>
      </c>
      <c r="C172" s="10" vm="1254">
        <f ca="1"/>
        <v>43.767499999999998</v>
      </c>
      <c r="D172" s="1">
        <f t="shared" ca="1" si="15"/>
        <v>-2.1791361680728646E-2</v>
      </c>
      <c r="J172" vm="1253">
        <f ca="1"/>
        <v>43613</v>
      </c>
      <c r="K172" s="10" vm="1255">
        <f ca="1"/>
        <v>18.68</v>
      </c>
      <c r="L172" s="1">
        <f t="shared" ca="1" si="16"/>
        <v>-6.7398901647528778E-2</v>
      </c>
      <c r="R172" vm="1253">
        <f ca="1"/>
        <v>43613</v>
      </c>
      <c r="S172" s="10" vm="1256">
        <f ca="1"/>
        <v>3.3864999999999998</v>
      </c>
      <c r="T172" s="1">
        <f t="shared" ca="1" si="17"/>
        <v>-6.6771384479717866E-2</v>
      </c>
      <c r="Z172" vm="1253">
        <f ca="1"/>
        <v>43613</v>
      </c>
      <c r="AA172" s="10" vm="1257">
        <f ca="1"/>
        <v>55.1815</v>
      </c>
      <c r="AB172" s="1">
        <f t="shared" ca="1" si="18"/>
        <v>-2.6326237130228369E-2</v>
      </c>
      <c r="AH172" vm="1253">
        <f ca="1"/>
        <v>43613</v>
      </c>
      <c r="AI172" s="10" vm="1258">
        <f ca="1"/>
        <v>177.47</v>
      </c>
      <c r="AJ172" s="1">
        <f t="shared" ca="1" si="19"/>
        <v>-1.9827681431569665E-2</v>
      </c>
      <c r="AP172" vm="1253">
        <f ca="1"/>
        <v>43613</v>
      </c>
      <c r="AQ172" s="10" vm="1259">
        <f ca="1"/>
        <v>88.753500000000003</v>
      </c>
      <c r="AR172" s="1">
        <f t="shared" ca="1" si="14"/>
        <v>-2.6441358430959579E-2</v>
      </c>
      <c r="AX172" vm="1253">
        <f ca="1"/>
        <v>43613</v>
      </c>
      <c r="AY172" s="10" vm="1260">
        <f ca="1"/>
        <v>123.68</v>
      </c>
      <c r="AZ172" s="1">
        <f t="shared" ca="1" si="20"/>
        <v>-2.02788339670468E-2</v>
      </c>
    </row>
    <row r="173" spans="2:52" x14ac:dyDescent="0.55000000000000004">
      <c r="B173" vm="1261">
        <f ca="1"/>
        <v>43619</v>
      </c>
      <c r="C173" s="10" vm="1262">
        <f ca="1"/>
        <v>47.537500000000001</v>
      </c>
      <c r="D173" s="1">
        <f t="shared" ca="1" si="15"/>
        <v>8.6136973781915885E-2</v>
      </c>
      <c r="J173" vm="1261">
        <f ca="1"/>
        <v>43619</v>
      </c>
      <c r="K173" s="10" vm="1263">
        <f ca="1"/>
        <v>19.71</v>
      </c>
      <c r="L173" s="1">
        <f t="shared" ca="1" si="16"/>
        <v>5.5139186295503274E-2</v>
      </c>
      <c r="R173" vm="1261">
        <f ca="1"/>
        <v>43619</v>
      </c>
      <c r="S173" s="10" vm="1264">
        <f ca="1"/>
        <v>3.6375000000000002</v>
      </c>
      <c r="T173" s="1">
        <f t="shared" ca="1" si="17"/>
        <v>7.4117820758895711E-2</v>
      </c>
      <c r="Z173" vm="1261">
        <f ca="1"/>
        <v>43619</v>
      </c>
      <c r="AA173" s="10" vm="1265">
        <f ca="1"/>
        <v>53.302</v>
      </c>
      <c r="AB173" s="1">
        <f t="shared" ca="1" si="18"/>
        <v>-3.4060328189701262E-2</v>
      </c>
      <c r="AH173" vm="1261">
        <f ca="1"/>
        <v>43619</v>
      </c>
      <c r="AI173" s="10" vm="1266">
        <f ca="1"/>
        <v>173.35</v>
      </c>
      <c r="AJ173" s="1">
        <f t="shared" ca="1" si="19"/>
        <v>-2.3215191299938043E-2</v>
      </c>
      <c r="AP173" vm="1261">
        <f ca="1"/>
        <v>43619</v>
      </c>
      <c r="AQ173" s="10" vm="1267">
        <f ca="1"/>
        <v>90.201499999999996</v>
      </c>
      <c r="AR173" s="1">
        <f t="shared" ca="1" si="14"/>
        <v>1.631484955522873E-2</v>
      </c>
      <c r="AX173" vm="1261">
        <f ca="1"/>
        <v>43619</v>
      </c>
      <c r="AY173" s="10" vm="1268">
        <f ca="1"/>
        <v>131.4</v>
      </c>
      <c r="AZ173" s="1">
        <f t="shared" ca="1" si="20"/>
        <v>6.2419146183699856E-2</v>
      </c>
    </row>
    <row r="174" spans="2:52" x14ac:dyDescent="0.55000000000000004">
      <c r="B174" vm="1269">
        <f ca="1"/>
        <v>43626</v>
      </c>
      <c r="C174" s="10" vm="1270">
        <f ca="1"/>
        <v>48.185000000000002</v>
      </c>
      <c r="D174" s="1">
        <f t="shared" ca="1" si="15"/>
        <v>1.362082566394953E-2</v>
      </c>
      <c r="J174" vm="1269">
        <f ca="1"/>
        <v>43626</v>
      </c>
      <c r="K174" s="10" vm="1271">
        <f ca="1"/>
        <v>19.91</v>
      </c>
      <c r="L174" s="1">
        <f t="shared" ca="1" si="16"/>
        <v>1.0147133434804631E-2</v>
      </c>
      <c r="R174" vm="1269">
        <f ca="1"/>
        <v>43626</v>
      </c>
      <c r="S174" s="10" vm="1272">
        <f ca="1"/>
        <v>3.6160000000000001</v>
      </c>
      <c r="T174" s="1">
        <f t="shared" ca="1" si="17"/>
        <v>-5.9106529209622194E-3</v>
      </c>
      <c r="Z174" vm="1269">
        <f ca="1"/>
        <v>43626</v>
      </c>
      <c r="AA174" s="10" vm="1273">
        <f ca="1"/>
        <v>54.267499999999998</v>
      </c>
      <c r="AB174" s="1">
        <f t="shared" ca="1" si="18"/>
        <v>1.8113766838017312E-2</v>
      </c>
      <c r="AH174" vm="1269">
        <f ca="1"/>
        <v>43626</v>
      </c>
      <c r="AI174" s="10" vm="1274">
        <f ca="1"/>
        <v>181.33</v>
      </c>
      <c r="AJ174" s="1">
        <f t="shared" ca="1" si="19"/>
        <v>4.6034035188924245E-2</v>
      </c>
      <c r="AP174" vm="1269">
        <f ca="1"/>
        <v>43626</v>
      </c>
      <c r="AQ174" s="10" vm="1275">
        <f ca="1"/>
        <v>93.483500000000006</v>
      </c>
      <c r="AR174" s="1">
        <f t="shared" ca="1" si="14"/>
        <v>3.638520423718021E-2</v>
      </c>
      <c r="AX174" vm="1269">
        <f ca="1"/>
        <v>43626</v>
      </c>
      <c r="AY174" s="10" vm="1276">
        <f ca="1"/>
        <v>132.44999999999999</v>
      </c>
      <c r="AZ174" s="1">
        <f t="shared" ca="1" si="20"/>
        <v>7.9908675799085453E-3</v>
      </c>
    </row>
    <row r="175" spans="2:52" x14ac:dyDescent="0.55000000000000004">
      <c r="B175" vm="1277">
        <f ca="1"/>
        <v>43633</v>
      </c>
      <c r="C175" s="10" vm="1278">
        <f ca="1"/>
        <v>49.695</v>
      </c>
      <c r="D175" s="1">
        <f t="shared" ca="1" si="15"/>
        <v>3.1337553180450305E-2</v>
      </c>
      <c r="J175" vm="1277">
        <f ca="1"/>
        <v>43633</v>
      </c>
      <c r="K175" s="10" vm="1279">
        <f ca="1"/>
        <v>20.7</v>
      </c>
      <c r="L175" s="1">
        <f t="shared" ca="1" si="16"/>
        <v>3.9678553490708146E-2</v>
      </c>
      <c r="R175" vm="1277">
        <f ca="1"/>
        <v>43633</v>
      </c>
      <c r="S175" s="10" vm="1280">
        <f ca="1"/>
        <v>3.794</v>
      </c>
      <c r="T175" s="1">
        <f t="shared" ca="1" si="17"/>
        <v>4.9225663716814139E-2</v>
      </c>
      <c r="Z175" vm="1277">
        <f ca="1"/>
        <v>43633</v>
      </c>
      <c r="AA175" s="10" vm="1281">
        <f ca="1"/>
        <v>56.094000000000001</v>
      </c>
      <c r="AB175" s="1">
        <f t="shared" ca="1" si="18"/>
        <v>3.3657345556732908E-2</v>
      </c>
      <c r="AH175" vm="1277">
        <f ca="1"/>
        <v>43633</v>
      </c>
      <c r="AI175" s="10" vm="1282">
        <f ca="1"/>
        <v>191.14</v>
      </c>
      <c r="AJ175" s="1">
        <f t="shared" ca="1" si="19"/>
        <v>5.4100259195940956E-2</v>
      </c>
      <c r="AP175" vm="1277">
        <f ca="1"/>
        <v>43633</v>
      </c>
      <c r="AQ175" s="10" vm="1283">
        <f ca="1"/>
        <v>95.564999999999998</v>
      </c>
      <c r="AR175" s="1">
        <f t="shared" ca="1" si="14"/>
        <v>2.2265961372862495E-2</v>
      </c>
      <c r="AX175" vm="1277">
        <f ca="1"/>
        <v>43633</v>
      </c>
      <c r="AY175" s="10" vm="1284">
        <f ca="1"/>
        <v>136.97</v>
      </c>
      <c r="AZ175" s="1">
        <f t="shared" ca="1" si="20"/>
        <v>3.412608531521337E-2</v>
      </c>
    </row>
    <row r="176" spans="2:52" x14ac:dyDescent="0.55000000000000004">
      <c r="B176" vm="1285">
        <f ca="1"/>
        <v>43640</v>
      </c>
      <c r="C176" s="10" vm="1286">
        <f ca="1"/>
        <v>49.48</v>
      </c>
      <c r="D176" s="1">
        <f t="shared" ca="1" si="15"/>
        <v>-4.3263909850086209E-3</v>
      </c>
      <c r="J176" vm="1285">
        <f ca="1"/>
        <v>43640</v>
      </c>
      <c r="K176" s="10" vm="1287">
        <f ca="1"/>
        <v>20.79</v>
      </c>
      <c r="L176" s="1">
        <f t="shared" ca="1" si="16"/>
        <v>4.3478260869565149E-3</v>
      </c>
      <c r="R176" vm="1285">
        <f ca="1"/>
        <v>43640</v>
      </c>
      <c r="S176" s="10" vm="1288">
        <f ca="1"/>
        <v>4.1056999999999997</v>
      </c>
      <c r="T176" s="1">
        <f t="shared" ca="1" si="17"/>
        <v>8.2156035846072659E-2</v>
      </c>
      <c r="Z176" vm="1285">
        <f ca="1"/>
        <v>43640</v>
      </c>
      <c r="AA176" s="10" vm="1289">
        <f ca="1"/>
        <v>54.045499999999997</v>
      </c>
      <c r="AB176" s="1">
        <f t="shared" ca="1" si="18"/>
        <v>-3.6519057296680646E-2</v>
      </c>
      <c r="AH176" vm="1285">
        <f ca="1"/>
        <v>43640</v>
      </c>
      <c r="AI176" s="10" vm="1290">
        <f ca="1"/>
        <v>193</v>
      </c>
      <c r="AJ176" s="1">
        <f t="shared" ca="1" si="19"/>
        <v>9.7310871612431397E-3</v>
      </c>
      <c r="AP176" vm="1285">
        <f ca="1"/>
        <v>43640</v>
      </c>
      <c r="AQ176" s="10" vm="1291">
        <f ca="1"/>
        <v>94.6815</v>
      </c>
      <c r="AR176" s="1">
        <f t="shared" ca="1" si="14"/>
        <v>-9.2450164809291888E-3</v>
      </c>
      <c r="AX176" vm="1285">
        <f ca="1"/>
        <v>43640</v>
      </c>
      <c r="AY176" s="10" vm="1292">
        <f ca="1"/>
        <v>133.96</v>
      </c>
      <c r="AZ176" s="1">
        <f t="shared" ca="1" si="20"/>
        <v>-2.1975615098196618E-2</v>
      </c>
    </row>
    <row r="177" spans="2:52" x14ac:dyDescent="0.55000000000000004">
      <c r="B177" vm="1293">
        <f ca="1"/>
        <v>43647</v>
      </c>
      <c r="C177" s="10" vm="1294">
        <f ca="1"/>
        <v>51.057499999999997</v>
      </c>
      <c r="D177" s="1">
        <f t="shared" ca="1" si="15"/>
        <v>3.1881568310428467E-2</v>
      </c>
      <c r="J177" vm="1293">
        <f ca="1"/>
        <v>43647</v>
      </c>
      <c r="K177" s="10" vm="1295">
        <f ca="1"/>
        <v>21.16</v>
      </c>
      <c r="L177" s="1">
        <f t="shared" ca="1" si="16"/>
        <v>1.7797017797017846E-2</v>
      </c>
      <c r="R177" vm="1293">
        <f ca="1"/>
        <v>43647</v>
      </c>
      <c r="S177" s="10" vm="1296">
        <f ca="1"/>
        <v>4.0057999999999998</v>
      </c>
      <c r="T177" s="1">
        <f t="shared" ca="1" si="17"/>
        <v>-2.433202620746764E-2</v>
      </c>
      <c r="Z177" vm="1293">
        <f ca="1"/>
        <v>43647</v>
      </c>
      <c r="AA177" s="10" vm="1297">
        <f ca="1"/>
        <v>56.579500000000003</v>
      </c>
      <c r="AB177" s="1">
        <f t="shared" ca="1" si="18"/>
        <v>4.6886419775929652E-2</v>
      </c>
      <c r="AH177" vm="1293">
        <f ca="1"/>
        <v>43647</v>
      </c>
      <c r="AI177" s="10" vm="1298">
        <f ca="1"/>
        <v>196.4</v>
      </c>
      <c r="AJ177" s="1">
        <f t="shared" ca="1" si="19"/>
        <v>1.7616580310880859E-2</v>
      </c>
      <c r="AP177" vm="1293">
        <f ca="1"/>
        <v>43647</v>
      </c>
      <c r="AQ177" s="10" vm="1299">
        <f ca="1"/>
        <v>97.145499999999998</v>
      </c>
      <c r="AR177" s="1">
        <f t="shared" ca="1" si="14"/>
        <v>2.6024091295554028E-2</v>
      </c>
      <c r="AX177" vm="1293">
        <f ca="1"/>
        <v>43647</v>
      </c>
      <c r="AY177" s="10" vm="1300">
        <f ca="1"/>
        <v>137.06</v>
      </c>
      <c r="AZ177" s="1">
        <f t="shared" ca="1" si="20"/>
        <v>2.3141236189907391E-2</v>
      </c>
    </row>
    <row r="178" spans="2:52" x14ac:dyDescent="0.55000000000000004">
      <c r="B178" vm="1301">
        <f ca="1"/>
        <v>43654</v>
      </c>
      <c r="C178" s="10" vm="1302">
        <f ca="1"/>
        <v>50.825000000000003</v>
      </c>
      <c r="D178" s="1">
        <f t="shared" ca="1" si="15"/>
        <v>-4.5536894677568355E-3</v>
      </c>
      <c r="J178" vm="1301">
        <f ca="1"/>
        <v>43654</v>
      </c>
      <c r="K178" s="10" vm="620">
        <f ca="1"/>
        <v>21.23</v>
      </c>
      <c r="L178" s="1">
        <f t="shared" ca="1" si="16"/>
        <v>3.3081285444234538E-3</v>
      </c>
      <c r="R178" vm="1301">
        <f ca="1"/>
        <v>43654</v>
      </c>
      <c r="S178" s="10" vm="1303">
        <f ca="1"/>
        <v>4.1902999999999997</v>
      </c>
      <c r="T178" s="1">
        <f t="shared" ca="1" si="17"/>
        <v>4.6058215587398248E-2</v>
      </c>
      <c r="Z178" vm="1301">
        <f ca="1"/>
        <v>43654</v>
      </c>
      <c r="AA178" s="10" vm="1304">
        <f ca="1"/>
        <v>57.244999999999997</v>
      </c>
      <c r="AB178" s="1">
        <f t="shared" ca="1" si="18"/>
        <v>1.1762210694686139E-2</v>
      </c>
      <c r="AH178" vm="1301">
        <f ca="1"/>
        <v>43654</v>
      </c>
      <c r="AI178" s="10" vm="1305">
        <f ca="1"/>
        <v>204.87</v>
      </c>
      <c r="AJ178" s="1">
        <f t="shared" ca="1" si="19"/>
        <v>4.3126272912423616E-2</v>
      </c>
      <c r="AP178" vm="1301">
        <f ca="1"/>
        <v>43654</v>
      </c>
      <c r="AQ178" s="10" vm="1306">
        <f ca="1"/>
        <v>100.55</v>
      </c>
      <c r="AR178" s="1">
        <f t="shared" ca="1" si="14"/>
        <v>3.5045370089196087E-2</v>
      </c>
      <c r="AX178" vm="1301">
        <f ca="1"/>
        <v>43654</v>
      </c>
      <c r="AY178" s="10" vm="1307">
        <f ca="1"/>
        <v>138.9</v>
      </c>
      <c r="AZ178" s="1">
        <f t="shared" ca="1" si="20"/>
        <v>1.3424777469721315E-2</v>
      </c>
    </row>
    <row r="179" spans="2:52" x14ac:dyDescent="0.55000000000000004">
      <c r="B179" vm="1308">
        <f ca="1"/>
        <v>43661</v>
      </c>
      <c r="C179" s="10" vm="1309">
        <f ca="1"/>
        <v>50.647500000000001</v>
      </c>
      <c r="D179" s="1">
        <f t="shared" ca="1" si="15"/>
        <v>-3.4923757993114016E-3</v>
      </c>
      <c r="J179" vm="1308">
        <f ca="1"/>
        <v>43661</v>
      </c>
      <c r="K179" s="10" vm="1310">
        <f ca="1"/>
        <v>21.39</v>
      </c>
      <c r="L179" s="1">
        <f t="shared" ca="1" si="16"/>
        <v>7.5365049458313771E-3</v>
      </c>
      <c r="R179" vm="1308">
        <f ca="1"/>
        <v>43661</v>
      </c>
      <c r="S179" s="10" vm="1311">
        <f ca="1"/>
        <v>4.2110000000000003</v>
      </c>
      <c r="T179" s="1">
        <f t="shared" ca="1" si="17"/>
        <v>4.9399804309955397E-3</v>
      </c>
      <c r="Z179" vm="1308">
        <f ca="1"/>
        <v>43661</v>
      </c>
      <c r="AA179" s="10" vm="1312">
        <f ca="1"/>
        <v>56.505000000000003</v>
      </c>
      <c r="AB179" s="1">
        <f t="shared" ca="1" si="18"/>
        <v>-1.2926893178443444E-2</v>
      </c>
      <c r="AH179" vm="1308">
        <f ca="1"/>
        <v>43661</v>
      </c>
      <c r="AI179" s="10" vm="1313">
        <f ca="1"/>
        <v>198.36</v>
      </c>
      <c r="AJ179" s="1">
        <f t="shared" ca="1" si="19"/>
        <v>-3.1776248352613806E-2</v>
      </c>
      <c r="AP179" vm="1308">
        <f ca="1"/>
        <v>43661</v>
      </c>
      <c r="AQ179" s="10" vm="1314">
        <f ca="1"/>
        <v>98.225999999999999</v>
      </c>
      <c r="AR179" s="1">
        <f t="shared" ca="1" si="14"/>
        <v>-2.3112879164594709E-2</v>
      </c>
      <c r="AX179" vm="1308">
        <f ca="1"/>
        <v>43661</v>
      </c>
      <c r="AY179" s="10" vm="1315">
        <f ca="1"/>
        <v>136.62</v>
      </c>
      <c r="AZ179" s="1">
        <f t="shared" ca="1" si="20"/>
        <v>-1.6414686825054002E-2</v>
      </c>
    </row>
    <row r="180" spans="2:52" x14ac:dyDescent="0.55000000000000004">
      <c r="B180" vm="1316">
        <f ca="1"/>
        <v>43668</v>
      </c>
      <c r="C180" s="10" vm="1317">
        <f ca="1"/>
        <v>51.935000000000002</v>
      </c>
      <c r="D180" s="1">
        <f t="shared" ca="1" si="15"/>
        <v>2.5420800631817984E-2</v>
      </c>
      <c r="J180" vm="1316">
        <f ca="1"/>
        <v>43668</v>
      </c>
      <c r="K180" s="10" vm="1318">
        <f ca="1"/>
        <v>21.52</v>
      </c>
      <c r="L180" s="1">
        <f t="shared" ca="1" si="16"/>
        <v>6.0776063581112205E-3</v>
      </c>
      <c r="R180" vm="1316">
        <f ca="1"/>
        <v>43668</v>
      </c>
      <c r="S180" s="10" vm="1319">
        <f ca="1"/>
        <v>4.3768000000000002</v>
      </c>
      <c r="T180" s="1">
        <f t="shared" ca="1" si="17"/>
        <v>3.9373070529565408E-2</v>
      </c>
      <c r="Z180" vm="1316">
        <f ca="1"/>
        <v>43668</v>
      </c>
      <c r="AA180" s="10" vm="1320">
        <f ca="1"/>
        <v>62.520499999999998</v>
      </c>
      <c r="AB180" s="1">
        <f t="shared" ca="1" si="18"/>
        <v>0.10645960534465969</v>
      </c>
      <c r="AH180" vm="1316">
        <f ca="1"/>
        <v>43668</v>
      </c>
      <c r="AI180" s="10" vm="1321">
        <f ca="1"/>
        <v>199.75</v>
      </c>
      <c r="AJ180" s="1">
        <f t="shared" ca="1" si="19"/>
        <v>7.0074611816897878E-3</v>
      </c>
      <c r="AP180" vm="1316">
        <f ca="1"/>
        <v>43668</v>
      </c>
      <c r="AQ180" s="10" vm="1322">
        <f ca="1"/>
        <v>97.152500000000003</v>
      </c>
      <c r="AR180" s="1">
        <f t="shared" ca="1" si="14"/>
        <v>-1.0928878301060775E-2</v>
      </c>
      <c r="AX180" vm="1316">
        <f ca="1"/>
        <v>43668</v>
      </c>
      <c r="AY180" s="10" vm="1323">
        <f ca="1"/>
        <v>141.34</v>
      </c>
      <c r="AZ180" s="1">
        <f t="shared" ca="1" si="20"/>
        <v>3.4548382374469319E-2</v>
      </c>
    </row>
    <row r="181" spans="2:52" x14ac:dyDescent="0.55000000000000004">
      <c r="B181" vm="1324">
        <f ca="1"/>
        <v>43675</v>
      </c>
      <c r="C181" s="10" vm="1325">
        <f ca="1"/>
        <v>51.005000000000003</v>
      </c>
      <c r="D181" s="1">
        <f t="shared" ca="1" si="15"/>
        <v>-1.7906999133532293E-2</v>
      </c>
      <c r="J181" vm="1324">
        <f ca="1"/>
        <v>43675</v>
      </c>
      <c r="K181" s="10" vm="1326">
        <f ca="1"/>
        <v>20.14</v>
      </c>
      <c r="L181" s="1">
        <f t="shared" ca="1" si="16"/>
        <v>-6.4126394052044566E-2</v>
      </c>
      <c r="R181" vm="1324">
        <f ca="1"/>
        <v>43675</v>
      </c>
      <c r="S181" s="10" vm="1327">
        <f ca="1"/>
        <v>4.0297999999999998</v>
      </c>
      <c r="T181" s="1">
        <f t="shared" ca="1" si="17"/>
        <v>-7.928166697130333E-2</v>
      </c>
      <c r="Z181" vm="1324">
        <f ca="1"/>
        <v>43675</v>
      </c>
      <c r="AA181" s="10" vm="1328">
        <f ca="1"/>
        <v>59.6995</v>
      </c>
      <c r="AB181" s="1">
        <f t="shared" ca="1" si="18"/>
        <v>-4.5121200246319174E-2</v>
      </c>
      <c r="AH181" vm="1324">
        <f ca="1"/>
        <v>43675</v>
      </c>
      <c r="AI181" s="10" vm="1329">
        <f ca="1"/>
        <v>189.02</v>
      </c>
      <c r="AJ181" s="1">
        <f t="shared" ca="1" si="19"/>
        <v>-5.3717146433041249E-2</v>
      </c>
      <c r="AP181" vm="1324">
        <f ca="1"/>
        <v>43675</v>
      </c>
      <c r="AQ181" s="10" vm="1330">
        <f ca="1"/>
        <v>91.162000000000006</v>
      </c>
      <c r="AR181" s="1">
        <f t="shared" ca="1" si="14"/>
        <v>-6.166079102442034E-2</v>
      </c>
      <c r="AX181" vm="1324">
        <f ca="1"/>
        <v>43675</v>
      </c>
      <c r="AY181" s="10" vm="1331">
        <f ca="1"/>
        <v>136.9</v>
      </c>
      <c r="AZ181" s="1">
        <f t="shared" ca="1" si="20"/>
        <v>-3.1413612565445011E-2</v>
      </c>
    </row>
    <row r="182" spans="2:52" x14ac:dyDescent="0.55000000000000004">
      <c r="B182" vm="1332">
        <f ca="1"/>
        <v>43682</v>
      </c>
      <c r="C182" s="10" vm="1333">
        <f ca="1"/>
        <v>50.247500000000002</v>
      </c>
      <c r="D182" s="1">
        <f t="shared" ca="1" si="15"/>
        <v>-1.4851485148514856E-2</v>
      </c>
      <c r="J182" vm="1332">
        <f ca="1"/>
        <v>43682</v>
      </c>
      <c r="K182" s="10" vm="1334">
        <f ca="1"/>
        <v>19.28</v>
      </c>
      <c r="L182" s="1">
        <f t="shared" ca="1" si="16"/>
        <v>-4.2701092353525295E-2</v>
      </c>
      <c r="R182" vm="1332">
        <f ca="1"/>
        <v>43682</v>
      </c>
      <c r="S182" s="10" vm="1335">
        <f ca="1"/>
        <v>3.8544999999999998</v>
      </c>
      <c r="T182" s="1">
        <f t="shared" ca="1" si="17"/>
        <v>-4.3500918159710161E-2</v>
      </c>
      <c r="Z182" vm="1332">
        <f ca="1"/>
        <v>43682</v>
      </c>
      <c r="AA182" s="10" vm="1336">
        <f ca="1"/>
        <v>59.400500000000001</v>
      </c>
      <c r="AB182" s="1">
        <f t="shared" ca="1" si="18"/>
        <v>-5.0084171559225702E-3</v>
      </c>
      <c r="AH182" vm="1332">
        <f ca="1"/>
        <v>43682</v>
      </c>
      <c r="AI182" s="10" vm="1337">
        <f ca="1"/>
        <v>187.85</v>
      </c>
      <c r="AJ182" s="1">
        <f t="shared" ca="1" si="19"/>
        <v>-6.1898211829436878E-3</v>
      </c>
      <c r="AP182" vm="1332">
        <f ca="1"/>
        <v>43682</v>
      </c>
      <c r="AQ182" s="10" vm="1338">
        <f ca="1"/>
        <v>90.379000000000005</v>
      </c>
      <c r="AR182" s="1">
        <f t="shared" ca="1" si="14"/>
        <v>-8.5891051095851479E-3</v>
      </c>
      <c r="AX182" vm="1332">
        <f ca="1"/>
        <v>43682</v>
      </c>
      <c r="AY182" s="10" vm="1339">
        <f ca="1"/>
        <v>137.71</v>
      </c>
      <c r="AZ182" s="1">
        <f t="shared" ca="1" si="20"/>
        <v>5.9167275383491761E-3</v>
      </c>
    </row>
    <row r="183" spans="2:52" x14ac:dyDescent="0.55000000000000004">
      <c r="B183" vm="1340">
        <f ca="1"/>
        <v>43689</v>
      </c>
      <c r="C183" s="10" vm="1341">
        <f ca="1"/>
        <v>51.625</v>
      </c>
      <c r="D183" s="1">
        <f t="shared" ca="1" si="15"/>
        <v>2.7414299218866563E-2</v>
      </c>
      <c r="J183" vm="1340">
        <f ca="1"/>
        <v>43689</v>
      </c>
      <c r="K183" s="10" vm="1342">
        <f ca="1"/>
        <v>19.079999999999998</v>
      </c>
      <c r="L183" s="1">
        <f t="shared" ca="1" si="16"/>
        <v>-1.0373443983402637E-2</v>
      </c>
      <c r="R183" vm="1340">
        <f ca="1"/>
        <v>43689</v>
      </c>
      <c r="S183" s="10" vm="1343">
        <f ca="1"/>
        <v>3.9889999999999999</v>
      </c>
      <c r="T183" s="1">
        <f t="shared" ca="1" si="17"/>
        <v>3.4894279413672347E-2</v>
      </c>
      <c r="Z183" vm="1340">
        <f ca="1"/>
        <v>43689</v>
      </c>
      <c r="AA183" s="10" vm="1344">
        <f ca="1"/>
        <v>58.88</v>
      </c>
      <c r="AB183" s="1">
        <f t="shared" ca="1" si="18"/>
        <v>-8.7625525037667764E-3</v>
      </c>
      <c r="AH183" vm="1340">
        <f ca="1"/>
        <v>43689</v>
      </c>
      <c r="AI183" s="10" vm="1345">
        <f ca="1"/>
        <v>183.7</v>
      </c>
      <c r="AJ183" s="1">
        <f t="shared" ca="1" si="19"/>
        <v>-2.2092094756454649E-2</v>
      </c>
      <c r="AP183" vm="1340">
        <f ca="1"/>
        <v>43689</v>
      </c>
      <c r="AQ183" s="10" vm="1346">
        <f ca="1"/>
        <v>89.628500000000003</v>
      </c>
      <c r="AR183" s="1">
        <f t="shared" ca="1" si="14"/>
        <v>-8.3039201584439119E-3</v>
      </c>
      <c r="AX183" vm="1340">
        <f ca="1"/>
        <v>43689</v>
      </c>
      <c r="AY183" s="10" vm="1347">
        <f ca="1"/>
        <v>136.13</v>
      </c>
      <c r="AZ183" s="1">
        <f t="shared" ca="1" si="20"/>
        <v>-1.1473386101227306E-2</v>
      </c>
    </row>
    <row r="184" spans="2:52" x14ac:dyDescent="0.55000000000000004">
      <c r="B184" vm="1348">
        <f ca="1"/>
        <v>43696</v>
      </c>
      <c r="C184" s="10" vm="1349">
        <f ca="1"/>
        <v>50.66</v>
      </c>
      <c r="D184" s="1">
        <f t="shared" ca="1" si="15"/>
        <v>-1.8692493946731302E-2</v>
      </c>
      <c r="J184" vm="1348">
        <f ca="1"/>
        <v>43696</v>
      </c>
      <c r="K184" s="10" vm="1350">
        <f ca="1"/>
        <v>17.809999999999999</v>
      </c>
      <c r="L184" s="1">
        <f t="shared" ca="1" si="16"/>
        <v>-6.6561844863731637E-2</v>
      </c>
      <c r="R184" vm="1348">
        <f ca="1"/>
        <v>43696</v>
      </c>
      <c r="S184" s="10" vm="1351">
        <f ca="1"/>
        <v>4.0609999999999999</v>
      </c>
      <c r="T184" s="1">
        <f t="shared" ca="1" si="17"/>
        <v>1.804963650037605E-2</v>
      </c>
      <c r="Z184" vm="1348">
        <f ca="1"/>
        <v>43696</v>
      </c>
      <c r="AA184" s="10" vm="1352">
        <f ca="1"/>
        <v>57.564500000000002</v>
      </c>
      <c r="AB184" s="1">
        <f t="shared" ca="1" si="18"/>
        <v>-2.2342051630434782E-2</v>
      </c>
      <c r="AH184" vm="1348">
        <f ca="1"/>
        <v>43696</v>
      </c>
      <c r="AI184" s="10" vm="1353">
        <f ca="1"/>
        <v>177.75</v>
      </c>
      <c r="AJ184" s="1">
        <f t="shared" ca="1" si="19"/>
        <v>-3.2389765922699994E-2</v>
      </c>
      <c r="AP184" vm="1348">
        <f ca="1"/>
        <v>43696</v>
      </c>
      <c r="AQ184" s="10" vm="1354">
        <f ca="1"/>
        <v>87.480999999999995</v>
      </c>
      <c r="AR184" s="1">
        <f t="shared" ca="1" si="14"/>
        <v>-2.3960012719168654E-2</v>
      </c>
      <c r="AX184" vm="1348">
        <f ca="1"/>
        <v>43696</v>
      </c>
      <c r="AY184" s="10" vm="1355">
        <f ca="1"/>
        <v>133.38999999999999</v>
      </c>
      <c r="AZ184" s="1">
        <f t="shared" ca="1" si="20"/>
        <v>-2.0127818996547486E-2</v>
      </c>
    </row>
    <row r="185" spans="2:52" x14ac:dyDescent="0.55000000000000004">
      <c r="B185" vm="1356">
        <f ca="1"/>
        <v>43703</v>
      </c>
      <c r="C185" s="10" vm="1357">
        <f ca="1"/>
        <v>52.185000000000002</v>
      </c>
      <c r="D185" s="1">
        <f t="shared" ca="1" si="15"/>
        <v>3.0102645084879705E-2</v>
      </c>
      <c r="J185" vm="1356">
        <f ca="1"/>
        <v>43703</v>
      </c>
      <c r="K185" s="10" vm="393">
        <f ca="1"/>
        <v>18.29</v>
      </c>
      <c r="L185" s="1">
        <f t="shared" ca="1" si="16"/>
        <v>2.6951151038742304E-2</v>
      </c>
      <c r="R185" vm="1356">
        <f ca="1"/>
        <v>43703</v>
      </c>
      <c r="S185" s="10" vm="1358">
        <f ca="1"/>
        <v>4.1878000000000002</v>
      </c>
      <c r="T185" s="1">
        <f t="shared" ca="1" si="17"/>
        <v>3.1223836493474575E-2</v>
      </c>
      <c r="Z185" vm="1356">
        <f ca="1"/>
        <v>43703</v>
      </c>
      <c r="AA185" s="10" vm="1359">
        <f ca="1"/>
        <v>59.405000000000001</v>
      </c>
      <c r="AB185" s="1">
        <f t="shared" ca="1" si="18"/>
        <v>3.1972830477116951E-2</v>
      </c>
      <c r="AH185" vm="1356">
        <f ca="1"/>
        <v>43703</v>
      </c>
      <c r="AI185" s="10" vm="1360">
        <f ca="1"/>
        <v>185.67</v>
      </c>
      <c r="AJ185" s="1">
        <f t="shared" ca="1" si="19"/>
        <v>4.4556962025316386E-2</v>
      </c>
      <c r="AP185" vm="1356">
        <f ca="1"/>
        <v>43703</v>
      </c>
      <c r="AQ185" s="10" vm="1361">
        <f ca="1"/>
        <v>88.814499999999995</v>
      </c>
      <c r="AR185" s="1">
        <f t="shared" ca="1" si="14"/>
        <v>1.5243309975880488E-2</v>
      </c>
      <c r="AX185" vm="1356">
        <f ca="1"/>
        <v>43703</v>
      </c>
      <c r="AY185" s="10" vm="1362">
        <f ca="1"/>
        <v>137.86000000000001</v>
      </c>
      <c r="AZ185" s="1">
        <f t="shared" ca="1" si="20"/>
        <v>3.3510757927880858E-2</v>
      </c>
    </row>
    <row r="186" spans="2:52" x14ac:dyDescent="0.55000000000000004">
      <c r="B186" vm="1363">
        <f ca="1"/>
        <v>43711</v>
      </c>
      <c r="C186" s="10" vm="1364">
        <f ca="1"/>
        <v>53.314999999999998</v>
      </c>
      <c r="D186" s="1">
        <f t="shared" ca="1" si="15"/>
        <v>2.1653731915301243E-2</v>
      </c>
      <c r="J186" vm="1363">
        <f ca="1"/>
        <v>43711</v>
      </c>
      <c r="K186" s="10" vm="1365">
        <f ca="1"/>
        <v>19.100000000000001</v>
      </c>
      <c r="L186" s="1">
        <f t="shared" ca="1" si="16"/>
        <v>4.4286495352651847E-2</v>
      </c>
      <c r="R186" vm="1363">
        <f ca="1"/>
        <v>43711</v>
      </c>
      <c r="S186" s="10" vm="1366">
        <f ca="1"/>
        <v>4.4663000000000004</v>
      </c>
      <c r="T186" s="1">
        <f t="shared" ca="1" si="17"/>
        <v>6.6502698314150677E-2</v>
      </c>
      <c r="Z186" vm="1363">
        <f ca="1"/>
        <v>43711</v>
      </c>
      <c r="AA186" s="10" vm="1367">
        <f ca="1"/>
        <v>60.246499999999997</v>
      </c>
      <c r="AB186" s="1">
        <f t="shared" ca="1" si="18"/>
        <v>1.4165474286676144E-2</v>
      </c>
      <c r="AH186" vm="1363">
        <f ca="1"/>
        <v>43711</v>
      </c>
      <c r="AI186" s="10" vm="1368">
        <f ca="1"/>
        <v>187.49</v>
      </c>
      <c r="AJ186" s="1">
        <f t="shared" ca="1" si="19"/>
        <v>9.8023374804762312E-3</v>
      </c>
      <c r="AP186" vm="1363">
        <f ca="1"/>
        <v>43711</v>
      </c>
      <c r="AQ186" s="10" vm="1369">
        <f ca="1"/>
        <v>91.6755</v>
      </c>
      <c r="AR186" s="1">
        <f t="shared" ca="1" si="14"/>
        <v>3.2213208428803902E-2</v>
      </c>
      <c r="AX186" vm="1363">
        <f ca="1"/>
        <v>43711</v>
      </c>
      <c r="AY186" s="10" vm="1370">
        <f ca="1"/>
        <v>139.1</v>
      </c>
      <c r="AZ186" s="1">
        <f t="shared" ca="1" si="20"/>
        <v>8.9946322356011937E-3</v>
      </c>
    </row>
    <row r="187" spans="2:52" x14ac:dyDescent="0.55000000000000004">
      <c r="B187" vm="1371">
        <f ca="1"/>
        <v>43717</v>
      </c>
      <c r="C187" s="10" vm="1372">
        <f ca="1"/>
        <v>54.6875</v>
      </c>
      <c r="D187" s="1">
        <f t="shared" ca="1" si="15"/>
        <v>2.574322423333025E-2</v>
      </c>
      <c r="J187" vm="1371">
        <f ca="1"/>
        <v>43717</v>
      </c>
      <c r="K187" s="10" vm="1342">
        <f ca="1"/>
        <v>19.079999999999998</v>
      </c>
      <c r="L187" s="1">
        <f t="shared" ca="1" si="16"/>
        <v>-1.0471204188483311E-3</v>
      </c>
      <c r="R187" vm="1371">
        <f ca="1"/>
        <v>43717</v>
      </c>
      <c r="S187" s="10" vm="1373">
        <f ca="1"/>
        <v>4.5484999999999998</v>
      </c>
      <c r="T187" s="1">
        <f t="shared" ca="1" si="17"/>
        <v>1.8404495891453636E-2</v>
      </c>
      <c r="Z187" vm="1371">
        <f ca="1"/>
        <v>43717</v>
      </c>
      <c r="AA187" s="10" vm="1374">
        <f ca="1"/>
        <v>61.978000000000002</v>
      </c>
      <c r="AB187" s="1">
        <f t="shared" ca="1" si="18"/>
        <v>2.8740258770219084E-2</v>
      </c>
      <c r="AH187" vm="1371">
        <f ca="1"/>
        <v>43717</v>
      </c>
      <c r="AI187" s="10" vm="1375">
        <f ca="1"/>
        <v>187.19</v>
      </c>
      <c r="AJ187" s="1">
        <f t="shared" ca="1" si="19"/>
        <v>-1.6000853378847477E-3</v>
      </c>
      <c r="AP187" vm="1371">
        <f ca="1"/>
        <v>43717</v>
      </c>
      <c r="AQ187" s="10" vm="1376">
        <f ca="1"/>
        <v>91.966999999999999</v>
      </c>
      <c r="AR187" s="1">
        <f t="shared" ca="1" si="14"/>
        <v>3.1796935931628321E-3</v>
      </c>
      <c r="AX187" vm="1371">
        <f ca="1"/>
        <v>43717</v>
      </c>
      <c r="AY187" s="10" vm="1377">
        <f ca="1"/>
        <v>137.32</v>
      </c>
      <c r="AZ187" s="1">
        <f t="shared" ca="1" si="20"/>
        <v>-1.2796549245147384E-2</v>
      </c>
    </row>
    <row r="188" spans="2:52" x14ac:dyDescent="0.55000000000000004">
      <c r="B188" vm="1378">
        <f ca="1"/>
        <v>43724</v>
      </c>
      <c r="C188" s="10" vm="1379">
        <f ca="1"/>
        <v>54.432499999999997</v>
      </c>
      <c r="D188" s="1">
        <f t="shared" ca="1" si="15"/>
        <v>-4.6628571428571899E-3</v>
      </c>
      <c r="J188" vm="1378">
        <f ca="1"/>
        <v>43724</v>
      </c>
      <c r="K188" s="10" vm="433">
        <f ca="1"/>
        <v>18.47</v>
      </c>
      <c r="L188" s="1">
        <f t="shared" ca="1" si="16"/>
        <v>-3.1970649895178171E-2</v>
      </c>
      <c r="R188" vm="1378">
        <f ca="1"/>
        <v>43724</v>
      </c>
      <c r="S188" s="10" vm="1380">
        <f ca="1"/>
        <v>4.3173000000000004</v>
      </c>
      <c r="T188" s="1">
        <f t="shared" ca="1" si="17"/>
        <v>-5.0829943937561704E-2</v>
      </c>
      <c r="Z188" vm="1378">
        <f ca="1"/>
        <v>43724</v>
      </c>
      <c r="AA188" s="10" vm="1381">
        <f ca="1"/>
        <v>61.496499999999997</v>
      </c>
      <c r="AB188" s="1">
        <f t="shared" ca="1" si="18"/>
        <v>-7.7688857336474879E-3</v>
      </c>
      <c r="AH188" vm="1378">
        <f ca="1"/>
        <v>43724</v>
      </c>
      <c r="AI188" s="10" vm="1382">
        <f ca="1"/>
        <v>189.93</v>
      </c>
      <c r="AJ188" s="1">
        <f t="shared" ca="1" si="19"/>
        <v>1.4637534056306476E-2</v>
      </c>
      <c r="AP188" vm="1378">
        <f ca="1"/>
        <v>43724</v>
      </c>
      <c r="AQ188" s="10" vm="1383">
        <f ca="1"/>
        <v>89.707999999999998</v>
      </c>
      <c r="AR188" s="1">
        <f t="shared" ca="1" si="14"/>
        <v>-2.4563158524253267E-2</v>
      </c>
      <c r="AX188" vm="1378">
        <f ca="1"/>
        <v>43724</v>
      </c>
      <c r="AY188" s="10" vm="1384">
        <f ca="1"/>
        <v>139.44</v>
      </c>
      <c r="AZ188" s="1">
        <f t="shared" ca="1" si="20"/>
        <v>1.5438392076900703E-2</v>
      </c>
    </row>
    <row r="189" spans="2:52" x14ac:dyDescent="0.55000000000000004">
      <c r="B189" vm="1385">
        <f ca="1"/>
        <v>43731</v>
      </c>
      <c r="C189" s="10" vm="1386">
        <f ca="1"/>
        <v>54.704999999999998</v>
      </c>
      <c r="D189" s="1">
        <f t="shared" ca="1" si="15"/>
        <v>5.0062003398704978E-3</v>
      </c>
      <c r="J189" vm="1385">
        <f ca="1"/>
        <v>43731</v>
      </c>
      <c r="K189" s="10" vm="1387">
        <f ca="1"/>
        <v>18.53</v>
      </c>
      <c r="L189" s="1">
        <f t="shared" ca="1" si="16"/>
        <v>3.2485110990797118E-3</v>
      </c>
      <c r="R189" vm="1385">
        <f ca="1"/>
        <v>43731</v>
      </c>
      <c r="S189" s="10" vm="1388">
        <f ca="1"/>
        <v>4.2939999999999996</v>
      </c>
      <c r="T189" s="1">
        <f t="shared" ca="1" si="17"/>
        <v>-5.3968915757535412E-3</v>
      </c>
      <c r="Z189" vm="1385">
        <f ca="1"/>
        <v>43731</v>
      </c>
      <c r="AA189" s="10" vm="1389">
        <f ca="1"/>
        <v>61.2545</v>
      </c>
      <c r="AB189" s="1">
        <f t="shared" ca="1" si="18"/>
        <v>-3.9351833031147677E-3</v>
      </c>
      <c r="AH189" vm="1385">
        <f ca="1"/>
        <v>43731</v>
      </c>
      <c r="AI189" s="10" vm="1390">
        <f ca="1"/>
        <v>177.1</v>
      </c>
      <c r="AJ189" s="1">
        <f t="shared" ca="1" si="19"/>
        <v>-6.7551203074817101E-2</v>
      </c>
      <c r="AP189" vm="1385">
        <f ca="1"/>
        <v>43731</v>
      </c>
      <c r="AQ189" s="10" vm="1391">
        <f ca="1"/>
        <v>86.272499999999994</v>
      </c>
      <c r="AR189" s="1">
        <f t="shared" ca="1" si="14"/>
        <v>-3.8296473001293137E-2</v>
      </c>
      <c r="AX189" vm="1385">
        <f ca="1"/>
        <v>43731</v>
      </c>
      <c r="AY189" s="10" vm="1392">
        <f ca="1"/>
        <v>137.72999999999999</v>
      </c>
      <c r="AZ189" s="1">
        <f t="shared" ca="1" si="20"/>
        <v>-1.2263339070568044E-2</v>
      </c>
    </row>
    <row r="190" spans="2:52" x14ac:dyDescent="0.55000000000000004">
      <c r="B190" vm="1393">
        <f ca="1"/>
        <v>43738</v>
      </c>
      <c r="C190" s="10" vm="1394">
        <f ca="1"/>
        <v>56.752499999999998</v>
      </c>
      <c r="D190" s="1">
        <f t="shared" ca="1" si="15"/>
        <v>3.742802303262955E-2</v>
      </c>
      <c r="J190" vm="1393">
        <f ca="1"/>
        <v>43738</v>
      </c>
      <c r="K190" s="10" vm="1395">
        <f ca="1"/>
        <v>16.64</v>
      </c>
      <c r="L190" s="1">
        <f t="shared" ca="1" si="16"/>
        <v>-0.10199676200755534</v>
      </c>
      <c r="R190" vm="1393">
        <f ca="1"/>
        <v>43738</v>
      </c>
      <c r="S190" s="10" vm="1396">
        <f ca="1"/>
        <v>4.5492999999999997</v>
      </c>
      <c r="T190" s="1">
        <f t="shared" ca="1" si="17"/>
        <v>5.9455053563111343E-2</v>
      </c>
      <c r="Z190" vm="1393">
        <f ca="1"/>
        <v>43738</v>
      </c>
      <c r="AA190" s="10" vm="1397">
        <f ca="1"/>
        <v>60.45</v>
      </c>
      <c r="AB190" s="1">
        <f t="shared" ca="1" si="18"/>
        <v>-1.3133728950526041E-2</v>
      </c>
      <c r="AH190" vm="1393">
        <f ca="1"/>
        <v>43738</v>
      </c>
      <c r="AI190" s="10" vm="1398">
        <f ca="1"/>
        <v>180.45</v>
      </c>
      <c r="AJ190" s="1">
        <f t="shared" ca="1" si="19"/>
        <v>1.8915866741953669E-2</v>
      </c>
      <c r="AP190" vm="1393">
        <f ca="1"/>
        <v>43738</v>
      </c>
      <c r="AQ190" s="10" vm="1399">
        <f ca="1"/>
        <v>86.982500000000002</v>
      </c>
      <c r="AR190" s="1">
        <f t="shared" ca="1" si="14"/>
        <v>8.2297371700137123E-3</v>
      </c>
      <c r="AX190" vm="1393">
        <f ca="1"/>
        <v>43738</v>
      </c>
      <c r="AY190" s="10" vm="1400">
        <f ca="1"/>
        <v>138.12</v>
      </c>
      <c r="AZ190" s="1">
        <f t="shared" ca="1" si="20"/>
        <v>2.8316270964932463E-3</v>
      </c>
    </row>
    <row r="191" spans="2:52" x14ac:dyDescent="0.55000000000000004">
      <c r="B191" vm="1401">
        <f ca="1"/>
        <v>43745</v>
      </c>
      <c r="C191" s="10" vm="1402">
        <f ca="1"/>
        <v>59.052500000000002</v>
      </c>
      <c r="D191" s="1">
        <f t="shared" ca="1" si="15"/>
        <v>4.0526849037487413E-2</v>
      </c>
      <c r="J191" vm="1401">
        <f ca="1"/>
        <v>43745</v>
      </c>
      <c r="K191" s="10" vm="1403">
        <f ca="1"/>
        <v>16.239999999999998</v>
      </c>
      <c r="L191" s="1">
        <f t="shared" ca="1" si="16"/>
        <v>-2.4038461538461665E-2</v>
      </c>
      <c r="R191" vm="1401">
        <f ca="1"/>
        <v>43745</v>
      </c>
      <c r="S191" s="10" vm="1404">
        <f ca="1"/>
        <v>4.6497999999999999</v>
      </c>
      <c r="T191" s="1">
        <f t="shared" ca="1" si="17"/>
        <v>2.2091310751104622E-2</v>
      </c>
      <c r="Z191" vm="1401">
        <f ca="1"/>
        <v>43745</v>
      </c>
      <c r="AA191" s="10" vm="1405">
        <f ca="1"/>
        <v>60.772500000000001</v>
      </c>
      <c r="AB191" s="1">
        <f t="shared" ca="1" si="18"/>
        <v>5.3349875930520764E-3</v>
      </c>
      <c r="AH191" vm="1401">
        <f ca="1"/>
        <v>43745</v>
      </c>
      <c r="AI191" s="10" vm="1406">
        <f ca="1"/>
        <v>184.19</v>
      </c>
      <c r="AJ191" s="1">
        <f t="shared" ca="1" si="19"/>
        <v>2.0725962870601328E-2</v>
      </c>
      <c r="AP191" vm="1401">
        <f ca="1"/>
        <v>43745</v>
      </c>
      <c r="AQ191" s="10" vm="1407">
        <f ca="1"/>
        <v>86.596000000000004</v>
      </c>
      <c r="AR191" s="1">
        <f t="shared" ca="1" si="14"/>
        <v>-4.4434225275198809E-3</v>
      </c>
      <c r="AX191" vm="1401">
        <f ca="1"/>
        <v>43745</v>
      </c>
      <c r="AY191" s="10" vm="1408">
        <f ca="1"/>
        <v>139.68</v>
      </c>
      <c r="AZ191" s="1">
        <f t="shared" ca="1" si="20"/>
        <v>1.1294526498696802E-2</v>
      </c>
    </row>
    <row r="192" spans="2:52" x14ac:dyDescent="0.55000000000000004">
      <c r="B192" vm="1409">
        <f ca="1"/>
        <v>43752</v>
      </c>
      <c r="C192" s="10" vm="1410">
        <f ca="1"/>
        <v>59.102499999999999</v>
      </c>
      <c r="D192" s="1">
        <f t="shared" ca="1" si="15"/>
        <v>8.4670420388632415E-4</v>
      </c>
      <c r="J192" vm="1409">
        <f ca="1"/>
        <v>43752</v>
      </c>
      <c r="K192" s="10" vm="1411">
        <f ca="1"/>
        <v>16.850000000000001</v>
      </c>
      <c r="L192" s="1">
        <f t="shared" ca="1" si="16"/>
        <v>3.7561576354679993E-2</v>
      </c>
      <c r="R192" vm="1409">
        <f ca="1"/>
        <v>43752</v>
      </c>
      <c r="S192" s="10" vm="1412">
        <f ca="1"/>
        <v>4.7622999999999998</v>
      </c>
      <c r="T192" s="1">
        <f t="shared" ca="1" si="17"/>
        <v>2.4194589014581235E-2</v>
      </c>
      <c r="Z192" vm="1409">
        <f ca="1"/>
        <v>43752</v>
      </c>
      <c r="AA192" s="10" vm="1413">
        <f ca="1"/>
        <v>62.274500000000003</v>
      </c>
      <c r="AB192" s="1">
        <f t="shared" ca="1" si="18"/>
        <v>2.4715126084989138E-2</v>
      </c>
      <c r="AH192" vm="1409">
        <f ca="1"/>
        <v>43752</v>
      </c>
      <c r="AI192" s="10" vm="1414">
        <f ca="1"/>
        <v>185.85</v>
      </c>
      <c r="AJ192" s="1">
        <f t="shared" ca="1" si="19"/>
        <v>9.0124328139421072E-3</v>
      </c>
      <c r="AP192" vm="1409">
        <f ca="1"/>
        <v>43752</v>
      </c>
      <c r="AQ192" s="10" vm="1415">
        <f ca="1"/>
        <v>87.875500000000002</v>
      </c>
      <c r="AR192" s="1">
        <f t="shared" ca="1" si="14"/>
        <v>1.4775509261397739E-2</v>
      </c>
      <c r="AX192" vm="1409">
        <f ca="1"/>
        <v>43752</v>
      </c>
      <c r="AY192" s="10" vm="1416">
        <f ca="1"/>
        <v>137.41</v>
      </c>
      <c r="AZ192" s="1">
        <f t="shared" ca="1" si="20"/>
        <v>-1.6251431844215423E-2</v>
      </c>
    </row>
    <row r="193" spans="2:52" x14ac:dyDescent="0.55000000000000004">
      <c r="B193" vm="1417">
        <f ca="1"/>
        <v>43759</v>
      </c>
      <c r="C193" s="10" vm="1418">
        <f ca="1"/>
        <v>61.645000000000003</v>
      </c>
      <c r="D193" s="1">
        <f t="shared" ca="1" si="15"/>
        <v>4.301848483566692E-2</v>
      </c>
      <c r="J193" vm="1417">
        <f ca="1"/>
        <v>43759</v>
      </c>
      <c r="K193" s="10" vm="1419">
        <f ca="1"/>
        <v>17.329999999999998</v>
      </c>
      <c r="L193" s="1">
        <f t="shared" ca="1" si="16"/>
        <v>2.8486646884272809E-2</v>
      </c>
      <c r="R193" vm="1417">
        <f ca="1"/>
        <v>43759</v>
      </c>
      <c r="S193" s="10" vm="1420">
        <f ca="1"/>
        <v>5.1135000000000002</v>
      </c>
      <c r="T193" s="1">
        <f t="shared" ca="1" si="17"/>
        <v>7.3745879092035449E-2</v>
      </c>
      <c r="Z193" vm="1417">
        <f ca="1"/>
        <v>43759</v>
      </c>
      <c r="AA193" s="10" vm="1421">
        <f ca="1"/>
        <v>63.256500000000003</v>
      </c>
      <c r="AB193" s="1">
        <f t="shared" ca="1" si="18"/>
        <v>1.5768894170165946E-2</v>
      </c>
      <c r="AH193" vm="1417">
        <f ca="1"/>
        <v>43759</v>
      </c>
      <c r="AI193" s="10" vm="1422">
        <f ca="1"/>
        <v>187.89</v>
      </c>
      <c r="AJ193" s="1">
        <f t="shared" ca="1" si="19"/>
        <v>1.0976594027441442E-2</v>
      </c>
      <c r="AP193" vm="1417">
        <f ca="1"/>
        <v>43759</v>
      </c>
      <c r="AQ193" s="10" vm="1423">
        <f ca="1"/>
        <v>88.066500000000005</v>
      </c>
      <c r="AR193" s="1">
        <f t="shared" ca="1" si="14"/>
        <v>2.1735295958487007E-3</v>
      </c>
      <c r="AX193" vm="1417">
        <f ca="1"/>
        <v>43759</v>
      </c>
      <c r="AY193" s="10" vm="1424">
        <f ca="1"/>
        <v>140.72999999999999</v>
      </c>
      <c r="AZ193" s="1">
        <f t="shared" ca="1" si="20"/>
        <v>2.4161269194381729E-2</v>
      </c>
    </row>
    <row r="194" spans="2:52" x14ac:dyDescent="0.55000000000000004">
      <c r="B194" vm="1425">
        <f ca="1"/>
        <v>43766</v>
      </c>
      <c r="C194" s="10" vm="1426">
        <f ca="1"/>
        <v>63.954999999999998</v>
      </c>
      <c r="D194" s="1">
        <f t="shared" ca="1" si="15"/>
        <v>3.7472625517073484E-2</v>
      </c>
      <c r="J194" vm="1425">
        <f ca="1"/>
        <v>43766</v>
      </c>
      <c r="K194" s="10" vm="1427">
        <f ca="1"/>
        <v>17.78</v>
      </c>
      <c r="L194" s="1">
        <f t="shared" ca="1" si="16"/>
        <v>2.5966532025389663E-2</v>
      </c>
      <c r="R194" vm="1425">
        <f ca="1"/>
        <v>43766</v>
      </c>
      <c r="S194" s="10" vm="1428">
        <f ca="1"/>
        <v>5.0648</v>
      </c>
      <c r="T194" s="1">
        <f t="shared" ca="1" si="17"/>
        <v>-9.5238095238095594E-3</v>
      </c>
      <c r="Z194" vm="1425">
        <f ca="1"/>
        <v>43766</v>
      </c>
      <c r="AA194" s="10" vm="1429">
        <f ca="1"/>
        <v>63.686999999999998</v>
      </c>
      <c r="AB194" s="1">
        <f t="shared" ca="1" si="18"/>
        <v>6.8056247184083056E-3</v>
      </c>
      <c r="AH194" vm="1425">
        <f ca="1"/>
        <v>43766</v>
      </c>
      <c r="AI194" s="10" vm="1430">
        <f ca="1"/>
        <v>193.62</v>
      </c>
      <c r="AJ194" s="1">
        <f t="shared" ca="1" si="19"/>
        <v>3.0496567140348176E-2</v>
      </c>
      <c r="AP194" vm="1425">
        <f ca="1"/>
        <v>43766</v>
      </c>
      <c r="AQ194" s="10" vm="1431">
        <f ca="1"/>
        <v>89.572000000000003</v>
      </c>
      <c r="AR194" s="1">
        <f t="shared" ca="1" si="14"/>
        <v>1.7095036137464277E-2</v>
      </c>
      <c r="AX194" vm="1425">
        <f ca="1"/>
        <v>43766</v>
      </c>
      <c r="AY194" s="10" vm="1432">
        <f ca="1"/>
        <v>143.72</v>
      </c>
      <c r="AZ194" s="1">
        <f t="shared" ca="1" si="20"/>
        <v>2.1246358274710504E-2</v>
      </c>
    </row>
    <row r="195" spans="2:52" x14ac:dyDescent="0.55000000000000004">
      <c r="B195" vm="1433">
        <f ca="1"/>
        <v>43773</v>
      </c>
      <c r="C195" s="10" vm="1434">
        <f ca="1"/>
        <v>65.034999999999997</v>
      </c>
      <c r="D195" s="1">
        <f t="shared" ca="1" si="15"/>
        <v>1.6886873582988012E-2</v>
      </c>
      <c r="J195" vm="1433">
        <f ca="1"/>
        <v>43773</v>
      </c>
      <c r="K195" s="10" vm="1435">
        <f ca="1"/>
        <v>19.52</v>
      </c>
      <c r="L195" s="1">
        <f t="shared" ca="1" si="16"/>
        <v>9.7862767154105648E-2</v>
      </c>
      <c r="R195" vm="1433">
        <f ca="1"/>
        <v>43773</v>
      </c>
      <c r="S195" s="10" vm="1436">
        <f ca="1"/>
        <v>5.1944999999999997</v>
      </c>
      <c r="T195" s="1">
        <f t="shared" ca="1" si="17"/>
        <v>2.5608118780603321E-2</v>
      </c>
      <c r="Z195" vm="1433">
        <f ca="1"/>
        <v>43773</v>
      </c>
      <c r="AA195" s="10" vm="1437">
        <f ca="1"/>
        <v>65.5685</v>
      </c>
      <c r="AB195" s="1">
        <f t="shared" ca="1" si="18"/>
        <v>2.9542920847268714E-2</v>
      </c>
      <c r="AH195" vm="1433">
        <f ca="1"/>
        <v>43773</v>
      </c>
      <c r="AI195" s="10" vm="1438">
        <f ca="1"/>
        <v>190.84</v>
      </c>
      <c r="AJ195" s="1">
        <f t="shared" ca="1" si="19"/>
        <v>-1.4358020865613061E-2</v>
      </c>
      <c r="AP195" vm="1433">
        <f ca="1"/>
        <v>43773</v>
      </c>
      <c r="AQ195" s="10" vm="1439">
        <f ca="1"/>
        <v>89.293999999999997</v>
      </c>
      <c r="AR195" s="1">
        <f t="shared" ca="1" si="14"/>
        <v>-3.1036484615728777E-3</v>
      </c>
      <c r="AX195" vm="1433">
        <f ca="1"/>
        <v>43773</v>
      </c>
      <c r="AY195" s="10" vm="1440">
        <f ca="1"/>
        <v>145.96</v>
      </c>
      <c r="AZ195" s="1">
        <f t="shared" ca="1" si="20"/>
        <v>1.558586139716121E-2</v>
      </c>
    </row>
    <row r="196" spans="2:52" x14ac:dyDescent="0.55000000000000004">
      <c r="B196" vm="1441">
        <f ca="1"/>
        <v>43780</v>
      </c>
      <c r="C196" s="10" vm="1442">
        <f ca="1"/>
        <v>66.44</v>
      </c>
      <c r="D196" s="1">
        <f t="shared" ca="1" si="15"/>
        <v>2.1603751825939897E-2</v>
      </c>
      <c r="J196" vm="1441">
        <f ca="1"/>
        <v>43780</v>
      </c>
      <c r="K196" s="10" vm="1443">
        <f ca="1"/>
        <v>20.18</v>
      </c>
      <c r="L196" s="1">
        <f t="shared" ca="1" si="16"/>
        <v>3.3811475409836075E-2</v>
      </c>
      <c r="R196" vm="1441">
        <f ca="1"/>
        <v>43780</v>
      </c>
      <c r="S196" s="10" vm="1444">
        <f ca="1"/>
        <v>5.1048</v>
      </c>
      <c r="T196" s="1">
        <f t="shared" ca="1" si="17"/>
        <v>-1.7268264510539932E-2</v>
      </c>
      <c r="Z196" vm="1441">
        <f ca="1"/>
        <v>43780</v>
      </c>
      <c r="AA196" s="10" vm="1445">
        <f ca="1"/>
        <v>66.743499999999997</v>
      </c>
      <c r="AB196" s="1">
        <f t="shared" ca="1" si="18"/>
        <v>1.7920190335298156E-2</v>
      </c>
      <c r="AH196" vm="1441">
        <f ca="1"/>
        <v>43780</v>
      </c>
      <c r="AI196" s="10" vm="1446">
        <f ca="1"/>
        <v>195.1</v>
      </c>
      <c r="AJ196" s="1">
        <f t="shared" ca="1" si="19"/>
        <v>2.2322364284217099E-2</v>
      </c>
      <c r="AP196" vm="1441">
        <f ca="1"/>
        <v>43780</v>
      </c>
      <c r="AQ196" s="10" vm="1447">
        <f ca="1"/>
        <v>86.974500000000006</v>
      </c>
      <c r="AR196" s="1">
        <f t="shared" ca="1" si="14"/>
        <v>-2.5975989428180961E-2</v>
      </c>
      <c r="AX196" vm="1441">
        <f ca="1"/>
        <v>43780</v>
      </c>
      <c r="AY196" s="10" vm="1448">
        <f ca="1"/>
        <v>149.97</v>
      </c>
      <c r="AZ196" s="1">
        <f t="shared" ca="1" si="20"/>
        <v>2.7473280350780973E-2</v>
      </c>
    </row>
    <row r="197" spans="2:52" x14ac:dyDescent="0.55000000000000004">
      <c r="B197" vm="1449">
        <f ca="1"/>
        <v>43787</v>
      </c>
      <c r="C197" s="10" vm="1450">
        <f ca="1"/>
        <v>65.444999999999993</v>
      </c>
      <c r="D197" s="1">
        <f t="shared" ca="1" si="15"/>
        <v>-1.4975918121613556E-2</v>
      </c>
      <c r="J197" vm="1449">
        <f ca="1"/>
        <v>43787</v>
      </c>
      <c r="K197" s="10" vm="565">
        <f ca="1"/>
        <v>19.940000000000001</v>
      </c>
      <c r="L197" s="1">
        <f t="shared" ca="1" si="16"/>
        <v>-1.1892963330029656E-2</v>
      </c>
      <c r="R197" vm="1449">
        <f ca="1"/>
        <v>43787</v>
      </c>
      <c r="S197" s="10" vm="1451">
        <f ca="1"/>
        <v>5.2723000000000004</v>
      </c>
      <c r="T197" s="1">
        <f t="shared" ca="1" si="17"/>
        <v>3.2812255132424466E-2</v>
      </c>
      <c r="Z197" vm="1449">
        <f ca="1"/>
        <v>43787</v>
      </c>
      <c r="AA197" s="10" vm="1452">
        <f ca="1"/>
        <v>64.766999999999996</v>
      </c>
      <c r="AB197" s="1">
        <f t="shared" ca="1" si="18"/>
        <v>-2.9613370590394594E-2</v>
      </c>
      <c r="AH197" vm="1449">
        <f ca="1"/>
        <v>43787</v>
      </c>
      <c r="AI197" s="10" vm="1453">
        <f ca="1"/>
        <v>198.82</v>
      </c>
      <c r="AJ197" s="1">
        <f t="shared" ca="1" si="19"/>
        <v>1.9067145053818551E-2</v>
      </c>
      <c r="AP197" vm="1449">
        <f ca="1"/>
        <v>43787</v>
      </c>
      <c r="AQ197" s="10" vm="1454">
        <f ca="1"/>
        <v>87.286000000000001</v>
      </c>
      <c r="AR197" s="1">
        <f t="shared" ca="1" si="14"/>
        <v>3.581509522906084E-3</v>
      </c>
      <c r="AX197" vm="1449">
        <f ca="1"/>
        <v>43787</v>
      </c>
      <c r="AY197" s="10" vm="1455">
        <f ca="1"/>
        <v>149.59</v>
      </c>
      <c r="AZ197" s="1">
        <f t="shared" ca="1" si="20"/>
        <v>-2.5338401013535738E-3</v>
      </c>
    </row>
    <row r="198" spans="2:52" x14ac:dyDescent="0.55000000000000004">
      <c r="B198" vm="1456">
        <f ca="1"/>
        <v>43794</v>
      </c>
      <c r="C198" s="10" vm="1457">
        <f ca="1"/>
        <v>66.8125</v>
      </c>
      <c r="D198" s="1">
        <f t="shared" ca="1" si="15"/>
        <v>2.0895408358163451E-2</v>
      </c>
      <c r="J198" vm="1456">
        <f ca="1"/>
        <v>43794</v>
      </c>
      <c r="K198" s="10" vm="1458">
        <f ca="1"/>
        <v>20.079999999999998</v>
      </c>
      <c r="L198" s="1">
        <f t="shared" ca="1" si="16"/>
        <v>7.0210631895685563E-3</v>
      </c>
      <c r="R198" vm="1456">
        <f ca="1"/>
        <v>43794</v>
      </c>
      <c r="S198" s="10" vm="1459">
        <f ca="1"/>
        <v>5.4184999999999999</v>
      </c>
      <c r="T198" s="1">
        <f t="shared" ca="1" si="17"/>
        <v>2.772983327959324E-2</v>
      </c>
      <c r="Z198" vm="1456">
        <f ca="1"/>
        <v>43794</v>
      </c>
      <c r="AA198" s="10" vm="1460">
        <f ca="1"/>
        <v>65.248000000000005</v>
      </c>
      <c r="AB198" s="1">
        <f t="shared" ca="1" si="18"/>
        <v>7.4266215819786124E-3</v>
      </c>
      <c r="AH198" vm="1456">
        <f ca="1"/>
        <v>43794</v>
      </c>
      <c r="AI198" s="10" vm="1461">
        <f ca="1"/>
        <v>201.64</v>
      </c>
      <c r="AJ198" s="1">
        <f t="shared" ca="1" si="19"/>
        <v>1.4183683734030748E-2</v>
      </c>
      <c r="AP198" vm="1456">
        <f ca="1"/>
        <v>43794</v>
      </c>
      <c r="AQ198" s="10" vm="1462">
        <f ca="1"/>
        <v>90.04</v>
      </c>
      <c r="AR198" s="1">
        <f t="shared" ca="1" si="14"/>
        <v>3.1551451550076812E-2</v>
      </c>
      <c r="AX198" vm="1456">
        <f ca="1"/>
        <v>43794</v>
      </c>
      <c r="AY198" s="10" vm="1463">
        <f ca="1"/>
        <v>151.38</v>
      </c>
      <c r="AZ198" s="1">
        <f t="shared" ca="1" si="20"/>
        <v>1.1966040510729274E-2</v>
      </c>
    </row>
    <row r="199" spans="2:52" x14ac:dyDescent="0.55000000000000004">
      <c r="B199" vm="1464">
        <f ca="1"/>
        <v>43801</v>
      </c>
      <c r="C199" s="10" vm="1465">
        <f ca="1"/>
        <v>67.677499999999995</v>
      </c>
      <c r="D199" s="1">
        <f t="shared" ca="1" si="15"/>
        <v>1.2946679139382524E-2</v>
      </c>
      <c r="J199" vm="1464">
        <f ca="1"/>
        <v>43801</v>
      </c>
      <c r="K199" s="10" vm="1466">
        <f ca="1"/>
        <v>20.5</v>
      </c>
      <c r="L199" s="1">
        <f t="shared" ca="1" si="16"/>
        <v>2.0916334661354667E-2</v>
      </c>
      <c r="R199" vm="1464">
        <f ca="1"/>
        <v>43801</v>
      </c>
      <c r="S199" s="10" vm="1467">
        <f ca="1"/>
        <v>5.3042999999999996</v>
      </c>
      <c r="T199" s="1">
        <f t="shared" ca="1" si="17"/>
        <v>-2.1075943526806369E-2</v>
      </c>
      <c r="Z199" vm="1464">
        <f ca="1"/>
        <v>43801</v>
      </c>
      <c r="AA199" s="10" vm="1468">
        <f ca="1"/>
        <v>67.031000000000006</v>
      </c>
      <c r="AB199" s="1">
        <f t="shared" ca="1" si="18"/>
        <v>2.7326508092202079E-2</v>
      </c>
      <c r="AH199" vm="1464">
        <f ca="1"/>
        <v>43801</v>
      </c>
      <c r="AI199" s="10" vm="1469">
        <f ca="1"/>
        <v>201.05</v>
      </c>
      <c r="AJ199" s="1">
        <f t="shared" ca="1" si="19"/>
        <v>-2.9260067446933895E-3</v>
      </c>
      <c r="AP199" vm="1464">
        <f ca="1"/>
        <v>43801</v>
      </c>
      <c r="AQ199" s="10" vm="1470">
        <f ca="1"/>
        <v>87.58</v>
      </c>
      <c r="AR199" s="1">
        <f t="shared" ca="1" si="14"/>
        <v>-2.732119058196366E-2</v>
      </c>
      <c r="AX199" vm="1464">
        <f ca="1"/>
        <v>43801</v>
      </c>
      <c r="AY199" s="10" vm="1471">
        <f ca="1"/>
        <v>151.75</v>
      </c>
      <c r="AZ199" s="1">
        <f t="shared" ca="1" si="20"/>
        <v>2.4441802087462319E-3</v>
      </c>
    </row>
    <row r="200" spans="2:52" x14ac:dyDescent="0.55000000000000004">
      <c r="B200" vm="1472">
        <f ca="1"/>
        <v>43808</v>
      </c>
      <c r="C200" s="10" vm="1473">
        <f ca="1"/>
        <v>68.787499999999994</v>
      </c>
      <c r="D200" s="1">
        <f t="shared" ca="1" si="15"/>
        <v>1.6401315060396729E-2</v>
      </c>
      <c r="J200" vm="1472">
        <f ca="1"/>
        <v>43808</v>
      </c>
      <c r="K200" s="10" vm="1474">
        <f ca="1"/>
        <v>20.350000000000001</v>
      </c>
      <c r="L200" s="1">
        <f t="shared" ca="1" si="16"/>
        <v>-7.3170731707316384E-3</v>
      </c>
      <c r="R200" vm="1472">
        <f ca="1"/>
        <v>43808</v>
      </c>
      <c r="S200" s="10" vm="1475">
        <f ca="1"/>
        <v>5.5998000000000001</v>
      </c>
      <c r="T200" s="1">
        <f t="shared" ca="1" si="17"/>
        <v>5.5709518692381756E-2</v>
      </c>
      <c r="Z200" vm="1472">
        <f ca="1"/>
        <v>43808</v>
      </c>
      <c r="AA200" s="10" vm="1476">
        <f ca="1"/>
        <v>67.391499999999994</v>
      </c>
      <c r="AB200" s="1">
        <f t="shared" ca="1" si="18"/>
        <v>5.3781086363024208E-3</v>
      </c>
      <c r="AH200" vm="1472">
        <f ca="1"/>
        <v>43808</v>
      </c>
      <c r="AI200" s="10" vm="1477">
        <f ca="1"/>
        <v>194.11</v>
      </c>
      <c r="AJ200" s="1">
        <f t="shared" ca="1" si="19"/>
        <v>-3.4518776423775169E-2</v>
      </c>
      <c r="AP200" vm="1472">
        <f ca="1"/>
        <v>43808</v>
      </c>
      <c r="AQ200" s="10" vm="1478">
        <f ca="1"/>
        <v>88.046999999999997</v>
      </c>
      <c r="AR200" s="1">
        <f t="shared" ca="1" si="14"/>
        <v>5.3322676410139163E-3</v>
      </c>
      <c r="AX200" vm="1472">
        <f ca="1"/>
        <v>43808</v>
      </c>
      <c r="AY200" s="10" vm="1479">
        <f ca="1"/>
        <v>154.53</v>
      </c>
      <c r="AZ200" s="1">
        <f t="shared" ca="1" si="20"/>
        <v>1.831960461285009E-2</v>
      </c>
    </row>
    <row r="201" spans="2:52" x14ac:dyDescent="0.55000000000000004">
      <c r="B201" vm="1480">
        <f ca="1"/>
        <v>43815</v>
      </c>
      <c r="C201" s="10" vm="1481">
        <f ca="1"/>
        <v>69.86</v>
      </c>
      <c r="D201" s="1">
        <f t="shared" ca="1" si="15"/>
        <v>1.5591495547883048E-2</v>
      </c>
      <c r="J201" vm="1480">
        <f ca="1"/>
        <v>43815</v>
      </c>
      <c r="K201" s="10" vm="1482">
        <f ca="1"/>
        <v>20.56</v>
      </c>
      <c r="L201" s="1">
        <f t="shared" ca="1" si="16"/>
        <v>1.0319410319410185E-2</v>
      </c>
      <c r="R201" vm="1480">
        <f ca="1"/>
        <v>43815</v>
      </c>
      <c r="S201" s="10" vm="1483">
        <f ca="1"/>
        <v>5.9843000000000002</v>
      </c>
      <c r="T201" s="1">
        <f t="shared" ca="1" si="17"/>
        <v>6.8663166541662213E-2</v>
      </c>
      <c r="Z201" vm="1480">
        <f ca="1"/>
        <v>43815</v>
      </c>
      <c r="AA201" s="10" vm="1484">
        <f ca="1"/>
        <v>67.479500000000002</v>
      </c>
      <c r="AB201" s="1">
        <f t="shared" ca="1" si="18"/>
        <v>1.3058026605730407E-3</v>
      </c>
      <c r="AH201" vm="1480">
        <f ca="1"/>
        <v>43815</v>
      </c>
      <c r="AI201" s="10" vm="1485">
        <f ca="1"/>
        <v>206.3</v>
      </c>
      <c r="AJ201" s="1">
        <f t="shared" ca="1" si="19"/>
        <v>6.2799443614445408E-2</v>
      </c>
      <c r="AP201" vm="1480">
        <f ca="1"/>
        <v>43815</v>
      </c>
      <c r="AQ201" s="10" vm="1486">
        <f ca="1"/>
        <v>89.325000000000003</v>
      </c>
      <c r="AR201" s="1">
        <f t="shared" ca="1" si="14"/>
        <v>1.4514974956557359E-2</v>
      </c>
      <c r="AX201" vm="1480">
        <f ca="1"/>
        <v>43815</v>
      </c>
      <c r="AY201" s="10" vm="1487">
        <f ca="1"/>
        <v>157.41</v>
      </c>
      <c r="AZ201" s="1">
        <f t="shared" ca="1" si="20"/>
        <v>1.8637157833430371E-2</v>
      </c>
    </row>
    <row r="202" spans="2:52" x14ac:dyDescent="0.55000000000000004">
      <c r="B202" vm="1488">
        <f ca="1"/>
        <v>43822</v>
      </c>
      <c r="C202" s="10" vm="1489">
        <f ca="1"/>
        <v>72.45</v>
      </c>
      <c r="D202" s="1">
        <f t="shared" ca="1" si="15"/>
        <v>3.7074148296593237E-2</v>
      </c>
      <c r="J202" vm="1488">
        <f ca="1"/>
        <v>43822</v>
      </c>
      <c r="K202" s="10" vm="1490">
        <f ca="1"/>
        <v>20.53</v>
      </c>
      <c r="L202" s="1">
        <f t="shared" ca="1" si="16"/>
        <v>-1.4591439688714778E-3</v>
      </c>
      <c r="R202" vm="1488">
        <f ca="1"/>
        <v>43822</v>
      </c>
      <c r="S202" s="10" vm="1491">
        <f ca="1"/>
        <v>5.9218000000000002</v>
      </c>
      <c r="T202" s="1">
        <f t="shared" ca="1" si="17"/>
        <v>-1.0443995120565479E-2</v>
      </c>
      <c r="Z202" vm="1488">
        <f ca="1"/>
        <v>43822</v>
      </c>
      <c r="AA202" s="10" vm="1492">
        <f ca="1"/>
        <v>67.594499999999996</v>
      </c>
      <c r="AB202" s="1">
        <f t="shared" ca="1" si="18"/>
        <v>1.7042212820189077E-3</v>
      </c>
      <c r="AH202" vm="1488">
        <f ca="1"/>
        <v>43822</v>
      </c>
      <c r="AI202" s="10" vm="1493">
        <f ca="1"/>
        <v>208.1</v>
      </c>
      <c r="AJ202" s="1">
        <f t="shared" ca="1" si="19"/>
        <v>8.7251575375665667E-3</v>
      </c>
      <c r="AP202" vm="1488">
        <f ca="1"/>
        <v>43822</v>
      </c>
      <c r="AQ202" s="10" vm="1494">
        <f ca="1"/>
        <v>93.49</v>
      </c>
      <c r="AR202" s="1">
        <f t="shared" ca="1" si="14"/>
        <v>4.6627483907080797E-2</v>
      </c>
      <c r="AX202" vm="1488">
        <f ca="1"/>
        <v>43822</v>
      </c>
      <c r="AY202" s="10" vm="1495">
        <f ca="1"/>
        <v>158.96</v>
      </c>
      <c r="AZ202" s="1">
        <f t="shared" ca="1" si="20"/>
        <v>9.8468966393495411E-3</v>
      </c>
    </row>
    <row r="203" spans="2:52" x14ac:dyDescent="0.55000000000000004">
      <c r="B203" vm="1496">
        <f ca="1"/>
        <v>43829</v>
      </c>
      <c r="C203" s="10" vm="1497">
        <f ca="1"/>
        <v>74.357500000000002</v>
      </c>
      <c r="D203" s="1">
        <f t="shared" ca="1" si="15"/>
        <v>2.6328502415458921E-2</v>
      </c>
      <c r="J203" vm="1496">
        <f ca="1"/>
        <v>43829</v>
      </c>
      <c r="K203" s="10" vm="1490">
        <f ca="1"/>
        <v>20.53</v>
      </c>
      <c r="L203" s="1">
        <f t="shared" ca="1" si="16"/>
        <v>0</v>
      </c>
      <c r="R203" vm="1496">
        <f ca="1"/>
        <v>43829</v>
      </c>
      <c r="S203" s="10" vm="1498">
        <f ca="1"/>
        <v>5.9017999999999997</v>
      </c>
      <c r="T203" s="1">
        <f t="shared" ca="1" si="17"/>
        <v>-3.3773514809687022E-3</v>
      </c>
      <c r="Z203" vm="1496">
        <f ca="1"/>
        <v>43829</v>
      </c>
      <c r="AA203" s="10" vm="1499">
        <f ca="1"/>
        <v>68.033000000000001</v>
      </c>
      <c r="AB203" s="1">
        <f t="shared" ca="1" si="18"/>
        <v>6.4872141964213773E-3</v>
      </c>
      <c r="AH203" vm="1496">
        <f ca="1"/>
        <v>43829</v>
      </c>
      <c r="AI203" s="10" vm="1500">
        <f ca="1"/>
        <v>208.67</v>
      </c>
      <c r="AJ203" s="1">
        <f t="shared" ca="1" si="19"/>
        <v>2.7390677558865604E-3</v>
      </c>
      <c r="AP203" vm="1496">
        <f ca="1"/>
        <v>43829</v>
      </c>
      <c r="AQ203" s="10" vm="1501">
        <f ca="1"/>
        <v>93.748500000000007</v>
      </c>
      <c r="AR203" s="1">
        <f t="shared" ca="1" si="14"/>
        <v>2.765001604449804E-3</v>
      </c>
      <c r="AX203" vm="1496">
        <f ca="1"/>
        <v>43829</v>
      </c>
      <c r="AY203" s="10" vm="1502">
        <f ca="1"/>
        <v>158.62</v>
      </c>
      <c r="AZ203" s="1">
        <f t="shared" ca="1" si="20"/>
        <v>-2.1389028686462216E-3</v>
      </c>
    </row>
    <row r="204" spans="2:52" x14ac:dyDescent="0.55000000000000004">
      <c r="B204" vm="1503">
        <f ca="1"/>
        <v>43836</v>
      </c>
      <c r="C204" s="10" vm="1504">
        <f ca="1"/>
        <v>77.582499999999996</v>
      </c>
      <c r="D204" s="1">
        <f t="shared" ca="1" si="15"/>
        <v>4.3371549608311119E-2</v>
      </c>
      <c r="J204" vm="1503">
        <f ca="1"/>
        <v>43836</v>
      </c>
      <c r="K204" s="10" vm="1505">
        <f ca="1"/>
        <v>21.38</v>
      </c>
      <c r="L204" s="1">
        <f t="shared" ca="1" si="16"/>
        <v>4.1402825133950209E-2</v>
      </c>
      <c r="R204" vm="1503">
        <f ca="1"/>
        <v>43836</v>
      </c>
      <c r="S204" s="10" vm="1506">
        <f ca="1"/>
        <v>6.1079999999999997</v>
      </c>
      <c r="T204" s="1">
        <f t="shared" ca="1" si="17"/>
        <v>3.49384933410146E-2</v>
      </c>
      <c r="Z204" vm="1503">
        <f ca="1"/>
        <v>43836</v>
      </c>
      <c r="AA204" s="10" vm="1507">
        <f ca="1"/>
        <v>71.486500000000007</v>
      </c>
      <c r="AB204" s="1">
        <f t="shared" ca="1" si="18"/>
        <v>5.0762130142724932E-2</v>
      </c>
      <c r="AH204" vm="1503">
        <f ca="1"/>
        <v>43836</v>
      </c>
      <c r="AI204" s="10" vm="1508">
        <f ca="1"/>
        <v>218.06</v>
      </c>
      <c r="AJ204" s="1">
        <f t="shared" ca="1" si="19"/>
        <v>4.4999281161642861E-2</v>
      </c>
      <c r="AP204" vm="1503">
        <f ca="1"/>
        <v>43836</v>
      </c>
      <c r="AQ204" s="10" vm="1509">
        <f ca="1"/>
        <v>94.158000000000001</v>
      </c>
      <c r="AR204" s="1">
        <f t="shared" ca="1" si="14"/>
        <v>4.3680698891181641E-3</v>
      </c>
      <c r="AX204" vm="1503">
        <f ca="1"/>
        <v>43836</v>
      </c>
      <c r="AY204" s="10" vm="1510">
        <f ca="1"/>
        <v>161.34</v>
      </c>
      <c r="AZ204" s="1">
        <f t="shared" ca="1" si="20"/>
        <v>1.7147900643046266E-2</v>
      </c>
    </row>
    <row r="205" spans="2:52" x14ac:dyDescent="0.55000000000000004">
      <c r="B205" vm="1511">
        <f ca="1"/>
        <v>43843</v>
      </c>
      <c r="C205" s="10" vm="1512">
        <f ca="1"/>
        <v>79.682500000000005</v>
      </c>
      <c r="D205" s="1">
        <f t="shared" ca="1" si="15"/>
        <v>2.706795991364043E-2</v>
      </c>
      <c r="J205" vm="1511">
        <f ca="1"/>
        <v>43843</v>
      </c>
      <c r="K205" s="10" vm="1513">
        <f ca="1"/>
        <v>21.97</v>
      </c>
      <c r="L205" s="1">
        <f t="shared" ca="1" si="16"/>
        <v>2.759588400374181E-2</v>
      </c>
      <c r="R205" vm="1511">
        <f ca="1"/>
        <v>43843</v>
      </c>
      <c r="S205" s="10" vm="841">
        <f ca="1"/>
        <v>6.2320000000000002</v>
      </c>
      <c r="T205" s="1">
        <f t="shared" ca="1" si="17"/>
        <v>2.0301244269810177E-2</v>
      </c>
      <c r="Z205" vm="1511">
        <f ca="1"/>
        <v>43843</v>
      </c>
      <c r="AA205" s="10" vm="1514">
        <f ca="1"/>
        <v>74.019499999999994</v>
      </c>
      <c r="AB205" s="1">
        <f t="shared" ca="1" si="18"/>
        <v>3.54332636232014E-2</v>
      </c>
      <c r="AH205" vm="1511">
        <f ca="1"/>
        <v>43843</v>
      </c>
      <c r="AI205" s="10" vm="1515">
        <f ca="1"/>
        <v>222.14</v>
      </c>
      <c r="AJ205" s="1">
        <f t="shared" ca="1" si="19"/>
        <v>1.871044666605514E-2</v>
      </c>
      <c r="AP205" vm="1511">
        <f ca="1"/>
        <v>43843</v>
      </c>
      <c r="AQ205" s="10" vm="1516">
        <f ca="1"/>
        <v>93.236000000000004</v>
      </c>
      <c r="AR205" s="1">
        <f t="shared" ca="1" si="14"/>
        <v>-9.792051657851665E-3</v>
      </c>
      <c r="AX205" vm="1511">
        <f ca="1"/>
        <v>43843</v>
      </c>
      <c r="AY205" s="10" vm="1517">
        <f ca="1"/>
        <v>167.1</v>
      </c>
      <c r="AZ205" s="1">
        <f t="shared" ca="1" si="20"/>
        <v>3.5701004090739993E-2</v>
      </c>
    </row>
    <row r="206" spans="2:52" x14ac:dyDescent="0.55000000000000004">
      <c r="B206" vm="1518">
        <f ca="1"/>
        <v>43851</v>
      </c>
      <c r="C206" s="10" vm="1519">
        <f ca="1"/>
        <v>79.577500000000001</v>
      </c>
      <c r="D206" s="1">
        <f t="shared" ca="1" si="15"/>
        <v>-1.3177297399052988E-3</v>
      </c>
      <c r="J206" vm="1518">
        <f ca="1"/>
        <v>43851</v>
      </c>
      <c r="K206" s="10" vm="1520">
        <f ca="1"/>
        <v>21.98</v>
      </c>
      <c r="L206" s="1">
        <f t="shared" ca="1" si="16"/>
        <v>4.551661356395796E-4</v>
      </c>
      <c r="R206" vm="1518">
        <f ca="1"/>
        <v>43851</v>
      </c>
      <c r="S206" s="10" vm="761">
        <f ca="1"/>
        <v>6.2619999999999996</v>
      </c>
      <c r="T206" s="1">
        <f t="shared" ca="1" si="17"/>
        <v>4.8138639281128624E-3</v>
      </c>
      <c r="Z206" vm="1518">
        <f ca="1"/>
        <v>43851</v>
      </c>
      <c r="AA206" s="10" vm="1521">
        <f ca="1"/>
        <v>73.335499999999996</v>
      </c>
      <c r="AB206" s="1">
        <f t="shared" ca="1" si="18"/>
        <v>-9.2408081654158369E-3</v>
      </c>
      <c r="AH206" vm="1518">
        <f ca="1"/>
        <v>43851</v>
      </c>
      <c r="AI206" s="10" vm="1522">
        <f ca="1"/>
        <v>217.94</v>
      </c>
      <c r="AJ206" s="1">
        <f t="shared" ca="1" si="19"/>
        <v>-1.8906995588367646E-2</v>
      </c>
      <c r="AP206" vm="1518">
        <f ca="1"/>
        <v>43851</v>
      </c>
      <c r="AQ206" s="10" vm="1523">
        <f ca="1"/>
        <v>93.081999999999994</v>
      </c>
      <c r="AR206" s="1">
        <f t="shared" ref="AR206:AR269" ca="1" si="21">(AQ206-AQ205)/AQ205</f>
        <v>-1.6517225106183295E-3</v>
      </c>
      <c r="AX206" vm="1518">
        <f ca="1"/>
        <v>43851</v>
      </c>
      <c r="AY206" s="10" vm="1524">
        <f ca="1"/>
        <v>165.04</v>
      </c>
      <c r="AZ206" s="1">
        <f t="shared" ca="1" si="20"/>
        <v>-1.2327947336924012E-2</v>
      </c>
    </row>
    <row r="207" spans="2:52" x14ac:dyDescent="0.55000000000000004">
      <c r="B207" vm="1525">
        <f ca="1"/>
        <v>43857</v>
      </c>
      <c r="C207" s="10" vm="1526">
        <f ca="1"/>
        <v>77.377499999999998</v>
      </c>
      <c r="D207" s="1">
        <f t="shared" ref="D207:D270" ca="1" si="22">(C207-C206)/C206</f>
        <v>-2.7646005466369299E-2</v>
      </c>
      <c r="J207" vm="1525">
        <f ca="1"/>
        <v>43857</v>
      </c>
      <c r="K207" s="10" vm="1527">
        <f ca="1"/>
        <v>21.32</v>
      </c>
      <c r="L207" s="1">
        <f t="shared" ref="L207:L270" ca="1" si="23">(K207-K206)/K206</f>
        <v>-3.0027297543221115E-2</v>
      </c>
      <c r="R207" vm="1525">
        <f ca="1"/>
        <v>43857</v>
      </c>
      <c r="S207" s="10" vm="1528">
        <f ca="1"/>
        <v>5.9108000000000001</v>
      </c>
      <c r="T207" s="1">
        <f t="shared" ref="T207:T270" ca="1" si="24">(S207-S206)/S206</f>
        <v>-5.6084318109230202E-2</v>
      </c>
      <c r="Z207" vm="1525">
        <f ca="1"/>
        <v>43857</v>
      </c>
      <c r="AA207" s="10" vm="1529">
        <f ca="1"/>
        <v>71.711500000000001</v>
      </c>
      <c r="AB207" s="1">
        <f t="shared" ref="AB207:AB270" ca="1" si="25">(AA207-AA206)/AA206</f>
        <v>-2.2144800267264769E-2</v>
      </c>
      <c r="AH207" vm="1525">
        <f ca="1"/>
        <v>43857</v>
      </c>
      <c r="AI207" s="10" vm="1530">
        <f ca="1"/>
        <v>201.91</v>
      </c>
      <c r="AJ207" s="1">
        <f t="shared" ref="AJ207:AJ270" ca="1" si="26">(AI207-AI206)/AI206</f>
        <v>-7.3552353858860248E-2</v>
      </c>
      <c r="AP207" vm="1525">
        <f ca="1"/>
        <v>43857</v>
      </c>
      <c r="AQ207" s="10" vm="1531">
        <f ca="1"/>
        <v>100.43600000000001</v>
      </c>
      <c r="AR207" s="1">
        <f t="shared" ca="1" si="21"/>
        <v>7.9005607958574309E-2</v>
      </c>
      <c r="AX207" vm="1525">
        <f ca="1"/>
        <v>43857</v>
      </c>
      <c r="AY207" s="10" vm="1532">
        <f ca="1"/>
        <v>170.23</v>
      </c>
      <c r="AZ207" s="1">
        <f t="shared" ref="AZ207:AZ270" ca="1" si="27">(AY207-AY206)/AY206</f>
        <v>3.1446921958313126E-2</v>
      </c>
    </row>
    <row r="208" spans="2:52" x14ac:dyDescent="0.55000000000000004">
      <c r="B208" vm="1533">
        <f ca="1"/>
        <v>43864</v>
      </c>
      <c r="C208" s="10" vm="1534">
        <f ca="1"/>
        <v>80.007499999999993</v>
      </c>
      <c r="D208" s="1">
        <f t="shared" ca="1" si="22"/>
        <v>3.3989208749313375E-2</v>
      </c>
      <c r="J208" vm="1533">
        <f ca="1"/>
        <v>43864</v>
      </c>
      <c r="K208" s="10" vm="1535">
        <f ca="1"/>
        <v>21.73</v>
      </c>
      <c r="L208" s="1">
        <f t="shared" ca="1" si="23"/>
        <v>1.9230769230769239E-2</v>
      </c>
      <c r="R208" vm="1533">
        <f ca="1"/>
        <v>43864</v>
      </c>
      <c r="S208" s="10" vm="1536">
        <f ca="1"/>
        <v>6.2897999999999996</v>
      </c>
      <c r="T208" s="1">
        <f t="shared" ca="1" si="24"/>
        <v>6.4119916085808956E-2</v>
      </c>
      <c r="Z208" vm="1533">
        <f ca="1"/>
        <v>43864</v>
      </c>
      <c r="AA208" s="10" vm="1537">
        <f ca="1"/>
        <v>73.961500000000001</v>
      </c>
      <c r="AB208" s="1">
        <f t="shared" ca="1" si="25"/>
        <v>3.1375720770029911E-2</v>
      </c>
      <c r="AH208" vm="1533">
        <f ca="1"/>
        <v>43864</v>
      </c>
      <c r="AI208" s="10" vm="1538">
        <f ca="1"/>
        <v>212.33</v>
      </c>
      <c r="AJ208" s="1">
        <f t="shared" ca="1" si="26"/>
        <v>5.1607151701253115E-2</v>
      </c>
      <c r="AP208" vm="1533">
        <f ca="1"/>
        <v>43864</v>
      </c>
      <c r="AQ208" s="10" vm="1539">
        <f ca="1"/>
        <v>103.964</v>
      </c>
      <c r="AR208" s="1">
        <f t="shared" ca="1" si="21"/>
        <v>3.5126846947309644E-2</v>
      </c>
      <c r="AX208" vm="1533">
        <f ca="1"/>
        <v>43864</v>
      </c>
      <c r="AY208" s="10" vm="1540">
        <f ca="1"/>
        <v>183.89</v>
      </c>
      <c r="AZ208" s="1">
        <f t="shared" ca="1" si="27"/>
        <v>8.0244375257005215E-2</v>
      </c>
    </row>
    <row r="209" spans="2:52" x14ac:dyDescent="0.55000000000000004">
      <c r="B209" vm="1541">
        <f ca="1"/>
        <v>43871</v>
      </c>
      <c r="C209" s="10" vm="1542">
        <f ca="1"/>
        <v>81.237499999999997</v>
      </c>
      <c r="D209" s="1">
        <f t="shared" ca="1" si="22"/>
        <v>1.5373558728869219E-2</v>
      </c>
      <c r="J209" vm="1541">
        <f ca="1"/>
        <v>43871</v>
      </c>
      <c r="K209" s="10" vm="1543">
        <f ca="1"/>
        <v>22.37</v>
      </c>
      <c r="L209" s="1">
        <f t="shared" ca="1" si="23"/>
        <v>2.9452369995398093E-2</v>
      </c>
      <c r="R209" vm="1541">
        <f ca="1"/>
        <v>43871</v>
      </c>
      <c r="S209" s="10" vm="1544">
        <f ca="1"/>
        <v>7.2447999999999997</v>
      </c>
      <c r="T209" s="1">
        <f t="shared" ca="1" si="24"/>
        <v>0.15183312664949603</v>
      </c>
      <c r="Z209" vm="1541">
        <f ca="1"/>
        <v>43871</v>
      </c>
      <c r="AA209" s="10" vm="1545">
        <f ca="1"/>
        <v>76.037000000000006</v>
      </c>
      <c r="AB209" s="1">
        <f t="shared" ca="1" si="25"/>
        <v>2.8061897068069268E-2</v>
      </c>
      <c r="AH209" vm="1541">
        <f ca="1"/>
        <v>43871</v>
      </c>
      <c r="AI209" s="10" vm="1546">
        <f ca="1"/>
        <v>214.18</v>
      </c>
      <c r="AJ209" s="1">
        <f t="shared" ca="1" si="26"/>
        <v>8.7128526350491887E-3</v>
      </c>
      <c r="AP209" vm="1541">
        <f ca="1"/>
        <v>43871</v>
      </c>
      <c r="AQ209" s="10" vm="1547">
        <f ca="1"/>
        <v>106.7435</v>
      </c>
      <c r="AR209" s="1">
        <f t="shared" ca="1" si="21"/>
        <v>2.6735216036320252E-2</v>
      </c>
      <c r="AX209" vm="1541">
        <f ca="1"/>
        <v>43871</v>
      </c>
      <c r="AY209" s="10" vm="1548">
        <f ca="1"/>
        <v>185.35</v>
      </c>
      <c r="AZ209" s="1">
        <f t="shared" ca="1" si="27"/>
        <v>7.9395290662896741E-3</v>
      </c>
    </row>
    <row r="210" spans="2:52" x14ac:dyDescent="0.55000000000000004">
      <c r="B210" vm="1549">
        <f ca="1"/>
        <v>43879</v>
      </c>
      <c r="C210" s="10" vm="1550">
        <f ca="1"/>
        <v>78.262500000000003</v>
      </c>
      <c r="D210" s="1">
        <f t="shared" ca="1" si="22"/>
        <v>-3.6621018618248895E-2</v>
      </c>
      <c r="J210" vm="1549">
        <f ca="1"/>
        <v>43879</v>
      </c>
      <c r="K210" s="10" vm="1551">
        <f ca="1"/>
        <v>22.7</v>
      </c>
      <c r="L210" s="1">
        <f t="shared" ca="1" si="23"/>
        <v>1.4751899865891743E-2</v>
      </c>
      <c r="R210" vm="1549">
        <f ca="1"/>
        <v>43879</v>
      </c>
      <c r="S210" s="10" vm="1552">
        <f ca="1"/>
        <v>7.3517999999999999</v>
      </c>
      <c r="T210" s="1">
        <f t="shared" ca="1" si="24"/>
        <v>1.4769213780918757E-2</v>
      </c>
      <c r="Z210" vm="1549">
        <f ca="1"/>
        <v>43879</v>
      </c>
      <c r="AA210" s="10" vm="1553">
        <f ca="1"/>
        <v>74.255499999999998</v>
      </c>
      <c r="AB210" s="1">
        <f t="shared" ca="1" si="25"/>
        <v>-2.3429383063508662E-2</v>
      </c>
      <c r="AH210" vm="1549">
        <f ca="1"/>
        <v>43879</v>
      </c>
      <c r="AI210" s="10" vm="1554">
        <f ca="1"/>
        <v>210.18</v>
      </c>
      <c r="AJ210" s="1">
        <f t="shared" ca="1" si="26"/>
        <v>-1.8675880100849751E-2</v>
      </c>
      <c r="AP210" vm="1549">
        <f ca="1"/>
        <v>43879</v>
      </c>
      <c r="AQ210" s="10" vm="1555">
        <f ca="1"/>
        <v>104.7985</v>
      </c>
      <c r="AR210" s="1">
        <f t="shared" ca="1" si="21"/>
        <v>-1.8221250005855096E-2</v>
      </c>
      <c r="AX210" vm="1549">
        <f ca="1"/>
        <v>43879</v>
      </c>
      <c r="AY210" s="10" vm="1556">
        <f ca="1"/>
        <v>178.59</v>
      </c>
      <c r="AZ210" s="1">
        <f t="shared" ca="1" si="27"/>
        <v>-3.6471540329107044E-2</v>
      </c>
    </row>
    <row r="211" spans="2:52" x14ac:dyDescent="0.55000000000000004">
      <c r="B211" vm="1557">
        <f ca="1"/>
        <v>43885</v>
      </c>
      <c r="C211" s="10" vm="1558">
        <f ca="1"/>
        <v>68.34</v>
      </c>
      <c r="D211" s="1">
        <f t="shared" ca="1" si="22"/>
        <v>-0.12678485864877814</v>
      </c>
      <c r="J211" vm="1557">
        <f ca="1"/>
        <v>43885</v>
      </c>
      <c r="K211" s="10" vm="1287">
        <f ca="1"/>
        <v>20.79</v>
      </c>
      <c r="L211" s="1">
        <f t="shared" ca="1" si="23"/>
        <v>-8.4140969162995599E-2</v>
      </c>
      <c r="R211" vm="1557">
        <f ca="1"/>
        <v>43885</v>
      </c>
      <c r="S211" s="10" vm="1559">
        <f ca="1"/>
        <v>6.7518000000000002</v>
      </c>
      <c r="T211" s="1">
        <f t="shared" ca="1" si="24"/>
        <v>-8.1612666285807517E-2</v>
      </c>
      <c r="Z211" vm="1557">
        <f ca="1"/>
        <v>43885</v>
      </c>
      <c r="AA211" s="10" vm="1560">
        <f ca="1"/>
        <v>66.966499999999996</v>
      </c>
      <c r="AB211" s="1">
        <f t="shared" ca="1" si="25"/>
        <v>-9.8161078977314839E-2</v>
      </c>
      <c r="AH211" vm="1557">
        <f ca="1"/>
        <v>43885</v>
      </c>
      <c r="AI211" s="10" vm="1561">
        <f ca="1"/>
        <v>192.47</v>
      </c>
      <c r="AJ211" s="1">
        <f t="shared" ca="1" si="26"/>
        <v>-8.4261109525168937E-2</v>
      </c>
      <c r="AP211" vm="1557">
        <f ca="1"/>
        <v>43885</v>
      </c>
      <c r="AQ211" s="10" vm="1562">
        <f ca="1"/>
        <v>94.1875</v>
      </c>
      <c r="AR211" s="1">
        <f t="shared" ca="1" si="21"/>
        <v>-0.10125144920967384</v>
      </c>
      <c r="AX211" vm="1557">
        <f ca="1"/>
        <v>43885</v>
      </c>
      <c r="AY211" s="10" vm="1563">
        <f ca="1"/>
        <v>162.01</v>
      </c>
      <c r="AZ211" s="1">
        <f t="shared" ca="1" si="27"/>
        <v>-9.2838344812139609E-2</v>
      </c>
    </row>
    <row r="212" spans="2:52" x14ac:dyDescent="0.55000000000000004">
      <c r="B212" vm="1564">
        <f ca="1"/>
        <v>43892</v>
      </c>
      <c r="C212" s="10" vm="1565">
        <f ca="1"/>
        <v>72.257499999999993</v>
      </c>
      <c r="D212" s="1">
        <f t="shared" ca="1" si="22"/>
        <v>5.7323675738952147E-2</v>
      </c>
      <c r="J212" vm="1564">
        <f ca="1"/>
        <v>43892</v>
      </c>
      <c r="K212" s="10" vm="644">
        <f ca="1"/>
        <v>21.41</v>
      </c>
      <c r="L212" s="1">
        <f t="shared" ca="1" si="23"/>
        <v>2.9822029822029871E-2</v>
      </c>
      <c r="R212" vm="1564">
        <f ca="1"/>
        <v>43892</v>
      </c>
      <c r="S212" s="10" vm="1566">
        <f ca="1"/>
        <v>6.6509999999999998</v>
      </c>
      <c r="T212" s="1">
        <f t="shared" ca="1" si="24"/>
        <v>-1.4929352172753997E-2</v>
      </c>
      <c r="Z212" vm="1564">
        <f ca="1"/>
        <v>43892</v>
      </c>
      <c r="AA212" s="10" vm="1567">
        <f ca="1"/>
        <v>64.920500000000004</v>
      </c>
      <c r="AB212" s="1">
        <f t="shared" ca="1" si="25"/>
        <v>-3.0552589727699558E-2</v>
      </c>
      <c r="AH212" vm="1564">
        <f ca="1"/>
        <v>43892</v>
      </c>
      <c r="AI212" s="10" vm="1568">
        <f ca="1"/>
        <v>181.09</v>
      </c>
      <c r="AJ212" s="1">
        <f t="shared" ca="1" si="26"/>
        <v>-5.9126097573647819E-2</v>
      </c>
      <c r="AP212" vm="1564">
        <f ca="1"/>
        <v>43892</v>
      </c>
      <c r="AQ212" s="10" vm="1569">
        <f ca="1"/>
        <v>95.054500000000004</v>
      </c>
      <c r="AR212" s="1">
        <f t="shared" ca="1" si="21"/>
        <v>9.2050431320504777E-3</v>
      </c>
      <c r="AX212" vm="1564">
        <f ca="1"/>
        <v>43892</v>
      </c>
      <c r="AY212" s="10" vm="1570">
        <f ca="1"/>
        <v>161.57</v>
      </c>
      <c r="AZ212" s="1">
        <f t="shared" ca="1" si="27"/>
        <v>-2.7158817356953135E-3</v>
      </c>
    </row>
    <row r="213" spans="2:52" x14ac:dyDescent="0.55000000000000004">
      <c r="B213" vm="1571">
        <f ca="1"/>
        <v>43899</v>
      </c>
      <c r="C213" s="10" vm="1572">
        <f ca="1"/>
        <v>69.492500000000007</v>
      </c>
      <c r="D213" s="1">
        <f t="shared" ca="1" si="22"/>
        <v>-3.8265923952530694E-2</v>
      </c>
      <c r="J213" vm="1571">
        <f ca="1"/>
        <v>43899</v>
      </c>
      <c r="K213" s="10" vm="1573">
        <f ca="1"/>
        <v>17.18</v>
      </c>
      <c r="L213" s="1">
        <f t="shared" ca="1" si="23"/>
        <v>-0.19757122839794491</v>
      </c>
      <c r="R213" vm="1571">
        <f ca="1"/>
        <v>43899</v>
      </c>
      <c r="S213" s="10" vm="1574">
        <f ca="1"/>
        <v>6.0209999999999999</v>
      </c>
      <c r="T213" s="1">
        <f t="shared" ca="1" si="24"/>
        <v>-9.472259810554802E-2</v>
      </c>
      <c r="Z213" vm="1571">
        <f ca="1"/>
        <v>43899</v>
      </c>
      <c r="AA213" s="10" vm="1575">
        <f ca="1"/>
        <v>60.986499999999999</v>
      </c>
      <c r="AB213" s="1">
        <f t="shared" ca="1" si="25"/>
        <v>-6.0597191950154485E-2</v>
      </c>
      <c r="AH213" vm="1571">
        <f ca="1"/>
        <v>43899</v>
      </c>
      <c r="AI213" s="10" vm="1576">
        <f ca="1"/>
        <v>170.28</v>
      </c>
      <c r="AJ213" s="1">
        <f t="shared" ca="1" si="26"/>
        <v>-5.9694074769451662E-2</v>
      </c>
      <c r="AP213" vm="1571">
        <f ca="1"/>
        <v>43899</v>
      </c>
      <c r="AQ213" s="10" vm="1577">
        <f ca="1"/>
        <v>89.25</v>
      </c>
      <c r="AR213" s="1">
        <f t="shared" ca="1" si="21"/>
        <v>-6.1064967992046713E-2</v>
      </c>
      <c r="AX213" vm="1571">
        <f ca="1"/>
        <v>43899</v>
      </c>
      <c r="AY213" s="10" vm="1578">
        <f ca="1"/>
        <v>158.83000000000001</v>
      </c>
      <c r="AZ213" s="1">
        <f t="shared" ca="1" si="27"/>
        <v>-1.6958593798353537E-2</v>
      </c>
    </row>
    <row r="214" spans="2:52" x14ac:dyDescent="0.55000000000000004">
      <c r="B214" vm="1579">
        <f ca="1"/>
        <v>43906</v>
      </c>
      <c r="C214" s="10" vm="1580">
        <f ca="1"/>
        <v>57.31</v>
      </c>
      <c r="D214" s="1">
        <f t="shared" ca="1" si="22"/>
        <v>-0.17530668777206179</v>
      </c>
      <c r="J214" vm="1579">
        <f ca="1"/>
        <v>43906</v>
      </c>
      <c r="K214" s="10" vm="1581">
        <f ca="1"/>
        <v>13.95</v>
      </c>
      <c r="L214" s="1">
        <f t="shared" ca="1" si="23"/>
        <v>-0.18800931315483121</v>
      </c>
      <c r="R214" vm="1579">
        <f ca="1"/>
        <v>43906</v>
      </c>
      <c r="S214" s="10" vm="1582">
        <f ca="1"/>
        <v>5.1437999999999997</v>
      </c>
      <c r="T214" s="1">
        <f t="shared" ca="1" si="24"/>
        <v>-0.14569008470353764</v>
      </c>
      <c r="Z214" vm="1579">
        <f ca="1"/>
        <v>43906</v>
      </c>
      <c r="AA214" s="10" vm="1583">
        <f ca="1"/>
        <v>53.616</v>
      </c>
      <c r="AB214" s="1">
        <f t="shared" ca="1" si="25"/>
        <v>-0.12085461536569568</v>
      </c>
      <c r="AH214" vm="1579">
        <f ca="1"/>
        <v>43906</v>
      </c>
      <c r="AI214" s="10" vm="1584">
        <f ca="1"/>
        <v>149.72999999999999</v>
      </c>
      <c r="AJ214" s="1">
        <f t="shared" ca="1" si="26"/>
        <v>-0.12068357998590563</v>
      </c>
      <c r="AP214" vm="1579">
        <f ca="1"/>
        <v>43906</v>
      </c>
      <c r="AQ214" s="10" vm="1585">
        <f ca="1"/>
        <v>92.304500000000004</v>
      </c>
      <c r="AR214" s="1">
        <f t="shared" ca="1" si="21"/>
        <v>3.4224089635854389E-2</v>
      </c>
      <c r="AX214" vm="1579">
        <f ca="1"/>
        <v>43906</v>
      </c>
      <c r="AY214" s="10" vm="1586">
        <f ca="1"/>
        <v>137.35</v>
      </c>
      <c r="AZ214" s="1">
        <f t="shared" ca="1" si="27"/>
        <v>-0.13523893471006748</v>
      </c>
    </row>
    <row r="215" spans="2:52" x14ac:dyDescent="0.55000000000000004">
      <c r="B215" vm="1587">
        <f ca="1"/>
        <v>43913</v>
      </c>
      <c r="C215" s="10" vm="1588">
        <f ca="1"/>
        <v>61.935000000000002</v>
      </c>
      <c r="D215" s="1">
        <f t="shared" ca="1" si="22"/>
        <v>8.0701448263828301E-2</v>
      </c>
      <c r="J215" vm="1587">
        <f ca="1"/>
        <v>43913</v>
      </c>
      <c r="K215" s="10" vm="1589">
        <f ca="1"/>
        <v>16.86</v>
      </c>
      <c r="L215" s="1">
        <f t="shared" ca="1" si="23"/>
        <v>0.20860215053763442</v>
      </c>
      <c r="R215" vm="1587">
        <f ca="1"/>
        <v>43913</v>
      </c>
      <c r="S215" s="10" vm="1590">
        <f ca="1"/>
        <v>6.3182999999999998</v>
      </c>
      <c r="T215" s="1">
        <f t="shared" ca="1" si="24"/>
        <v>0.22833313892453053</v>
      </c>
      <c r="Z215" vm="1587">
        <f ca="1"/>
        <v>43913</v>
      </c>
      <c r="AA215" s="10" vm="1591">
        <f ca="1"/>
        <v>55.535499999999999</v>
      </c>
      <c r="AB215" s="1">
        <f t="shared" ca="1" si="25"/>
        <v>3.5800880334228576E-2</v>
      </c>
      <c r="AH215" vm="1587">
        <f ca="1"/>
        <v>43913</v>
      </c>
      <c r="AI215" s="10" vm="1592">
        <f ca="1"/>
        <v>156.79</v>
      </c>
      <c r="AJ215" s="1">
        <f t="shared" ca="1" si="26"/>
        <v>4.7151539437654461E-2</v>
      </c>
      <c r="AP215" vm="1587">
        <f ca="1"/>
        <v>43913</v>
      </c>
      <c r="AQ215" s="10" vm="1593">
        <f ca="1"/>
        <v>95.004999999999995</v>
      </c>
      <c r="AR215" s="1">
        <f t="shared" ca="1" si="21"/>
        <v>2.9256428451483848E-2</v>
      </c>
      <c r="AX215" vm="1587">
        <f ca="1"/>
        <v>43913</v>
      </c>
      <c r="AY215" s="10" vm="1594">
        <f ca="1"/>
        <v>149.69999999999999</v>
      </c>
      <c r="AZ215" s="1">
        <f t="shared" ca="1" si="27"/>
        <v>8.9916272297051292E-2</v>
      </c>
    </row>
    <row r="216" spans="2:52" x14ac:dyDescent="0.55000000000000004">
      <c r="B216" vm="1595">
        <f ca="1"/>
        <v>43920</v>
      </c>
      <c r="C216" s="10" vm="1596">
        <f ca="1"/>
        <v>60.352499999999999</v>
      </c>
      <c r="D216" s="1">
        <f t="shared" ca="1" si="22"/>
        <v>-2.5550980867038074E-2</v>
      </c>
      <c r="J216" vm="1595">
        <f ca="1"/>
        <v>43920</v>
      </c>
      <c r="K216" s="10" vm="178">
        <f ca="1"/>
        <v>14.48</v>
      </c>
      <c r="L216" s="1">
        <f t="shared" ca="1" si="23"/>
        <v>-0.14116251482799519</v>
      </c>
      <c r="R216" vm="1595">
        <f ca="1"/>
        <v>43920</v>
      </c>
      <c r="S216" s="10" vm="1597">
        <f ca="1"/>
        <v>6.0978000000000003</v>
      </c>
      <c r="T216" s="1">
        <f t="shared" ca="1" si="24"/>
        <v>-3.4898627795451227E-2</v>
      </c>
      <c r="Z216" vm="1595">
        <f ca="1"/>
        <v>43920</v>
      </c>
      <c r="AA216" s="10" vm="1598">
        <f ca="1"/>
        <v>54.893999999999998</v>
      </c>
      <c r="AB216" s="1">
        <f t="shared" ca="1" si="25"/>
        <v>-1.1551169972360033E-2</v>
      </c>
      <c r="AH216" vm="1595">
        <f ca="1"/>
        <v>43920</v>
      </c>
      <c r="AI216" s="10" vm="1599">
        <f ca="1"/>
        <v>154.18</v>
      </c>
      <c r="AJ216" s="1">
        <f t="shared" ca="1" si="26"/>
        <v>-1.6646469800369827E-2</v>
      </c>
      <c r="AP216" vm="1595">
        <f ca="1"/>
        <v>43920</v>
      </c>
      <c r="AQ216" s="10" vm="1600">
        <f ca="1"/>
        <v>95.329499999999996</v>
      </c>
      <c r="AR216" s="1">
        <f t="shared" ca="1" si="21"/>
        <v>3.4156097047523862E-3</v>
      </c>
      <c r="AX216" vm="1595">
        <f ca="1"/>
        <v>43920</v>
      </c>
      <c r="AY216" s="10" vm="1601">
        <f ca="1"/>
        <v>153.83000000000001</v>
      </c>
      <c r="AZ216" s="1">
        <f t="shared" ca="1" si="27"/>
        <v>2.7588510354041577E-2</v>
      </c>
    </row>
    <row r="217" spans="2:52" x14ac:dyDescent="0.55000000000000004">
      <c r="B217" vm="1602">
        <f ca="1"/>
        <v>43927</v>
      </c>
      <c r="C217" s="10" vm="1603">
        <f ca="1"/>
        <v>66.997500000000002</v>
      </c>
      <c r="D217" s="1">
        <f t="shared" ca="1" si="22"/>
        <v>0.11010314402883067</v>
      </c>
      <c r="J217" vm="1602">
        <f ca="1"/>
        <v>43927</v>
      </c>
      <c r="K217" s="10" vm="1604">
        <f ca="1"/>
        <v>15.97</v>
      </c>
      <c r="L217" s="1">
        <f t="shared" ca="1" si="23"/>
        <v>0.10290055248618786</v>
      </c>
      <c r="R217" vm="1602">
        <f ca="1"/>
        <v>43927</v>
      </c>
      <c r="S217" s="10" vm="1605">
        <f ca="1"/>
        <v>6.5738000000000003</v>
      </c>
      <c r="T217" s="1">
        <f t="shared" ca="1" si="24"/>
        <v>7.8060940011151561E-2</v>
      </c>
      <c r="Z217" vm="1602">
        <f ca="1"/>
        <v>43927</v>
      </c>
      <c r="AA217" s="10" vm="1606">
        <f ca="1"/>
        <v>60.572499999999998</v>
      </c>
      <c r="AB217" s="1">
        <f t="shared" ca="1" si="25"/>
        <v>0.10344482092760593</v>
      </c>
      <c r="AH217" vm="1602">
        <f ca="1"/>
        <v>43927</v>
      </c>
      <c r="AI217" s="10" vm="1607">
        <f ca="1"/>
        <v>175.19</v>
      </c>
      <c r="AJ217" s="1">
        <f t="shared" ca="1" si="26"/>
        <v>0.13626929562848611</v>
      </c>
      <c r="AP217" vm="1602">
        <f ca="1"/>
        <v>43927</v>
      </c>
      <c r="AQ217" s="10" vm="1608">
        <f ca="1"/>
        <v>102.13800000000001</v>
      </c>
      <c r="AR217" s="1">
        <f t="shared" ca="1" si="21"/>
        <v>7.1420703979355918E-2</v>
      </c>
      <c r="AX217" vm="1602">
        <f ca="1"/>
        <v>43927</v>
      </c>
      <c r="AY217" s="10" vm="1609">
        <f ca="1"/>
        <v>165.14</v>
      </c>
      <c r="AZ217" s="1">
        <f t="shared" ca="1" si="27"/>
        <v>7.3522719885587812E-2</v>
      </c>
    </row>
    <row r="218" spans="2:52" x14ac:dyDescent="0.55000000000000004">
      <c r="B218" vm="1610">
        <f ca="1"/>
        <v>43934</v>
      </c>
      <c r="C218" s="10" vm="1611">
        <f ca="1"/>
        <v>70.7</v>
      </c>
      <c r="D218" s="1">
        <f t="shared" ca="1" si="22"/>
        <v>5.5263256091645216E-2</v>
      </c>
      <c r="J218" vm="1610">
        <f ca="1"/>
        <v>43934</v>
      </c>
      <c r="K218" s="10" vm="1612">
        <f ca="1"/>
        <v>15.52</v>
      </c>
      <c r="L218" s="1">
        <f t="shared" ca="1" si="23"/>
        <v>-2.8177833437695744E-2</v>
      </c>
      <c r="R218" vm="1610">
        <f ca="1"/>
        <v>43934</v>
      </c>
      <c r="S218" s="10" vm="1613">
        <f ca="1"/>
        <v>7.3079999999999998</v>
      </c>
      <c r="T218" s="1">
        <f t="shared" ca="1" si="24"/>
        <v>0.11168578295658516</v>
      </c>
      <c r="Z218" vm="1610">
        <f ca="1"/>
        <v>43934</v>
      </c>
      <c r="AA218" s="10" vm="1614">
        <f ca="1"/>
        <v>64.162499999999994</v>
      </c>
      <c r="AB218" s="1">
        <f t="shared" ca="1" si="25"/>
        <v>5.9267819555078566E-2</v>
      </c>
      <c r="AH218" vm="1610">
        <f ca="1"/>
        <v>43934</v>
      </c>
      <c r="AI218" s="10" vm="1615">
        <f ca="1"/>
        <v>179.24</v>
      </c>
      <c r="AJ218" s="1">
        <f t="shared" ca="1" si="26"/>
        <v>2.3117757862891782E-2</v>
      </c>
      <c r="AP218" vm="1610">
        <f ca="1"/>
        <v>43934</v>
      </c>
      <c r="AQ218" s="10" vm="1616">
        <f ca="1"/>
        <v>118.75</v>
      </c>
      <c r="AR218" s="1">
        <f t="shared" ca="1" si="21"/>
        <v>0.16264269909338341</v>
      </c>
      <c r="AX218" vm="1610">
        <f ca="1"/>
        <v>43934</v>
      </c>
      <c r="AY218" s="10" vm="1617">
        <f ca="1"/>
        <v>178.6</v>
      </c>
      <c r="AZ218" s="1">
        <f t="shared" ca="1" si="27"/>
        <v>8.1506600460215628E-2</v>
      </c>
    </row>
    <row r="219" spans="2:52" x14ac:dyDescent="0.55000000000000004">
      <c r="B219" vm="1618">
        <f ca="1"/>
        <v>43941</v>
      </c>
      <c r="C219" s="10" vm="1619">
        <f ca="1"/>
        <v>70.742500000000007</v>
      </c>
      <c r="D219" s="1">
        <f t="shared" ca="1" si="22"/>
        <v>6.0113154172565736E-4</v>
      </c>
      <c r="J219" vm="1618">
        <f ca="1"/>
        <v>43941</v>
      </c>
      <c r="K219" s="10" vm="274">
        <f ca="1"/>
        <v>15</v>
      </c>
      <c r="L219" s="1">
        <f t="shared" ca="1" si="23"/>
        <v>-3.3505154639175229E-2</v>
      </c>
      <c r="R219" vm="1618">
        <f ca="1"/>
        <v>43941</v>
      </c>
      <c r="S219" s="10" vm="1620">
        <f ca="1"/>
        <v>7.2397999999999998</v>
      </c>
      <c r="T219" s="1">
        <f t="shared" ca="1" si="24"/>
        <v>-9.3322386425834757E-3</v>
      </c>
      <c r="Z219" vm="1618">
        <f ca="1"/>
        <v>43941</v>
      </c>
      <c r="AA219" s="10" vm="1621">
        <f ca="1"/>
        <v>63.965499999999999</v>
      </c>
      <c r="AB219" s="1">
        <f t="shared" ca="1" si="25"/>
        <v>-3.0703292421585138E-3</v>
      </c>
      <c r="AH219" vm="1618">
        <f ca="1"/>
        <v>43941</v>
      </c>
      <c r="AI219" s="10" vm="1622">
        <f ca="1"/>
        <v>190.07</v>
      </c>
      <c r="AJ219" s="1">
        <f t="shared" ca="1" si="26"/>
        <v>6.0421780852488192E-2</v>
      </c>
      <c r="AP219" vm="1618">
        <f ca="1"/>
        <v>43941</v>
      </c>
      <c r="AQ219" s="10" vm="1623">
        <f ca="1"/>
        <v>120.511</v>
      </c>
      <c r="AR219" s="1">
        <f t="shared" ca="1" si="21"/>
        <v>1.482947368421049E-2</v>
      </c>
      <c r="AX219" vm="1618">
        <f ca="1"/>
        <v>43941</v>
      </c>
      <c r="AY219" s="10" vm="1624">
        <f ca="1"/>
        <v>174.55</v>
      </c>
      <c r="AZ219" s="1">
        <f t="shared" ca="1" si="27"/>
        <v>-2.2676371780515021E-2</v>
      </c>
    </row>
    <row r="220" spans="2:52" x14ac:dyDescent="0.55000000000000004">
      <c r="B220" vm="1625">
        <f ca="1"/>
        <v>43948</v>
      </c>
      <c r="C220" s="10" vm="1626">
        <f ca="1"/>
        <v>72.267499999999998</v>
      </c>
      <c r="D220" s="1">
        <f t="shared" ca="1" si="22"/>
        <v>2.1557055518252696E-2</v>
      </c>
      <c r="J220" vm="1625">
        <f ca="1"/>
        <v>43948</v>
      </c>
      <c r="K220" s="10" vm="202">
        <f ca="1"/>
        <v>14.71</v>
      </c>
      <c r="L220" s="1">
        <f t="shared" ca="1" si="23"/>
        <v>-1.9333333333333275E-2</v>
      </c>
      <c r="R220" vm="1625">
        <f ca="1"/>
        <v>43948</v>
      </c>
      <c r="S220" s="10" vm="1627">
        <f ca="1"/>
        <v>7.0694999999999997</v>
      </c>
      <c r="T220" s="1">
        <f t="shared" ca="1" si="24"/>
        <v>-2.3522749247216791E-2</v>
      </c>
      <c r="Z220" vm="1625">
        <f ca="1"/>
        <v>43948</v>
      </c>
      <c r="AA220" s="10" vm="1628">
        <f ca="1"/>
        <v>66.030500000000004</v>
      </c>
      <c r="AB220" s="1">
        <f t="shared" ca="1" si="25"/>
        <v>3.2283027569549289E-2</v>
      </c>
      <c r="AH220" vm="1625">
        <f ca="1"/>
        <v>43948</v>
      </c>
      <c r="AI220" s="10" vm="1629">
        <f ca="1"/>
        <v>202.27</v>
      </c>
      <c r="AJ220" s="1">
        <f t="shared" ca="1" si="26"/>
        <v>6.4186878518440668E-2</v>
      </c>
      <c r="AP220" vm="1625">
        <f ca="1"/>
        <v>43948</v>
      </c>
      <c r="AQ220" s="10" vm="1630">
        <f ca="1"/>
        <v>114.30200000000001</v>
      </c>
      <c r="AR220" s="1">
        <f t="shared" ca="1" si="21"/>
        <v>-5.1522267676809494E-2</v>
      </c>
      <c r="AX220" vm="1625">
        <f ca="1"/>
        <v>43948</v>
      </c>
      <c r="AY220" s="10" vm="1631">
        <f ca="1"/>
        <v>174.57</v>
      </c>
      <c r="AZ220" s="1">
        <f t="shared" ca="1" si="27"/>
        <v>1.1458034946996167E-4</v>
      </c>
    </row>
    <row r="221" spans="2:52" x14ac:dyDescent="0.55000000000000004">
      <c r="B221" vm="1632">
        <f ca="1"/>
        <v>43955</v>
      </c>
      <c r="C221" s="10" vm="1633">
        <f ca="1"/>
        <v>77.532499999999999</v>
      </c>
      <c r="D221" s="1">
        <f t="shared" ca="1" si="22"/>
        <v>7.2854325941813416E-2</v>
      </c>
      <c r="J221" vm="1632">
        <f ca="1"/>
        <v>43955</v>
      </c>
      <c r="K221" s="10" vm="1634">
        <f ca="1"/>
        <v>15.66</v>
      </c>
      <c r="L221" s="1">
        <f t="shared" ca="1" si="23"/>
        <v>6.4581917063222249E-2</v>
      </c>
      <c r="R221" vm="1632">
        <f ca="1"/>
        <v>43955</v>
      </c>
      <c r="S221" s="10" vm="1635">
        <f ca="1"/>
        <v>7.8125</v>
      </c>
      <c r="T221" s="1">
        <f t="shared" ca="1" si="24"/>
        <v>0.1050993705353986</v>
      </c>
      <c r="Z221" vm="1632">
        <f ca="1"/>
        <v>43955</v>
      </c>
      <c r="AA221" s="10" vm="1636">
        <f ca="1"/>
        <v>69.418499999999995</v>
      </c>
      <c r="AB221" s="1">
        <f t="shared" ca="1" si="25"/>
        <v>5.1309622068589376E-2</v>
      </c>
      <c r="AH221" vm="1632">
        <f ca="1"/>
        <v>43955</v>
      </c>
      <c r="AI221" s="10" vm="1637">
        <f ca="1"/>
        <v>212.35</v>
      </c>
      <c r="AJ221" s="1">
        <f t="shared" ca="1" si="26"/>
        <v>4.9834379789390336E-2</v>
      </c>
      <c r="AP221" vm="1632">
        <f ca="1"/>
        <v>43955</v>
      </c>
      <c r="AQ221" s="10" vm="1638">
        <f ca="1"/>
        <v>118.98050000000001</v>
      </c>
      <c r="AR221" s="1">
        <f t="shared" ca="1" si="21"/>
        <v>4.0931042326468471E-2</v>
      </c>
      <c r="AX221" vm="1632">
        <f ca="1"/>
        <v>43955</v>
      </c>
      <c r="AY221" s="10" vm="1639">
        <f ca="1"/>
        <v>184.68</v>
      </c>
      <c r="AZ221" s="1">
        <f t="shared" ca="1" si="27"/>
        <v>5.7913730881594856E-2</v>
      </c>
    </row>
    <row r="222" spans="2:52" x14ac:dyDescent="0.55000000000000004">
      <c r="B222" vm="1640">
        <f ca="1"/>
        <v>43962</v>
      </c>
      <c r="C222" s="10" vm="1641">
        <f ca="1"/>
        <v>76.927499999999995</v>
      </c>
      <c r="D222" s="1">
        <f t="shared" ca="1" si="22"/>
        <v>-7.8031793119015119E-3</v>
      </c>
      <c r="J222" vm="1640">
        <f ca="1"/>
        <v>43962</v>
      </c>
      <c r="K222" s="10" vm="1642">
        <f ca="1"/>
        <v>14.86</v>
      </c>
      <c r="L222" s="1">
        <f t="shared" ca="1" si="23"/>
        <v>-5.1085568326947682E-2</v>
      </c>
      <c r="R222" vm="1640">
        <f ca="1"/>
        <v>43962</v>
      </c>
      <c r="S222" s="10" vm="1643">
        <f ca="1"/>
        <v>8.4908000000000001</v>
      </c>
      <c r="T222" s="1">
        <f t="shared" ca="1" si="24"/>
        <v>8.6822400000000022E-2</v>
      </c>
      <c r="Z222" vm="1640">
        <f ca="1"/>
        <v>43962</v>
      </c>
      <c r="AA222" s="10" vm="1644">
        <f ca="1"/>
        <v>68.659499999999994</v>
      </c>
      <c r="AB222" s="1">
        <f t="shared" ca="1" si="25"/>
        <v>-1.0933684824650495E-2</v>
      </c>
      <c r="AH222" vm="1640">
        <f ca="1"/>
        <v>43962</v>
      </c>
      <c r="AI222" s="10" vm="1645">
        <f ca="1"/>
        <v>210.88</v>
      </c>
      <c r="AJ222" s="1">
        <f t="shared" ca="1" si="26"/>
        <v>-6.9225335530962977E-3</v>
      </c>
      <c r="AP222" vm="1640">
        <f ca="1"/>
        <v>43962</v>
      </c>
      <c r="AQ222" s="10" vm="1646">
        <f ca="1"/>
        <v>120.489</v>
      </c>
      <c r="AR222" s="1">
        <f t="shared" ca="1" si="21"/>
        <v>1.2678548165455666E-2</v>
      </c>
      <c r="AX222" vm="1640">
        <f ca="1"/>
        <v>43962</v>
      </c>
      <c r="AY222" s="10" vm="1647">
        <f ca="1"/>
        <v>183.16</v>
      </c>
      <c r="AZ222" s="1">
        <f t="shared" ca="1" si="27"/>
        <v>-8.2304526748971738E-3</v>
      </c>
    </row>
    <row r="223" spans="2:52" x14ac:dyDescent="0.55000000000000004">
      <c r="B223" vm="1648">
        <f ca="1"/>
        <v>43969</v>
      </c>
      <c r="C223" s="10" vm="1649">
        <f ca="1"/>
        <v>79.722499999999997</v>
      </c>
      <c r="D223" s="1">
        <f t="shared" ca="1" si="22"/>
        <v>3.633291085762571E-2</v>
      </c>
      <c r="J223" vm="1648">
        <f ca="1"/>
        <v>43969</v>
      </c>
      <c r="K223" s="10" vm="1650">
        <f ca="1"/>
        <v>17</v>
      </c>
      <c r="L223" s="1">
        <f t="shared" ca="1" si="23"/>
        <v>0.14401076716016156</v>
      </c>
      <c r="R223" vm="1648">
        <f ca="1"/>
        <v>43969</v>
      </c>
      <c r="S223" s="10" vm="1651">
        <f ca="1"/>
        <v>9.0263000000000009</v>
      </c>
      <c r="T223" s="1">
        <f t="shared" ca="1" si="24"/>
        <v>6.3068262118999477E-2</v>
      </c>
      <c r="Z223" vm="1648">
        <f ca="1"/>
        <v>43969</v>
      </c>
      <c r="AA223" s="10" vm="1652">
        <f ca="1"/>
        <v>70.521000000000001</v>
      </c>
      <c r="AB223" s="1">
        <f t="shared" ca="1" si="25"/>
        <v>2.7112052956983473E-2</v>
      </c>
      <c r="AH223" vm="1648">
        <f ca="1"/>
        <v>43969</v>
      </c>
      <c r="AI223" s="10" vm="1653">
        <f ca="1"/>
        <v>234.91</v>
      </c>
      <c r="AJ223" s="1">
        <f t="shared" ca="1" si="26"/>
        <v>0.113951062215478</v>
      </c>
      <c r="AP223" vm="1648">
        <f ca="1"/>
        <v>43969</v>
      </c>
      <c r="AQ223" s="10" vm="1654">
        <f ca="1"/>
        <v>121.84399999999999</v>
      </c>
      <c r="AR223" s="1">
        <f t="shared" ca="1" si="21"/>
        <v>1.1245839869199593E-2</v>
      </c>
      <c r="AX223" vm="1648">
        <f ca="1"/>
        <v>43969</v>
      </c>
      <c r="AY223" s="10" vm="1655">
        <f ca="1"/>
        <v>183.51</v>
      </c>
      <c r="AZ223" s="1">
        <f t="shared" ca="1" si="27"/>
        <v>1.9108975758899012E-3</v>
      </c>
    </row>
    <row r="224" spans="2:52" x14ac:dyDescent="0.55000000000000004">
      <c r="B224" vm="1656">
        <f ca="1"/>
        <v>43977</v>
      </c>
      <c r="C224" s="10" vm="1657">
        <f ca="1"/>
        <v>79.484999999999999</v>
      </c>
      <c r="D224" s="1">
        <f t="shared" ca="1" si="22"/>
        <v>-2.9790836965724503E-3</v>
      </c>
      <c r="J224" vm="1656">
        <f ca="1"/>
        <v>43977</v>
      </c>
      <c r="K224" s="10" vm="1658">
        <f ca="1"/>
        <v>15.14</v>
      </c>
      <c r="L224" s="1">
        <f t="shared" ca="1" si="23"/>
        <v>-0.10941176470588232</v>
      </c>
      <c r="R224" vm="1656">
        <f ca="1"/>
        <v>43977</v>
      </c>
      <c r="S224" s="10" vm="1659">
        <f ca="1"/>
        <v>8.8755000000000006</v>
      </c>
      <c r="T224" s="1">
        <f t="shared" ca="1" si="24"/>
        <v>-1.6706734763967546E-2</v>
      </c>
      <c r="Z224" vm="1656">
        <f ca="1"/>
        <v>43977</v>
      </c>
      <c r="AA224" s="10" vm="1660">
        <f ca="1"/>
        <v>71.445999999999998</v>
      </c>
      <c r="AB224" s="1">
        <f t="shared" ca="1" si="25"/>
        <v>1.3116660285588649E-2</v>
      </c>
      <c r="AH224" vm="1656">
        <f ca="1"/>
        <v>43977</v>
      </c>
      <c r="AI224" s="10" vm="1661">
        <f ca="1"/>
        <v>225.09</v>
      </c>
      <c r="AJ224" s="1">
        <f t="shared" ca="1" si="26"/>
        <v>-4.1803243795496117E-2</v>
      </c>
      <c r="AP224" vm="1656">
        <f ca="1"/>
        <v>43977</v>
      </c>
      <c r="AQ224" s="10" vm="1662">
        <f ca="1"/>
        <v>122.1185</v>
      </c>
      <c r="AR224" s="1">
        <f t="shared" ca="1" si="21"/>
        <v>2.2528807327402522E-3</v>
      </c>
      <c r="AX224" vm="1656">
        <f ca="1"/>
        <v>43977</v>
      </c>
      <c r="AY224" s="10" vm="1663">
        <f ca="1"/>
        <v>183.25</v>
      </c>
      <c r="AZ224" s="1">
        <f t="shared" ca="1" si="27"/>
        <v>-1.4168165222603179E-3</v>
      </c>
    </row>
    <row r="225" spans="2:52" x14ac:dyDescent="0.55000000000000004">
      <c r="B225" vm="1664">
        <f ca="1"/>
        <v>43983</v>
      </c>
      <c r="C225" s="10" vm="1665">
        <f ca="1"/>
        <v>82.875</v>
      </c>
      <c r="D225" s="1">
        <f t="shared" ca="1" si="22"/>
        <v>4.2649556520098136E-2</v>
      </c>
      <c r="J225" vm="1664">
        <f ca="1"/>
        <v>43983</v>
      </c>
      <c r="K225" s="10" vm="1666">
        <f ca="1"/>
        <v>17.41</v>
      </c>
      <c r="L225" s="1">
        <f t="shared" ca="1" si="23"/>
        <v>0.14993394980184938</v>
      </c>
      <c r="R225" vm="1664">
        <f ca="1"/>
        <v>43983</v>
      </c>
      <c r="S225" s="10" vm="1667">
        <f ca="1"/>
        <v>8.92</v>
      </c>
      <c r="T225" s="1">
        <f t="shared" ca="1" si="24"/>
        <v>5.0138020393216513E-3</v>
      </c>
      <c r="Z225" vm="1664">
        <f ca="1"/>
        <v>43983</v>
      </c>
      <c r="AA225" s="10" vm="1668">
        <f ca="1"/>
        <v>71.919499999999999</v>
      </c>
      <c r="AB225" s="1">
        <f t="shared" ca="1" si="25"/>
        <v>6.6273829185678887E-3</v>
      </c>
      <c r="AH225" vm="1664">
        <f ca="1"/>
        <v>43983</v>
      </c>
      <c r="AI225" s="10" vm="1669">
        <f ca="1"/>
        <v>230.77</v>
      </c>
      <c r="AJ225" s="1">
        <f t="shared" ca="1" si="26"/>
        <v>2.5234350704162811E-2</v>
      </c>
      <c r="AP225" vm="1664">
        <f ca="1"/>
        <v>43983</v>
      </c>
      <c r="AQ225" s="10" vm="1670">
        <f ca="1"/>
        <v>124.15</v>
      </c>
      <c r="AR225" s="1">
        <f t="shared" ca="1" si="21"/>
        <v>1.6635481110560714E-2</v>
      </c>
      <c r="AX225" vm="1664">
        <f ca="1"/>
        <v>43983</v>
      </c>
      <c r="AY225" s="10" vm="1671">
        <f ca="1"/>
        <v>187.2</v>
      </c>
      <c r="AZ225" s="1">
        <f t="shared" ca="1" si="27"/>
        <v>2.1555252387448778E-2</v>
      </c>
    </row>
    <row r="226" spans="2:52" x14ac:dyDescent="0.55000000000000004">
      <c r="B226" vm="1672">
        <f ca="1"/>
        <v>43990</v>
      </c>
      <c r="C226" s="10" vm="1673">
        <f ca="1"/>
        <v>84.7</v>
      </c>
      <c r="D226" s="1">
        <f t="shared" ca="1" si="22"/>
        <v>2.202111613876323E-2</v>
      </c>
      <c r="J226" vm="1672">
        <f ca="1"/>
        <v>43990</v>
      </c>
      <c r="K226" s="10" vm="1674">
        <f ca="1"/>
        <v>16.28</v>
      </c>
      <c r="L226" s="1">
        <f t="shared" ca="1" si="23"/>
        <v>-6.4905226881102757E-2</v>
      </c>
      <c r="R226" vm="1672">
        <f ca="1"/>
        <v>43990</v>
      </c>
      <c r="S226" s="10" vm="1675">
        <f ca="1"/>
        <v>8.9324999999999992</v>
      </c>
      <c r="T226" s="1">
        <f t="shared" ca="1" si="24"/>
        <v>1.401345291479741E-3</v>
      </c>
      <c r="Z226" vm="1672">
        <f ca="1"/>
        <v>43990</v>
      </c>
      <c r="AA226" s="10" vm="1676">
        <f ca="1"/>
        <v>70.659000000000006</v>
      </c>
      <c r="AB226" s="1">
        <f t="shared" ca="1" si="25"/>
        <v>-1.7526540089961601E-2</v>
      </c>
      <c r="AH226" vm="1672">
        <f ca="1"/>
        <v>43990</v>
      </c>
      <c r="AI226" s="10" vm="1677">
        <f ca="1"/>
        <v>228.58</v>
      </c>
      <c r="AJ226" s="1">
        <f t="shared" ca="1" si="26"/>
        <v>-9.4899683667721002E-3</v>
      </c>
      <c r="AP226" vm="1672">
        <f ca="1"/>
        <v>43990</v>
      </c>
      <c r="AQ226" s="10" vm="1678">
        <f ca="1"/>
        <v>127.251</v>
      </c>
      <c r="AR226" s="1">
        <f t="shared" ca="1" si="21"/>
        <v>2.4977849375755125E-2</v>
      </c>
      <c r="AX226" vm="1672">
        <f ca="1"/>
        <v>43990</v>
      </c>
      <c r="AY226" s="10" vm="1679">
        <f ca="1"/>
        <v>187.74</v>
      </c>
      <c r="AZ226" s="1">
        <f t="shared" ca="1" si="27"/>
        <v>2.8846153846154941E-3</v>
      </c>
    </row>
    <row r="227" spans="2:52" x14ac:dyDescent="0.55000000000000004">
      <c r="B227" vm="1680">
        <f ca="1"/>
        <v>43997</v>
      </c>
      <c r="C227" s="10" vm="1681">
        <f ca="1"/>
        <v>87.43</v>
      </c>
      <c r="D227" s="1">
        <f t="shared" ca="1" si="22"/>
        <v>3.2231404958677733E-2</v>
      </c>
      <c r="J227" vm="1680">
        <f ca="1"/>
        <v>43997</v>
      </c>
      <c r="K227" s="10" vm="1682">
        <f ca="1"/>
        <v>16.78</v>
      </c>
      <c r="L227" s="1">
        <f t="shared" ca="1" si="23"/>
        <v>3.071253071253071E-2</v>
      </c>
      <c r="R227" vm="1680">
        <f ca="1"/>
        <v>43997</v>
      </c>
      <c r="S227" s="10" vm="1683">
        <f ca="1"/>
        <v>9.2613000000000003</v>
      </c>
      <c r="T227" s="1">
        <f t="shared" ca="1" si="24"/>
        <v>3.6809403862300714E-2</v>
      </c>
      <c r="Z227" vm="1680">
        <f ca="1"/>
        <v>43997</v>
      </c>
      <c r="AA227" s="10" vm="1684">
        <f ca="1"/>
        <v>71.585999999999999</v>
      </c>
      <c r="AB227" s="1">
        <f t="shared" ca="1" si="25"/>
        <v>1.3119347853776482E-2</v>
      </c>
      <c r="AH227" vm="1680">
        <f ca="1"/>
        <v>43997</v>
      </c>
      <c r="AI227" s="10" vm="1685">
        <f ca="1"/>
        <v>238.79</v>
      </c>
      <c r="AJ227" s="1">
        <f t="shared" ca="1" si="26"/>
        <v>4.4667074984687985E-2</v>
      </c>
      <c r="AP227" vm="1680">
        <f ca="1"/>
        <v>43997</v>
      </c>
      <c r="AQ227" s="10" vm="1686">
        <f ca="1"/>
        <v>133.75049999999999</v>
      </c>
      <c r="AR227" s="1">
        <f t="shared" ca="1" si="21"/>
        <v>5.1076219440318607E-2</v>
      </c>
      <c r="AX227" vm="1680">
        <f ca="1"/>
        <v>43997</v>
      </c>
      <c r="AY227" s="10" vm="1687">
        <f ca="1"/>
        <v>195.15</v>
      </c>
      <c r="AZ227" s="1">
        <f t="shared" ca="1" si="27"/>
        <v>3.9469479066794481E-2</v>
      </c>
    </row>
    <row r="228" spans="2:52" x14ac:dyDescent="0.55000000000000004">
      <c r="B228" vm="1688">
        <f ca="1"/>
        <v>44004</v>
      </c>
      <c r="C228" s="10" vm="1689">
        <f ca="1"/>
        <v>88.407499999999999</v>
      </c>
      <c r="D228" s="1">
        <f t="shared" ca="1" si="22"/>
        <v>1.1180372869724259E-2</v>
      </c>
      <c r="J228" vm="1688">
        <f ca="1"/>
        <v>44004</v>
      </c>
      <c r="K228" s="10" vm="1690">
        <f ca="1"/>
        <v>16.61</v>
      </c>
      <c r="L228" s="1">
        <f t="shared" ca="1" si="23"/>
        <v>-1.0131108462455405E-2</v>
      </c>
      <c r="R228" vm="1688">
        <f ca="1"/>
        <v>44004</v>
      </c>
      <c r="S228" s="10" vm="1691">
        <f ca="1"/>
        <v>9.1549999999999994</v>
      </c>
      <c r="T228" s="1">
        <f t="shared" ca="1" si="24"/>
        <v>-1.1477870277390965E-2</v>
      </c>
      <c r="Z228" vm="1688">
        <f ca="1"/>
        <v>44004</v>
      </c>
      <c r="AA228" s="10" vm="1692">
        <f ca="1"/>
        <v>67.995000000000005</v>
      </c>
      <c r="AB228" s="1">
        <f t="shared" ca="1" si="25"/>
        <v>-5.01634397787276E-2</v>
      </c>
      <c r="AH228" vm="1688">
        <f ca="1"/>
        <v>44004</v>
      </c>
      <c r="AI228" s="10" vm="1693">
        <f ca="1"/>
        <v>216.08</v>
      </c>
      <c r="AJ228" s="1">
        <f t="shared" ca="1" si="26"/>
        <v>-9.5104485112441808E-2</v>
      </c>
      <c r="AP228" vm="1688">
        <f ca="1"/>
        <v>44004</v>
      </c>
      <c r="AQ228" s="10" vm="1694">
        <f ca="1"/>
        <v>134.64349999999999</v>
      </c>
      <c r="AR228" s="1">
        <f t="shared" ca="1" si="21"/>
        <v>6.6766105547269037E-3</v>
      </c>
      <c r="AX228" vm="1688">
        <f ca="1"/>
        <v>44004</v>
      </c>
      <c r="AY228" s="10" vm="1695">
        <f ca="1"/>
        <v>196.33</v>
      </c>
      <c r="AZ228" s="1">
        <f t="shared" ca="1" si="27"/>
        <v>6.0466307968229912E-3</v>
      </c>
    </row>
    <row r="229" spans="2:52" x14ac:dyDescent="0.55000000000000004">
      <c r="B229" vm="1696">
        <f ca="1"/>
        <v>44011</v>
      </c>
      <c r="C229" s="10" vm="1697">
        <f ca="1"/>
        <v>91.027500000000003</v>
      </c>
      <c r="D229" s="1">
        <f t="shared" ca="1" si="22"/>
        <v>2.963549472612623E-2</v>
      </c>
      <c r="J229" vm="1696">
        <f ca="1"/>
        <v>44011</v>
      </c>
      <c r="K229" s="10" vm="1698">
        <f ca="1"/>
        <v>17.07</v>
      </c>
      <c r="L229" s="1">
        <f t="shared" ca="1" si="23"/>
        <v>2.7694160144491324E-2</v>
      </c>
      <c r="R229" vm="1696">
        <f ca="1"/>
        <v>44011</v>
      </c>
      <c r="S229" s="10" vm="1699">
        <f ca="1"/>
        <v>9.6122999999999994</v>
      </c>
      <c r="T229" s="1">
        <f t="shared" ca="1" si="24"/>
        <v>4.9950846531949762E-2</v>
      </c>
      <c r="Z229" vm="1696">
        <f ca="1"/>
        <v>44011</v>
      </c>
      <c r="AA229" s="10" vm="1700">
        <f ca="1"/>
        <v>73.234999999999999</v>
      </c>
      <c r="AB229" s="1">
        <f t="shared" ca="1" si="25"/>
        <v>7.7064490036031982E-2</v>
      </c>
      <c r="AH229" vm="1696">
        <f ca="1"/>
        <v>44011</v>
      </c>
      <c r="AI229" s="10" vm="1701">
        <f ca="1"/>
        <v>233.42</v>
      </c>
      <c r="AJ229" s="1">
        <f t="shared" ca="1" si="26"/>
        <v>8.0248056275453422E-2</v>
      </c>
      <c r="AP229" vm="1696">
        <f ca="1"/>
        <v>44011</v>
      </c>
      <c r="AQ229" s="10" vm="1702">
        <f ca="1"/>
        <v>144.51499999999999</v>
      </c>
      <c r="AR229" s="1">
        <f t="shared" ca="1" si="21"/>
        <v>7.3315830322295536E-2</v>
      </c>
      <c r="AX229" vm="1696">
        <f ca="1"/>
        <v>44011</v>
      </c>
      <c r="AY229" s="10" vm="1703">
        <f ca="1"/>
        <v>206.26</v>
      </c>
      <c r="AZ229" s="1">
        <f t="shared" ca="1" si="27"/>
        <v>5.0578108287067582E-2</v>
      </c>
    </row>
    <row r="230" spans="2:52" x14ac:dyDescent="0.55000000000000004">
      <c r="B230" vm="1704">
        <f ca="1"/>
        <v>44018</v>
      </c>
      <c r="C230" s="10" vm="1705">
        <f ca="1"/>
        <v>95.92</v>
      </c>
      <c r="D230" s="1">
        <f t="shared" ca="1" si="22"/>
        <v>5.3747493889209283E-2</v>
      </c>
      <c r="J230" vm="1704">
        <f ca="1"/>
        <v>44018</v>
      </c>
      <c r="K230" s="10" vm="1706">
        <f ca="1"/>
        <v>16.989999999999998</v>
      </c>
      <c r="L230" s="1">
        <f t="shared" ca="1" si="23"/>
        <v>-4.686584651435375E-3</v>
      </c>
      <c r="R230" vm="1704">
        <f ca="1"/>
        <v>44018</v>
      </c>
      <c r="S230" s="10" vm="1707">
        <f ca="1"/>
        <v>10.4793</v>
      </c>
      <c r="T230" s="1">
        <f t="shared" ca="1" si="24"/>
        <v>9.0196935176804813E-2</v>
      </c>
      <c r="Z230" vm="1704">
        <f ca="1"/>
        <v>44018</v>
      </c>
      <c r="AA230" s="10" vm="1708">
        <f ca="1"/>
        <v>77.087000000000003</v>
      </c>
      <c r="AB230" s="1">
        <f t="shared" ca="1" si="25"/>
        <v>5.2597801597596833E-2</v>
      </c>
      <c r="AH230" vm="1704">
        <f ca="1"/>
        <v>44018</v>
      </c>
      <c r="AI230" s="10" vm="1709">
        <f ca="1"/>
        <v>245.07</v>
      </c>
      <c r="AJ230" s="1">
        <f t="shared" ca="1" si="26"/>
        <v>4.9910033416159738E-2</v>
      </c>
      <c r="AP230" vm="1704">
        <f ca="1"/>
        <v>44018</v>
      </c>
      <c r="AQ230" s="10" vm="1710">
        <f ca="1"/>
        <v>160</v>
      </c>
      <c r="AR230" s="1">
        <f t="shared" ca="1" si="21"/>
        <v>0.10715150676400384</v>
      </c>
      <c r="AX230" vm="1704">
        <f ca="1"/>
        <v>44018</v>
      </c>
      <c r="AY230" s="10" vm="1711">
        <f ca="1"/>
        <v>213.67</v>
      </c>
      <c r="AZ230" s="1">
        <f t="shared" ca="1" si="27"/>
        <v>3.5925530883351098E-2</v>
      </c>
    </row>
    <row r="231" spans="2:52" x14ac:dyDescent="0.55000000000000004">
      <c r="B231" vm="1712">
        <f ca="1"/>
        <v>44025</v>
      </c>
      <c r="C231" s="10" vm="1713">
        <f ca="1"/>
        <v>96.327500000000001</v>
      </c>
      <c r="D231" s="1">
        <f t="shared" ca="1" si="22"/>
        <v>4.2483319432860597E-3</v>
      </c>
      <c r="J231" vm="1712">
        <f ca="1"/>
        <v>44025</v>
      </c>
      <c r="K231" s="10" vm="1714">
        <f ca="1"/>
        <v>17.55</v>
      </c>
      <c r="L231" s="1">
        <f t="shared" ca="1" si="23"/>
        <v>3.2960565038257936E-2</v>
      </c>
      <c r="R231" vm="1712">
        <f ca="1"/>
        <v>44025</v>
      </c>
      <c r="S231" s="10" vm="1715">
        <f ca="1"/>
        <v>10.201499999999999</v>
      </c>
      <c r="T231" s="1">
        <f t="shared" ca="1" si="24"/>
        <v>-2.6509404254101029E-2</v>
      </c>
      <c r="Z231" vm="1712">
        <f ca="1"/>
        <v>44025</v>
      </c>
      <c r="AA231" s="10" vm="1716">
        <f ca="1"/>
        <v>75.777500000000003</v>
      </c>
      <c r="AB231" s="1">
        <f t="shared" ca="1" si="25"/>
        <v>-1.6987300063564543E-2</v>
      </c>
      <c r="AH231" vm="1712">
        <f ca="1"/>
        <v>44025</v>
      </c>
      <c r="AI231" s="10" vm="1717">
        <f ca="1"/>
        <v>242.03</v>
      </c>
      <c r="AJ231" s="1">
        <f t="shared" ca="1" si="26"/>
        <v>-1.2404619088423684E-2</v>
      </c>
      <c r="AP231" vm="1712">
        <f ca="1"/>
        <v>44025</v>
      </c>
      <c r="AQ231" s="10" vm="1718">
        <f ca="1"/>
        <v>148.0985</v>
      </c>
      <c r="AR231" s="1">
        <f t="shared" ca="1" si="21"/>
        <v>-7.4384374999999989E-2</v>
      </c>
      <c r="AX231" vm="1712">
        <f ca="1"/>
        <v>44025</v>
      </c>
      <c r="AY231" s="10" vm="1719">
        <f ca="1"/>
        <v>202.88</v>
      </c>
      <c r="AZ231" s="1">
        <f t="shared" ca="1" si="27"/>
        <v>-5.0498432161744711E-2</v>
      </c>
    </row>
    <row r="232" spans="2:52" x14ac:dyDescent="0.55000000000000004">
      <c r="B232" vm="1720">
        <f ca="1"/>
        <v>44032</v>
      </c>
      <c r="C232" s="10" vm="1721">
        <f ca="1"/>
        <v>92.614999999999995</v>
      </c>
      <c r="D232" s="1">
        <f t="shared" ca="1" si="22"/>
        <v>-3.8540396044743255E-2</v>
      </c>
      <c r="J232" vm="1720">
        <f ca="1"/>
        <v>44032</v>
      </c>
      <c r="K232" s="10" vm="1722">
        <f ca="1"/>
        <v>17.5</v>
      </c>
      <c r="L232" s="1">
        <f t="shared" ca="1" si="23"/>
        <v>-2.8490028490028895E-3</v>
      </c>
      <c r="R232" vm="1720">
        <f ca="1"/>
        <v>44032</v>
      </c>
      <c r="S232" s="10" vm="1723">
        <f ca="1"/>
        <v>10.1945</v>
      </c>
      <c r="T232" s="1">
        <f t="shared" ca="1" si="24"/>
        <v>-6.8617360192125404E-4</v>
      </c>
      <c r="Z232" vm="1720">
        <f ca="1"/>
        <v>44032</v>
      </c>
      <c r="AA232" s="10" vm="1724">
        <f ca="1"/>
        <v>75.593500000000006</v>
      </c>
      <c r="AB232" s="1">
        <f t="shared" ca="1" si="25"/>
        <v>-2.4281613935534622E-3</v>
      </c>
      <c r="AH232" vm="1720">
        <f ca="1"/>
        <v>44032</v>
      </c>
      <c r="AI232" s="10" vm="1725">
        <f ca="1"/>
        <v>230.71</v>
      </c>
      <c r="AJ232" s="1">
        <f t="shared" ca="1" si="26"/>
        <v>-4.67710614386646E-2</v>
      </c>
      <c r="AP232" vm="1720">
        <f ca="1"/>
        <v>44032</v>
      </c>
      <c r="AQ232" s="10" vm="1726">
        <f ca="1"/>
        <v>150.44550000000001</v>
      </c>
      <c r="AR232" s="1">
        <f t="shared" ca="1" si="21"/>
        <v>1.5847560913851311E-2</v>
      </c>
      <c r="AX232" vm="1720">
        <f ca="1"/>
        <v>44032</v>
      </c>
      <c r="AY232" s="10" vm="1727">
        <f ca="1"/>
        <v>201.3</v>
      </c>
      <c r="AZ232" s="1">
        <f t="shared" ca="1" si="27"/>
        <v>-7.7878548895898275E-3</v>
      </c>
    </row>
    <row r="233" spans="2:52" x14ac:dyDescent="0.55000000000000004">
      <c r="B233" vm="1728">
        <f ca="1"/>
        <v>44039</v>
      </c>
      <c r="C233" s="10" vm="1729">
        <f ca="1"/>
        <v>106.26</v>
      </c>
      <c r="D233" s="1">
        <f t="shared" ca="1" si="22"/>
        <v>0.1473303460562545</v>
      </c>
      <c r="J233" vm="1728">
        <f ca="1"/>
        <v>44039</v>
      </c>
      <c r="K233" s="10" vm="1730">
        <f ca="1"/>
        <v>17.579999999999998</v>
      </c>
      <c r="L233" s="1">
        <f t="shared" ca="1" si="23"/>
        <v>4.5714285714284738E-3</v>
      </c>
      <c r="R233" vm="1728">
        <f ca="1"/>
        <v>44039</v>
      </c>
      <c r="S233" s="10" vm="1731">
        <f ca="1"/>
        <v>10.614800000000001</v>
      </c>
      <c r="T233" s="1">
        <f t="shared" ca="1" si="24"/>
        <v>4.1228113198293295E-2</v>
      </c>
      <c r="Z233" vm="1728">
        <f ca="1"/>
        <v>44039</v>
      </c>
      <c r="AA233" s="10" vm="1732">
        <f ca="1"/>
        <v>74.147999999999996</v>
      </c>
      <c r="AB233" s="1">
        <f t="shared" ca="1" si="25"/>
        <v>-1.9122014458915246E-2</v>
      </c>
      <c r="AH233" vm="1728">
        <f ca="1"/>
        <v>44039</v>
      </c>
      <c r="AI233" s="10" vm="1733">
        <f ca="1"/>
        <v>253.67</v>
      </c>
      <c r="AJ233" s="1">
        <f t="shared" ca="1" si="26"/>
        <v>9.9518876511637891E-2</v>
      </c>
      <c r="AP233" vm="1728">
        <f ca="1"/>
        <v>44039</v>
      </c>
      <c r="AQ233" s="10" vm="1734">
        <f ca="1"/>
        <v>158.23400000000001</v>
      </c>
      <c r="AR233" s="1">
        <f t="shared" ca="1" si="21"/>
        <v>5.1769577687601147E-2</v>
      </c>
      <c r="AX233" vm="1728">
        <f ca="1"/>
        <v>44039</v>
      </c>
      <c r="AY233" s="10" vm="1735">
        <f ca="1"/>
        <v>205.01</v>
      </c>
      <c r="AZ233" s="1">
        <f t="shared" ca="1" si="27"/>
        <v>1.8430203676105213E-2</v>
      </c>
    </row>
    <row r="234" spans="2:52" x14ac:dyDescent="0.55000000000000004">
      <c r="B234" vm="1736">
        <f ca="1"/>
        <v>44046</v>
      </c>
      <c r="C234" s="10" vm="1737">
        <f ca="1"/>
        <v>111.1125</v>
      </c>
      <c r="D234" s="1">
        <f t="shared" ca="1" si="22"/>
        <v>4.5666290231507548E-2</v>
      </c>
      <c r="J234" vm="1736">
        <f ca="1"/>
        <v>44046</v>
      </c>
      <c r="K234" s="10" vm="433">
        <f ca="1"/>
        <v>18.47</v>
      </c>
      <c r="L234" s="1">
        <f t="shared" ca="1" si="23"/>
        <v>5.0625711035267383E-2</v>
      </c>
      <c r="R234" vm="1736">
        <f ca="1"/>
        <v>44046</v>
      </c>
      <c r="S234" s="10" vm="1738">
        <f ca="1"/>
        <v>11.1995</v>
      </c>
      <c r="T234" s="1">
        <f t="shared" ca="1" si="24"/>
        <v>5.5083468364924421E-2</v>
      </c>
      <c r="Z234" vm="1736">
        <f ca="1"/>
        <v>44046</v>
      </c>
      <c r="AA234" s="10" vm="1739">
        <f ca="1"/>
        <v>74.724500000000006</v>
      </c>
      <c r="AB234" s="1">
        <f t="shared" ca="1" si="25"/>
        <v>7.7749905594218325E-3</v>
      </c>
      <c r="AH234" vm="1736">
        <f ca="1"/>
        <v>44046</v>
      </c>
      <c r="AI234" s="10" vm="1740">
        <f ca="1"/>
        <v>268.44</v>
      </c>
      <c r="AJ234" s="1">
        <f t="shared" ca="1" si="26"/>
        <v>5.8225253281822882E-2</v>
      </c>
      <c r="AP234" vm="1736">
        <f ca="1"/>
        <v>44046</v>
      </c>
      <c r="AQ234" s="10" vm="1741">
        <f ca="1"/>
        <v>158.37299999999999</v>
      </c>
      <c r="AR234" s="1">
        <f t="shared" ca="1" si="21"/>
        <v>8.7844584602539009E-4</v>
      </c>
      <c r="AX234" vm="1736">
        <f ca="1"/>
        <v>44046</v>
      </c>
      <c r="AY234" s="10" vm="1742">
        <f ca="1"/>
        <v>212.48</v>
      </c>
      <c r="AZ234" s="1">
        <f t="shared" ca="1" si="27"/>
        <v>3.643724696356275E-2</v>
      </c>
    </row>
    <row r="235" spans="2:52" x14ac:dyDescent="0.55000000000000004">
      <c r="B235" vm="1743">
        <f ca="1"/>
        <v>44053</v>
      </c>
      <c r="C235" s="10" vm="1744">
        <f ca="1"/>
        <v>114.9075</v>
      </c>
      <c r="D235" s="1">
        <f t="shared" ca="1" si="22"/>
        <v>3.4154573067836667E-2</v>
      </c>
      <c r="J235" vm="1743">
        <f ca="1"/>
        <v>44053</v>
      </c>
      <c r="K235" s="10" vm="1745">
        <f ca="1"/>
        <v>18.18</v>
      </c>
      <c r="L235" s="1">
        <f t="shared" ca="1" si="23"/>
        <v>-1.5701136978884634E-2</v>
      </c>
      <c r="R235" vm="1743">
        <f ca="1"/>
        <v>44053</v>
      </c>
      <c r="S235" s="10" vm="1746">
        <f ca="1"/>
        <v>11.564</v>
      </c>
      <c r="T235" s="1">
        <f t="shared" ca="1" si="24"/>
        <v>3.2546095807848528E-2</v>
      </c>
      <c r="Z235" vm="1743">
        <f ca="1"/>
        <v>44053</v>
      </c>
      <c r="AA235" s="10" vm="1747">
        <f ca="1"/>
        <v>75.386499999999998</v>
      </c>
      <c r="AB235" s="1">
        <f t="shared" ca="1" si="25"/>
        <v>8.8592094962159917E-3</v>
      </c>
      <c r="AH235" vm="1743">
        <f ca="1"/>
        <v>44053</v>
      </c>
      <c r="AI235" s="10" vm="1748">
        <f ca="1"/>
        <v>261.24</v>
      </c>
      <c r="AJ235" s="1">
        <f t="shared" ca="1" si="26"/>
        <v>-2.6821636119803267E-2</v>
      </c>
      <c r="AP235" vm="1743">
        <f ca="1"/>
        <v>44053</v>
      </c>
      <c r="AQ235" s="10" vm="1749">
        <f ca="1"/>
        <v>157.40100000000001</v>
      </c>
      <c r="AR235" s="1">
        <f t="shared" ca="1" si="21"/>
        <v>-6.1374097857588104E-3</v>
      </c>
      <c r="AX235" vm="1743">
        <f ca="1"/>
        <v>44053</v>
      </c>
      <c r="AY235" s="10" vm="1750">
        <f ca="1"/>
        <v>208.9</v>
      </c>
      <c r="AZ235" s="1">
        <f t="shared" ca="1" si="27"/>
        <v>-1.6848644578313178E-2</v>
      </c>
    </row>
    <row r="236" spans="2:52" x14ac:dyDescent="0.55000000000000004">
      <c r="B236" vm="1751">
        <f ca="1"/>
        <v>44060</v>
      </c>
      <c r="C236" s="10" vm="1752">
        <f ca="1"/>
        <v>124.37</v>
      </c>
      <c r="D236" s="1">
        <f t="shared" ca="1" si="22"/>
        <v>8.2348845810760879E-2</v>
      </c>
      <c r="J236" vm="1751">
        <f ca="1"/>
        <v>44060</v>
      </c>
      <c r="K236" s="10" vm="1753">
        <f ca="1"/>
        <v>18.23</v>
      </c>
      <c r="L236" s="1">
        <f t="shared" ca="1" si="23"/>
        <v>2.7502750275027895E-3</v>
      </c>
      <c r="R236" vm="1751">
        <f ca="1"/>
        <v>44060</v>
      </c>
      <c r="S236" s="10" vm="1754">
        <f ca="1"/>
        <v>12.6835</v>
      </c>
      <c r="T236" s="1">
        <f t="shared" ca="1" si="24"/>
        <v>9.6809062608094118E-2</v>
      </c>
      <c r="Z236" vm="1751">
        <f ca="1"/>
        <v>44060</v>
      </c>
      <c r="AA236" s="10" vm="1755">
        <f ca="1"/>
        <v>79.021000000000001</v>
      </c>
      <c r="AB236" s="1">
        <f t="shared" ca="1" si="25"/>
        <v>4.8211549813295521E-2</v>
      </c>
      <c r="AH236" vm="1751">
        <f ca="1"/>
        <v>44060</v>
      </c>
      <c r="AI236" s="10" vm="1756">
        <f ca="1"/>
        <v>267.01</v>
      </c>
      <c r="AJ236" s="1">
        <f t="shared" ca="1" si="26"/>
        <v>2.2086969836165909E-2</v>
      </c>
      <c r="AP236" vm="1751">
        <f ca="1"/>
        <v>44060</v>
      </c>
      <c r="AQ236" s="10" vm="1757">
        <f ca="1"/>
        <v>164.23599999999999</v>
      </c>
      <c r="AR236" s="1">
        <f t="shared" ca="1" si="21"/>
        <v>4.3424120558319061E-2</v>
      </c>
      <c r="AX236" vm="1751">
        <f ca="1"/>
        <v>44060</v>
      </c>
      <c r="AY236" s="10" vm="1758">
        <f ca="1"/>
        <v>213.02</v>
      </c>
      <c r="AZ236" s="1">
        <f t="shared" ca="1" si="27"/>
        <v>1.9722355193872689E-2</v>
      </c>
    </row>
    <row r="237" spans="2:52" x14ac:dyDescent="0.55000000000000004">
      <c r="B237" vm="1759">
        <f ca="1"/>
        <v>44067</v>
      </c>
      <c r="C237" s="10" vm="1760">
        <f ca="1"/>
        <v>124.8075</v>
      </c>
      <c r="D237" s="1">
        <f t="shared" ca="1" si="22"/>
        <v>3.5177293559540083E-3</v>
      </c>
      <c r="J237" vm="1759">
        <f ca="1"/>
        <v>44067</v>
      </c>
      <c r="K237" s="10" vm="1761">
        <f ca="1"/>
        <v>19.850000000000001</v>
      </c>
      <c r="L237" s="1">
        <f t="shared" ca="1" si="23"/>
        <v>8.8864509051014867E-2</v>
      </c>
      <c r="R237" vm="1759">
        <f ca="1"/>
        <v>44067</v>
      </c>
      <c r="S237" s="10" vm="1762">
        <f ca="1"/>
        <v>13.1478</v>
      </c>
      <c r="T237" s="1">
        <f t="shared" ca="1" si="24"/>
        <v>3.660661489336537E-2</v>
      </c>
      <c r="Z237" vm="1759">
        <f ca="1"/>
        <v>44067</v>
      </c>
      <c r="AA237" s="10" vm="1763">
        <f ca="1"/>
        <v>82.220500000000001</v>
      </c>
      <c r="AB237" s="1">
        <f t="shared" ca="1" si="25"/>
        <v>4.048923703825566E-2</v>
      </c>
      <c r="AH237" vm="1759">
        <f ca="1"/>
        <v>44067</v>
      </c>
      <c r="AI237" s="10" vm="1764">
        <f ca="1"/>
        <v>293.66000000000003</v>
      </c>
      <c r="AJ237" s="1">
        <f t="shared" ca="1" si="26"/>
        <v>9.9808995917756022E-2</v>
      </c>
      <c r="AP237" vm="1759">
        <f ca="1"/>
        <v>44067</v>
      </c>
      <c r="AQ237" s="10" vm="1765">
        <f ca="1"/>
        <v>170.09</v>
      </c>
      <c r="AR237" s="1">
        <f t="shared" ca="1" si="21"/>
        <v>3.5643829611047603E-2</v>
      </c>
      <c r="AX237" vm="1759">
        <f ca="1"/>
        <v>44067</v>
      </c>
      <c r="AY237" s="10" vm="1766">
        <f ca="1"/>
        <v>228.91</v>
      </c>
      <c r="AZ237" s="1">
        <f t="shared" ca="1" si="27"/>
        <v>7.4593934841798826E-2</v>
      </c>
    </row>
    <row r="238" spans="2:52" x14ac:dyDescent="0.55000000000000004">
      <c r="B238" vm="1767">
        <f ca="1"/>
        <v>44074</v>
      </c>
      <c r="C238" s="10" vm="1768">
        <f ca="1"/>
        <v>120.96</v>
      </c>
      <c r="D238" s="1">
        <f t="shared" ca="1" si="22"/>
        <v>-3.0827474310438158E-2</v>
      </c>
      <c r="J238" vm="1767">
        <f ca="1"/>
        <v>44074</v>
      </c>
      <c r="K238" s="10" vm="1769">
        <f ca="1"/>
        <v>19.23</v>
      </c>
      <c r="L238" s="1">
        <f t="shared" ca="1" si="23"/>
        <v>-3.1234256926952191E-2</v>
      </c>
      <c r="R238" vm="1767">
        <f ca="1"/>
        <v>44074</v>
      </c>
      <c r="S238" s="10" vm="1770">
        <f ca="1"/>
        <v>12.6225</v>
      </c>
      <c r="T238" s="1">
        <f t="shared" ca="1" si="24"/>
        <v>-3.9953452288595787E-2</v>
      </c>
      <c r="Z238" vm="1767">
        <f ca="1"/>
        <v>44074</v>
      </c>
      <c r="AA238" s="10" vm="1771">
        <f ca="1"/>
        <v>79.552000000000007</v>
      </c>
      <c r="AB238" s="1">
        <f t="shared" ca="1" si="25"/>
        <v>-3.2455409538983522E-2</v>
      </c>
      <c r="AH238" vm="1767">
        <f ca="1"/>
        <v>44074</v>
      </c>
      <c r="AI238" s="10" vm="1772">
        <f ca="1"/>
        <v>282.73</v>
      </c>
      <c r="AJ238" s="1">
        <f t="shared" ca="1" si="26"/>
        <v>-3.7219914186474176E-2</v>
      </c>
      <c r="AP238" vm="1767">
        <f ca="1"/>
        <v>44074</v>
      </c>
      <c r="AQ238" s="10" vm="1773">
        <f ca="1"/>
        <v>164.73099999999999</v>
      </c>
      <c r="AR238" s="1">
        <f t="shared" ca="1" si="21"/>
        <v>-3.1506849315068544E-2</v>
      </c>
      <c r="AX238" vm="1767">
        <f ca="1"/>
        <v>44074</v>
      </c>
      <c r="AY238" s="10" vm="1774">
        <f ca="1"/>
        <v>214.25</v>
      </c>
      <c r="AZ238" s="1">
        <f t="shared" ca="1" si="27"/>
        <v>-6.404263684417455E-2</v>
      </c>
    </row>
    <row r="239" spans="2:52" x14ac:dyDescent="0.55000000000000004">
      <c r="B239" vm="1775">
        <f ca="1"/>
        <v>44082</v>
      </c>
      <c r="C239" s="10" vm="1776">
        <f ca="1"/>
        <v>112</v>
      </c>
      <c r="D239" s="1">
        <f t="shared" ca="1" si="22"/>
        <v>-7.4074074074074028E-2</v>
      </c>
      <c r="J239" vm="1775">
        <f ca="1"/>
        <v>44082</v>
      </c>
      <c r="K239" s="10" vm="1777">
        <f ca="1"/>
        <v>19.29</v>
      </c>
      <c r="L239" s="1">
        <f t="shared" ca="1" si="23"/>
        <v>3.120124804992133E-3</v>
      </c>
      <c r="R239" vm="1775">
        <f ca="1"/>
        <v>44082</v>
      </c>
      <c r="S239" s="10" vm="1778">
        <f ca="1"/>
        <v>12.1645</v>
      </c>
      <c r="T239" s="1">
        <f t="shared" ca="1" si="24"/>
        <v>-3.6284412755001001E-2</v>
      </c>
      <c r="Z239" vm="1775">
        <f ca="1"/>
        <v>44082</v>
      </c>
      <c r="AA239" s="10" vm="1779">
        <f ca="1"/>
        <v>76.036000000000001</v>
      </c>
      <c r="AB239" s="1">
        <f t="shared" ca="1" si="25"/>
        <v>-4.4197506033789281E-2</v>
      </c>
      <c r="AH239" vm="1775">
        <f ca="1"/>
        <v>44082</v>
      </c>
      <c r="AI239" s="10" vm="1780">
        <f ca="1"/>
        <v>266.61</v>
      </c>
      <c r="AJ239" s="1">
        <f t="shared" ca="1" si="26"/>
        <v>-5.7015527181409835E-2</v>
      </c>
      <c r="AP239" vm="1775">
        <f ca="1"/>
        <v>44082</v>
      </c>
      <c r="AQ239" s="10" vm="1781">
        <f ca="1"/>
        <v>155.81100000000001</v>
      </c>
      <c r="AR239" s="1">
        <f t="shared" ca="1" si="21"/>
        <v>-5.4148885152157079E-2</v>
      </c>
      <c r="AX239" vm="1775">
        <f ca="1"/>
        <v>44082</v>
      </c>
      <c r="AY239" s="10" vm="1782">
        <f ca="1"/>
        <v>204.03</v>
      </c>
      <c r="AZ239" s="1">
        <f t="shared" ca="1" si="27"/>
        <v>-4.7701283547257868E-2</v>
      </c>
    </row>
    <row r="240" spans="2:52" x14ac:dyDescent="0.55000000000000004">
      <c r="B240" vm="1783">
        <f ca="1"/>
        <v>44088</v>
      </c>
      <c r="C240" s="10" vm="1784">
        <f ca="1"/>
        <v>106.84</v>
      </c>
      <c r="D240" s="1">
        <f t="shared" ca="1" si="22"/>
        <v>-4.6071428571428541E-2</v>
      </c>
      <c r="J240" vm="1783">
        <f ca="1"/>
        <v>44088</v>
      </c>
      <c r="K240" s="10" vm="1785">
        <f ca="1"/>
        <v>18.95</v>
      </c>
      <c r="L240" s="1">
        <f t="shared" ca="1" si="23"/>
        <v>-1.7625712804561943E-2</v>
      </c>
      <c r="R240" vm="1783">
        <f ca="1"/>
        <v>44088</v>
      </c>
      <c r="S240" s="10" vm="1786">
        <f ca="1"/>
        <v>12.189299999999999</v>
      </c>
      <c r="T240" s="1">
        <f t="shared" ca="1" si="24"/>
        <v>2.0387192239713138E-3</v>
      </c>
      <c r="Z240" vm="1783">
        <f ca="1"/>
        <v>44088</v>
      </c>
      <c r="AA240" s="10" vm="1787">
        <f ca="1"/>
        <v>72.999499999999998</v>
      </c>
      <c r="AB240" s="1">
        <f t="shared" ca="1" si="25"/>
        <v>-3.9935030774896151E-2</v>
      </c>
      <c r="AH240" vm="1783">
        <f ca="1"/>
        <v>44088</v>
      </c>
      <c r="AI240" s="10" vm="1788">
        <f ca="1"/>
        <v>252.53</v>
      </c>
      <c r="AJ240" s="1">
        <f t="shared" ca="1" si="26"/>
        <v>-5.2811222384756808E-2</v>
      </c>
      <c r="AP240" vm="1783">
        <f ca="1"/>
        <v>44088</v>
      </c>
      <c r="AQ240" s="10" vm="1789">
        <f ca="1"/>
        <v>147.74549999999999</v>
      </c>
      <c r="AR240" s="1">
        <f t="shared" ca="1" si="21"/>
        <v>-5.1764637926719002E-2</v>
      </c>
      <c r="AX240" vm="1783">
        <f ca="1"/>
        <v>44088</v>
      </c>
      <c r="AY240" s="10" vm="1790">
        <f ca="1"/>
        <v>200.39</v>
      </c>
      <c r="AZ240" s="1">
        <f t="shared" ca="1" si="27"/>
        <v>-1.784051364995351E-2</v>
      </c>
    </row>
    <row r="241" spans="2:52" x14ac:dyDescent="0.55000000000000004">
      <c r="B241" vm="1791">
        <f ca="1"/>
        <v>44095</v>
      </c>
      <c r="C241" s="10" vm="1792">
        <f ca="1"/>
        <v>112.28</v>
      </c>
      <c r="D241" s="1">
        <f t="shared" ca="1" si="22"/>
        <v>5.0917259453388222E-2</v>
      </c>
      <c r="J241" vm="1791">
        <f ca="1"/>
        <v>44095</v>
      </c>
      <c r="K241" s="10" vm="1793">
        <f ca="1"/>
        <v>18.3</v>
      </c>
      <c r="L241" s="1">
        <f t="shared" ca="1" si="23"/>
        <v>-3.4300791556728161E-2</v>
      </c>
      <c r="R241" vm="1791">
        <f ca="1"/>
        <v>44095</v>
      </c>
      <c r="S241" s="10" vm="1794">
        <f ca="1"/>
        <v>12.873799999999999</v>
      </c>
      <c r="T241" s="1">
        <f t="shared" ca="1" si="24"/>
        <v>5.6155808783113055E-2</v>
      </c>
      <c r="Z241" vm="1791">
        <f ca="1"/>
        <v>44095</v>
      </c>
      <c r="AA241" s="10" vm="1795">
        <f ca="1"/>
        <v>72.248000000000005</v>
      </c>
      <c r="AB241" s="1">
        <f t="shared" ca="1" si="25"/>
        <v>-1.0294591058842773E-2</v>
      </c>
      <c r="AH241" vm="1791">
        <f ca="1"/>
        <v>44095</v>
      </c>
      <c r="AI241" s="10" vm="1796">
        <f ca="1"/>
        <v>254.82</v>
      </c>
      <c r="AJ241" s="1">
        <f t="shared" ca="1" si="26"/>
        <v>9.0682295172850435E-3</v>
      </c>
      <c r="AP241" vm="1791">
        <f ca="1"/>
        <v>44095</v>
      </c>
      <c r="AQ241" s="10" vm="1797">
        <f ca="1"/>
        <v>154.75649999999999</v>
      </c>
      <c r="AR241" s="1">
        <f t="shared" ca="1" si="21"/>
        <v>4.7453221925540849E-2</v>
      </c>
      <c r="AX241" vm="1791">
        <f ca="1"/>
        <v>44095</v>
      </c>
      <c r="AY241" s="10" vm="1798">
        <f ca="1"/>
        <v>207.82</v>
      </c>
      <c r="AZ241" s="1">
        <f t="shared" ca="1" si="27"/>
        <v>3.7077698487948535E-2</v>
      </c>
    </row>
    <row r="242" spans="2:52" x14ac:dyDescent="0.55000000000000004">
      <c r="B242" vm="1799">
        <f ca="1"/>
        <v>44102</v>
      </c>
      <c r="C242" s="10" vm="46">
        <f ca="1"/>
        <v>113.02</v>
      </c>
      <c r="D242" s="1">
        <f t="shared" ca="1" si="22"/>
        <v>6.5906661916636522E-3</v>
      </c>
      <c r="J242" vm="1799">
        <f ca="1"/>
        <v>44102</v>
      </c>
      <c r="K242" s="10" vm="1800">
        <f ca="1"/>
        <v>19.09</v>
      </c>
      <c r="L242" s="1">
        <f t="shared" ca="1" si="23"/>
        <v>4.3169398907103779E-2</v>
      </c>
      <c r="R242" vm="1799">
        <f ca="1"/>
        <v>44102</v>
      </c>
      <c r="S242" s="10" vm="1801">
        <f ca="1"/>
        <v>13.0623</v>
      </c>
      <c r="T242" s="1">
        <f t="shared" ca="1" si="24"/>
        <v>1.4642141403470711E-2</v>
      </c>
      <c r="Z242" vm="1799">
        <f ca="1"/>
        <v>44102</v>
      </c>
      <c r="AA242" s="10" vm="1802">
        <f ca="1"/>
        <v>72.921000000000006</v>
      </c>
      <c r="AB242" s="1">
        <f t="shared" ca="1" si="25"/>
        <v>9.3151367511903685E-3</v>
      </c>
      <c r="AH242" vm="1799">
        <f ca="1"/>
        <v>44102</v>
      </c>
      <c r="AI242" s="10" vm="1803">
        <f ca="1"/>
        <v>259.94</v>
      </c>
      <c r="AJ242" s="1">
        <f t="shared" ca="1" si="26"/>
        <v>2.0092614394474548E-2</v>
      </c>
      <c r="AP242" vm="1799">
        <f ca="1"/>
        <v>44102</v>
      </c>
      <c r="AQ242" s="10" vm="1804">
        <f ca="1"/>
        <v>156.25</v>
      </c>
      <c r="AR242" s="1">
        <f t="shared" ca="1" si="21"/>
        <v>9.6506447225157693E-3</v>
      </c>
      <c r="AX242" vm="1799">
        <f ca="1"/>
        <v>44102</v>
      </c>
      <c r="AY242" s="10" vm="1805">
        <f ca="1"/>
        <v>206.19</v>
      </c>
      <c r="AZ242" s="1">
        <f t="shared" ca="1" si="27"/>
        <v>-7.8433259551534771E-3</v>
      </c>
    </row>
    <row r="243" spans="2:52" x14ac:dyDescent="0.55000000000000004">
      <c r="B243" vm="1806">
        <f ca="1"/>
        <v>44109</v>
      </c>
      <c r="C243" s="10" vm="1807">
        <f ca="1"/>
        <v>116.97</v>
      </c>
      <c r="D243" s="1">
        <f t="shared" ca="1" si="22"/>
        <v>3.4949566448416236E-2</v>
      </c>
      <c r="J243" vm="1806">
        <f ca="1"/>
        <v>44109</v>
      </c>
      <c r="K243" s="10" vm="509">
        <f ca="1"/>
        <v>19.37</v>
      </c>
      <c r="L243" s="1">
        <f t="shared" ca="1" si="23"/>
        <v>1.466736511262447E-2</v>
      </c>
      <c r="R243" vm="1806">
        <f ca="1"/>
        <v>44109</v>
      </c>
      <c r="S243" s="10" vm="1808">
        <f ca="1"/>
        <v>13.7628</v>
      </c>
      <c r="T243" s="1">
        <f t="shared" ca="1" si="24"/>
        <v>5.362761535104843E-2</v>
      </c>
      <c r="Z243" vm="1806">
        <f ca="1"/>
        <v>44109</v>
      </c>
      <c r="AA243" s="10" vm="1809">
        <f ca="1"/>
        <v>75.760999999999996</v>
      </c>
      <c r="AB243" s="1">
        <f t="shared" ca="1" si="25"/>
        <v>3.8946256908160733E-2</v>
      </c>
      <c r="AH243" vm="1806">
        <f ca="1"/>
        <v>44109</v>
      </c>
      <c r="AI243" s="10" vm="1810">
        <f ca="1"/>
        <v>264.45</v>
      </c>
      <c r="AJ243" s="1">
        <f t="shared" ca="1" si="26"/>
        <v>1.735015772870659E-2</v>
      </c>
      <c r="AP243" vm="1806">
        <f ca="1"/>
        <v>44109</v>
      </c>
      <c r="AQ243" s="10" vm="1811">
        <f ca="1"/>
        <v>164.33250000000001</v>
      </c>
      <c r="AR243" s="1">
        <f t="shared" ca="1" si="21"/>
        <v>5.1728000000000066E-2</v>
      </c>
      <c r="AX243" vm="1806">
        <f ca="1"/>
        <v>44109</v>
      </c>
      <c r="AY243" s="10" vm="1812">
        <f ca="1"/>
        <v>215.81</v>
      </c>
      <c r="AZ243" s="1">
        <f t="shared" ca="1" si="27"/>
        <v>4.6655996896066754E-2</v>
      </c>
    </row>
    <row r="244" spans="2:52" x14ac:dyDescent="0.55000000000000004">
      <c r="B244" vm="1813">
        <f ca="1"/>
        <v>44116</v>
      </c>
      <c r="C244" s="10" vm="213">
        <f ca="1"/>
        <v>119.02</v>
      </c>
      <c r="D244" s="1">
        <f t="shared" ca="1" si="22"/>
        <v>1.7525861331965438E-2</v>
      </c>
      <c r="J244" vm="1813">
        <f ca="1"/>
        <v>44116</v>
      </c>
      <c r="K244" s="10" vm="1153">
        <f ca="1"/>
        <v>19.600000000000001</v>
      </c>
      <c r="L244" s="1">
        <f t="shared" ca="1" si="23"/>
        <v>1.1874032008260217E-2</v>
      </c>
      <c r="R244" vm="1813">
        <f ca="1"/>
        <v>44116</v>
      </c>
      <c r="S244" s="10" vm="1814">
        <f ca="1"/>
        <v>13.811500000000001</v>
      </c>
      <c r="T244" s="1">
        <f t="shared" ca="1" si="24"/>
        <v>3.5385241375301673E-3</v>
      </c>
      <c r="Z244" vm="1813">
        <f ca="1"/>
        <v>44116</v>
      </c>
      <c r="AA244" s="10" vm="1815">
        <f ca="1"/>
        <v>78.650499999999994</v>
      </c>
      <c r="AB244" s="1">
        <f t="shared" ca="1" si="25"/>
        <v>3.8139676086640865E-2</v>
      </c>
      <c r="AH244" vm="1813">
        <f ca="1"/>
        <v>44116</v>
      </c>
      <c r="AI244" s="10" vm="1816">
        <f ca="1"/>
        <v>265.93</v>
      </c>
      <c r="AJ244" s="1">
        <f t="shared" ca="1" si="26"/>
        <v>5.5965210814899538E-3</v>
      </c>
      <c r="AP244" vm="1813">
        <f ca="1"/>
        <v>44116</v>
      </c>
      <c r="AQ244" s="10" vm="1817">
        <f ca="1"/>
        <v>163.63550000000001</v>
      </c>
      <c r="AR244" s="1">
        <f t="shared" ca="1" si="21"/>
        <v>-4.2414008184625844E-3</v>
      </c>
      <c r="AX244" vm="1813">
        <f ca="1"/>
        <v>44116</v>
      </c>
      <c r="AY244" s="10" vm="1818">
        <f ca="1"/>
        <v>219.66</v>
      </c>
      <c r="AZ244" s="1">
        <f t="shared" ca="1" si="27"/>
        <v>1.7839766461239026E-2</v>
      </c>
    </row>
    <row r="245" spans="2:52" x14ac:dyDescent="0.55000000000000004">
      <c r="B245" vm="1819">
        <f ca="1"/>
        <v>44123</v>
      </c>
      <c r="C245" s="10" vm="1820">
        <f ca="1"/>
        <v>115.04</v>
      </c>
      <c r="D245" s="1">
        <f t="shared" ca="1" si="22"/>
        <v>-3.3439758023861454E-2</v>
      </c>
      <c r="J245" vm="1819">
        <f ca="1"/>
        <v>44123</v>
      </c>
      <c r="K245" s="10" vm="549">
        <f ca="1"/>
        <v>19.12</v>
      </c>
      <c r="L245" s="1">
        <f t="shared" ca="1" si="23"/>
        <v>-2.4489795918367366E-2</v>
      </c>
      <c r="R245" vm="1819">
        <f ca="1"/>
        <v>44123</v>
      </c>
      <c r="S245" s="10" vm="1821">
        <f ca="1"/>
        <v>13.590299999999999</v>
      </c>
      <c r="T245" s="1">
        <f t="shared" ca="1" si="24"/>
        <v>-1.6015639141295397E-2</v>
      </c>
      <c r="Z245" vm="1819">
        <f ca="1"/>
        <v>44123</v>
      </c>
      <c r="AA245" s="10" vm="1822">
        <f ca="1"/>
        <v>82.05</v>
      </c>
      <c r="AB245" s="1">
        <f t="shared" ca="1" si="25"/>
        <v>4.3222865716047623E-2</v>
      </c>
      <c r="AH245" vm="1819">
        <f ca="1"/>
        <v>44123</v>
      </c>
      <c r="AI245" s="10" vm="1823">
        <f ca="1"/>
        <v>284.79000000000002</v>
      </c>
      <c r="AJ245" s="1">
        <f t="shared" ca="1" si="26"/>
        <v>7.0920919038844857E-2</v>
      </c>
      <c r="AP245" vm="1819">
        <f ca="1"/>
        <v>44123</v>
      </c>
      <c r="AQ245" s="10" vm="1824">
        <f ca="1"/>
        <v>160.22</v>
      </c>
      <c r="AR245" s="1">
        <f t="shared" ca="1" si="21"/>
        <v>-2.0872610160998124E-2</v>
      </c>
      <c r="AX245" vm="1819">
        <f ca="1"/>
        <v>44123</v>
      </c>
      <c r="AY245" s="10" vm="1825">
        <f ca="1"/>
        <v>216.23</v>
      </c>
      <c r="AZ245" s="1">
        <f t="shared" ca="1" si="27"/>
        <v>-1.5615041427660962E-2</v>
      </c>
    </row>
    <row r="246" spans="2:52" x14ac:dyDescent="0.55000000000000004">
      <c r="B246" vm="1826">
        <f ca="1"/>
        <v>44130</v>
      </c>
      <c r="C246" s="10" vm="1827">
        <f ca="1"/>
        <v>108.86</v>
      </c>
      <c r="D246" s="1">
        <f t="shared" ca="1" si="22"/>
        <v>-5.3720445062586983E-2</v>
      </c>
      <c r="J246" vm="1826">
        <f ca="1"/>
        <v>44130</v>
      </c>
      <c r="K246" s="10" vm="1828">
        <f ca="1"/>
        <v>17.96</v>
      </c>
      <c r="L246" s="1">
        <f t="shared" ca="1" si="23"/>
        <v>-6.0669456066945612E-2</v>
      </c>
      <c r="R246" vm="1826">
        <f ca="1"/>
        <v>44130</v>
      </c>
      <c r="S246" s="10" vm="1829">
        <f ca="1"/>
        <v>12.534000000000001</v>
      </c>
      <c r="T246" s="1">
        <f t="shared" ca="1" si="24"/>
        <v>-7.7724553541864305E-2</v>
      </c>
      <c r="Z246" vm="1826">
        <f ca="1"/>
        <v>44130</v>
      </c>
      <c r="AA246" s="10" vm="1830">
        <f ca="1"/>
        <v>81.0505</v>
      </c>
      <c r="AB246" s="1">
        <f t="shared" ca="1" si="25"/>
        <v>-1.218159658744665E-2</v>
      </c>
      <c r="AH246" vm="1826">
        <f ca="1"/>
        <v>44130</v>
      </c>
      <c r="AI246" s="10" vm="1831">
        <f ca="1"/>
        <v>263.11</v>
      </c>
      <c r="AJ246" s="1">
        <f t="shared" ca="1" si="26"/>
        <v>-7.6126268478528061E-2</v>
      </c>
      <c r="AP246" vm="1826">
        <f ca="1"/>
        <v>44130</v>
      </c>
      <c r="AQ246" s="10" vm="1832">
        <f ca="1"/>
        <v>151.8075</v>
      </c>
      <c r="AR246" s="1">
        <f t="shared" ca="1" si="21"/>
        <v>-5.2505929347147637E-2</v>
      </c>
      <c r="AX246" vm="1826">
        <f ca="1"/>
        <v>44130</v>
      </c>
      <c r="AY246" s="10" vm="1833">
        <f ca="1"/>
        <v>202.47</v>
      </c>
      <c r="AZ246" s="1">
        <f t="shared" ca="1" si="27"/>
        <v>-6.3635943208620413E-2</v>
      </c>
    </row>
    <row r="247" spans="2:52" x14ac:dyDescent="0.55000000000000004">
      <c r="B247" vm="1834">
        <f ca="1"/>
        <v>44137</v>
      </c>
      <c r="C247" s="10" vm="1835">
        <f ca="1"/>
        <v>118.69</v>
      </c>
      <c r="D247" s="1">
        <f t="shared" ca="1" si="22"/>
        <v>9.0299467205585141E-2</v>
      </c>
      <c r="J247" vm="1834">
        <f ca="1"/>
        <v>44137</v>
      </c>
      <c r="K247" s="10" vm="1836">
        <f ca="1"/>
        <v>19.25</v>
      </c>
      <c r="L247" s="1">
        <f t="shared" ca="1" si="23"/>
        <v>7.1826280623607963E-2</v>
      </c>
      <c r="R247" vm="1834">
        <f ca="1"/>
        <v>44137</v>
      </c>
      <c r="S247" s="10" vm="1837">
        <f ca="1"/>
        <v>14.561999999999999</v>
      </c>
      <c r="T247" s="1">
        <f t="shared" ca="1" si="24"/>
        <v>0.16179990426041158</v>
      </c>
      <c r="Z247" vm="1834">
        <f ca="1"/>
        <v>44137</v>
      </c>
      <c r="AA247" s="10" vm="1838">
        <f ca="1"/>
        <v>88.087500000000006</v>
      </c>
      <c r="AB247" s="1">
        <f t="shared" ca="1" si="25"/>
        <v>8.6822413186840378E-2</v>
      </c>
      <c r="AH247" vm="1834">
        <f ca="1"/>
        <v>44137</v>
      </c>
      <c r="AI247" s="10" vm="1839">
        <f ca="1"/>
        <v>293.41000000000003</v>
      </c>
      <c r="AJ247" s="1">
        <f t="shared" ca="1" si="26"/>
        <v>0.11516095929459165</v>
      </c>
      <c r="AP247" vm="1834">
        <f ca="1"/>
        <v>44137</v>
      </c>
      <c r="AQ247" s="10" vm="1840">
        <f ca="1"/>
        <v>165.5685</v>
      </c>
      <c r="AR247" s="1">
        <f t="shared" ca="1" si="21"/>
        <v>9.0647695271972695E-2</v>
      </c>
      <c r="AX247" vm="1834">
        <f ca="1"/>
        <v>44137</v>
      </c>
      <c r="AY247" s="10" vm="1841">
        <f ca="1"/>
        <v>223.72</v>
      </c>
      <c r="AZ247" s="1">
        <f t="shared" ca="1" si="27"/>
        <v>0.10495382031905962</v>
      </c>
    </row>
    <row r="248" spans="2:52" x14ac:dyDescent="0.55000000000000004">
      <c r="B248" vm="1842">
        <f ca="1"/>
        <v>44144</v>
      </c>
      <c r="C248" s="10" vm="1843">
        <f ca="1"/>
        <v>119.26</v>
      </c>
      <c r="D248" s="1">
        <f t="shared" ca="1" si="22"/>
        <v>4.8024264891735396E-3</v>
      </c>
      <c r="J248" vm="1842">
        <f ca="1"/>
        <v>44144</v>
      </c>
      <c r="K248" s="10" vm="1844">
        <f ca="1"/>
        <v>19.61</v>
      </c>
      <c r="L248" s="1">
        <f t="shared" ca="1" si="23"/>
        <v>1.870129870129867E-2</v>
      </c>
      <c r="R248" vm="1842">
        <f ca="1"/>
        <v>44144</v>
      </c>
      <c r="S248" s="10" vm="1845">
        <f ca="1"/>
        <v>13.297000000000001</v>
      </c>
      <c r="T248" s="1">
        <f t="shared" ca="1" si="24"/>
        <v>-8.6869935448427332E-2</v>
      </c>
      <c r="Z248" vm="1842">
        <f ca="1"/>
        <v>44144</v>
      </c>
      <c r="AA248" s="10" vm="1846">
        <f ca="1"/>
        <v>88.850999999999999</v>
      </c>
      <c r="AB248" s="1">
        <f t="shared" ca="1" si="25"/>
        <v>8.6675180928053736E-3</v>
      </c>
      <c r="AH248" vm="1842">
        <f ca="1"/>
        <v>44144</v>
      </c>
      <c r="AI248" s="10" vm="1847">
        <f ca="1"/>
        <v>276.95</v>
      </c>
      <c r="AJ248" s="1">
        <f t="shared" ca="1" si="26"/>
        <v>-5.609897413176114E-2</v>
      </c>
      <c r="AP248" vm="1842">
        <f ca="1"/>
        <v>44144</v>
      </c>
      <c r="AQ248" s="10" vm="1848">
        <f ca="1"/>
        <v>156.44049999999999</v>
      </c>
      <c r="AR248" s="1">
        <f t="shared" ca="1" si="21"/>
        <v>-5.5131259871292027E-2</v>
      </c>
      <c r="AX248" vm="1842">
        <f ca="1"/>
        <v>44144</v>
      </c>
      <c r="AY248" s="10" vm="1849">
        <f ca="1"/>
        <v>216.51</v>
      </c>
      <c r="AZ248" s="1">
        <f t="shared" ca="1" si="27"/>
        <v>-3.2227784730913679E-2</v>
      </c>
    </row>
    <row r="249" spans="2:52" x14ac:dyDescent="0.55000000000000004">
      <c r="B249" vm="1850">
        <f ca="1"/>
        <v>44151</v>
      </c>
      <c r="C249" s="10" vm="1851">
        <f ca="1"/>
        <v>117.34</v>
      </c>
      <c r="D249" s="1">
        <f t="shared" ca="1" si="22"/>
        <v>-1.6099278886466558E-2</v>
      </c>
      <c r="J249" vm="1850">
        <f ca="1"/>
        <v>44151</v>
      </c>
      <c r="K249" s="10" vm="1852">
        <f ca="1"/>
        <v>20.45</v>
      </c>
      <c r="L249" s="1">
        <f t="shared" ca="1" si="23"/>
        <v>4.2835288118306981E-2</v>
      </c>
      <c r="R249" vm="1850">
        <f ca="1"/>
        <v>44151</v>
      </c>
      <c r="S249" s="10" vm="1853">
        <f ca="1"/>
        <v>13.0878</v>
      </c>
      <c r="T249" s="1">
        <f t="shared" ca="1" si="24"/>
        <v>-1.5732872076408281E-2</v>
      </c>
      <c r="Z249" vm="1850">
        <f ca="1"/>
        <v>44151</v>
      </c>
      <c r="AA249" s="10" vm="1854">
        <f ca="1"/>
        <v>87.109499999999997</v>
      </c>
      <c r="AB249" s="1">
        <f t="shared" ca="1" si="25"/>
        <v>-1.9600229597866115E-2</v>
      </c>
      <c r="AH249" vm="1850">
        <f ca="1"/>
        <v>44151</v>
      </c>
      <c r="AI249" s="10" vm="1855">
        <f ca="1"/>
        <v>269.7</v>
      </c>
      <c r="AJ249" s="1">
        <f t="shared" ca="1" si="26"/>
        <v>-2.6178010471204188E-2</v>
      </c>
      <c r="AP249" vm="1850">
        <f ca="1"/>
        <v>44151</v>
      </c>
      <c r="AQ249" s="10" vm="1856">
        <f ca="1"/>
        <v>154.97</v>
      </c>
      <c r="AR249" s="1">
        <f t="shared" ca="1" si="21"/>
        <v>-9.3997398371904149E-3</v>
      </c>
      <c r="AX249" vm="1850">
        <f ca="1"/>
        <v>44151</v>
      </c>
      <c r="AY249" s="10" vm="1857">
        <f ca="1"/>
        <v>210.39</v>
      </c>
      <c r="AZ249" s="1">
        <f t="shared" ca="1" si="27"/>
        <v>-2.8266592767077756E-2</v>
      </c>
    </row>
    <row r="250" spans="2:52" x14ac:dyDescent="0.55000000000000004">
      <c r="B250" vm="1858">
        <f ca="1"/>
        <v>44158</v>
      </c>
      <c r="C250" s="10" vm="1859">
        <f ca="1"/>
        <v>116.59</v>
      </c>
      <c r="D250" s="1">
        <f t="shared" ca="1" si="22"/>
        <v>-6.3916822907789331E-3</v>
      </c>
      <c r="J250" vm="1858">
        <f ca="1"/>
        <v>44158</v>
      </c>
      <c r="K250" s="10" vm="1860">
        <f ca="1"/>
        <v>22.27</v>
      </c>
      <c r="L250" s="1">
        <f t="shared" ca="1" si="23"/>
        <v>8.8997555012224949E-2</v>
      </c>
      <c r="R250" vm="1858">
        <f ca="1"/>
        <v>44158</v>
      </c>
      <c r="S250" s="10" vm="1861">
        <f ca="1"/>
        <v>13.2613</v>
      </c>
      <c r="T250" s="1">
        <f t="shared" ca="1" si="24"/>
        <v>1.3256620669631311E-2</v>
      </c>
      <c r="Z250" vm="1858">
        <f ca="1"/>
        <v>44158</v>
      </c>
      <c r="AA250" s="10" vm="1862">
        <f ca="1"/>
        <v>89.659499999999994</v>
      </c>
      <c r="AB250" s="1">
        <f t="shared" ca="1" si="25"/>
        <v>2.9273500594079835E-2</v>
      </c>
      <c r="AH250" vm="1858">
        <f ca="1"/>
        <v>44158</v>
      </c>
      <c r="AI250" s="10" vm="1863">
        <f ca="1"/>
        <v>277.81</v>
      </c>
      <c r="AJ250" s="1">
        <f t="shared" ca="1" si="26"/>
        <v>3.007044864664447E-2</v>
      </c>
      <c r="AP250" vm="1858">
        <f ca="1"/>
        <v>44158</v>
      </c>
      <c r="AQ250" s="10" vm="1864">
        <f ca="1"/>
        <v>159.767</v>
      </c>
      <c r="AR250" s="1">
        <f t="shared" ca="1" si="21"/>
        <v>3.0954378266761291E-2</v>
      </c>
      <c r="AX250" vm="1858">
        <f ca="1"/>
        <v>44158</v>
      </c>
      <c r="AY250" s="10" vm="1865">
        <f ca="1"/>
        <v>215.23</v>
      </c>
      <c r="AZ250" s="1">
        <f t="shared" ca="1" si="27"/>
        <v>2.3004895669946308E-2</v>
      </c>
    </row>
    <row r="251" spans="2:52" x14ac:dyDescent="0.55000000000000004">
      <c r="B251" vm="1866">
        <f ca="1"/>
        <v>44165</v>
      </c>
      <c r="C251" s="10" vm="1867">
        <f ca="1"/>
        <v>122.25</v>
      </c>
      <c r="D251" s="1">
        <f t="shared" ca="1" si="22"/>
        <v>4.8546187494639306E-2</v>
      </c>
      <c r="J251" vm="1866">
        <f ca="1"/>
        <v>44165</v>
      </c>
      <c r="K251" s="10" vm="1868">
        <f ca="1"/>
        <v>23.78</v>
      </c>
      <c r="L251" s="1">
        <f t="shared" ca="1" si="23"/>
        <v>6.7804220925011302E-2</v>
      </c>
      <c r="R251" vm="1866">
        <f ca="1"/>
        <v>44165</v>
      </c>
      <c r="S251" s="10" vm="1869">
        <f ca="1"/>
        <v>13.558299999999999</v>
      </c>
      <c r="T251" s="1">
        <f t="shared" ca="1" si="24"/>
        <v>2.2395994359527258E-2</v>
      </c>
      <c r="Z251" vm="1866">
        <f ca="1"/>
        <v>44165</v>
      </c>
      <c r="AA251" s="10" vm="1870">
        <f ca="1"/>
        <v>91.399500000000003</v>
      </c>
      <c r="AB251" s="1">
        <f t="shared" ca="1" si="25"/>
        <v>1.9406755558529873E-2</v>
      </c>
      <c r="AH251" vm="1866">
        <f ca="1"/>
        <v>44165</v>
      </c>
      <c r="AI251" s="10" vm="1871">
        <f ca="1"/>
        <v>279.7</v>
      </c>
      <c r="AJ251" s="1">
        <f t="shared" ca="1" si="26"/>
        <v>6.8032108275439557E-3</v>
      </c>
      <c r="AP251" vm="1866">
        <f ca="1"/>
        <v>44165</v>
      </c>
      <c r="AQ251" s="10" vm="1872">
        <f ca="1"/>
        <v>158.12899999999999</v>
      </c>
      <c r="AR251" s="1">
        <f t="shared" ca="1" si="21"/>
        <v>-1.0252430101335102E-2</v>
      </c>
      <c r="AX251" vm="1866">
        <f ca="1"/>
        <v>44165</v>
      </c>
      <c r="AY251" s="10" vm="1873">
        <f ca="1"/>
        <v>214.36</v>
      </c>
      <c r="AZ251" s="1">
        <f t="shared" ca="1" si="27"/>
        <v>-4.042187427403132E-3</v>
      </c>
    </row>
    <row r="252" spans="2:52" x14ac:dyDescent="0.55000000000000004">
      <c r="B252" vm="1874">
        <f ca="1"/>
        <v>44172</v>
      </c>
      <c r="C252" s="10" vm="1875">
        <f ca="1"/>
        <v>122.41</v>
      </c>
      <c r="D252" s="1">
        <f t="shared" ca="1" si="22"/>
        <v>1.308793456032692E-3</v>
      </c>
      <c r="J252" vm="1874">
        <f ca="1"/>
        <v>44172</v>
      </c>
      <c r="K252" s="10" vm="1876">
        <f ca="1"/>
        <v>23.11</v>
      </c>
      <c r="L252" s="1">
        <f t="shared" ca="1" si="23"/>
        <v>-2.8174936921783082E-2</v>
      </c>
      <c r="R252" vm="1874">
        <f ca="1"/>
        <v>44172</v>
      </c>
      <c r="S252" s="10" vm="1877">
        <f ca="1"/>
        <v>13.013299999999999</v>
      </c>
      <c r="T252" s="1">
        <f t="shared" ca="1" si="24"/>
        <v>-4.0196779832279858E-2</v>
      </c>
      <c r="Z252" vm="1874">
        <f ca="1"/>
        <v>44172</v>
      </c>
      <c r="AA252" s="10" vm="1878">
        <f ca="1"/>
        <v>89.088499999999996</v>
      </c>
      <c r="AB252" s="1">
        <f t="shared" ca="1" si="25"/>
        <v>-2.5284602213360107E-2</v>
      </c>
      <c r="AH252" vm="1874">
        <f ca="1"/>
        <v>44172</v>
      </c>
      <c r="AI252" s="10" vm="1879">
        <f ca="1"/>
        <v>273.55</v>
      </c>
      <c r="AJ252" s="1">
        <f t="shared" ca="1" si="26"/>
        <v>-2.1987844118698526E-2</v>
      </c>
      <c r="AP252" vm="1874">
        <f ca="1"/>
        <v>44172</v>
      </c>
      <c r="AQ252" s="10" vm="1880">
        <f ca="1"/>
        <v>155.821</v>
      </c>
      <c r="AR252" s="1">
        <f t="shared" ca="1" si="21"/>
        <v>-1.4595678212092613E-2</v>
      </c>
      <c r="AX252" vm="1874">
        <f ca="1"/>
        <v>44172</v>
      </c>
      <c r="AY252" s="10" vm="1881">
        <f ca="1"/>
        <v>213.26</v>
      </c>
      <c r="AZ252" s="1">
        <f t="shared" ca="1" si="27"/>
        <v>-5.1315543944766874E-3</v>
      </c>
    </row>
    <row r="253" spans="2:52" x14ac:dyDescent="0.55000000000000004">
      <c r="B253" vm="1882">
        <f ca="1"/>
        <v>44179</v>
      </c>
      <c r="C253" s="10" vm="1883">
        <f ca="1"/>
        <v>126.655</v>
      </c>
      <c r="D253" s="1">
        <f t="shared" ca="1" si="22"/>
        <v>3.4678539335021685E-2</v>
      </c>
      <c r="J253" vm="1882">
        <f ca="1"/>
        <v>44179</v>
      </c>
      <c r="K253" s="10" vm="1884">
        <f ca="1"/>
        <v>24.46</v>
      </c>
      <c r="L253" s="1">
        <f t="shared" ca="1" si="23"/>
        <v>5.8416270012981455E-2</v>
      </c>
      <c r="R253" vm="1882">
        <f ca="1"/>
        <v>44179</v>
      </c>
      <c r="S253" s="10" vm="1885">
        <f ca="1"/>
        <v>13.272</v>
      </c>
      <c r="T253" s="1">
        <f t="shared" ca="1" si="24"/>
        <v>1.9879661577002071E-2</v>
      </c>
      <c r="Z253" vm="1882">
        <f ca="1"/>
        <v>44179</v>
      </c>
      <c r="AA253" s="10" vm="1886">
        <f ca="1"/>
        <v>86.5505</v>
      </c>
      <c r="AB253" s="1">
        <f t="shared" ca="1" si="25"/>
        <v>-2.8488525455025025E-2</v>
      </c>
      <c r="AH253" vm="1882">
        <f ca="1"/>
        <v>44179</v>
      </c>
      <c r="AI253" s="10" vm="1887">
        <f ca="1"/>
        <v>276.39999999999998</v>
      </c>
      <c r="AJ253" s="1">
        <f t="shared" ca="1" si="26"/>
        <v>1.0418570645220128E-2</v>
      </c>
      <c r="AP253" vm="1882">
        <f ca="1"/>
        <v>44179</v>
      </c>
      <c r="AQ253" s="10" vm="1888">
        <f ca="1"/>
        <v>160.08250000000001</v>
      </c>
      <c r="AR253" s="1">
        <f t="shared" ca="1" si="21"/>
        <v>2.7348688559308516E-2</v>
      </c>
      <c r="AX253" vm="1882">
        <f ca="1"/>
        <v>44179</v>
      </c>
      <c r="AY253" s="10" vm="1889">
        <f ca="1"/>
        <v>218.59</v>
      </c>
      <c r="AZ253" s="1">
        <f t="shared" ca="1" si="27"/>
        <v>2.4992966332176746E-2</v>
      </c>
    </row>
    <row r="254" spans="2:52" x14ac:dyDescent="0.55000000000000004">
      <c r="B254" vm="1890">
        <f ca="1"/>
        <v>44186</v>
      </c>
      <c r="C254" s="10" vm="1891">
        <f ca="1"/>
        <v>131.97</v>
      </c>
      <c r="D254" s="1">
        <f t="shared" ca="1" si="22"/>
        <v>4.1964391457107876E-2</v>
      </c>
      <c r="J254" vm="1890">
        <f ca="1"/>
        <v>44186</v>
      </c>
      <c r="K254" s="10" vm="1892">
        <f ca="1"/>
        <v>24.26</v>
      </c>
      <c r="L254" s="1">
        <f t="shared" ca="1" si="23"/>
        <v>-8.1766148814390541E-3</v>
      </c>
      <c r="R254" vm="1890">
        <f ca="1"/>
        <v>44186</v>
      </c>
      <c r="S254" s="10" vm="1893">
        <f ca="1"/>
        <v>12.9938</v>
      </c>
      <c r="T254" s="1">
        <f t="shared" ca="1" si="24"/>
        <v>-2.0961422543701026E-2</v>
      </c>
      <c r="Z254" vm="1890">
        <f ca="1"/>
        <v>44186</v>
      </c>
      <c r="AA254" s="10" vm="1894">
        <f ca="1"/>
        <v>86.942499999999995</v>
      </c>
      <c r="AB254" s="1">
        <f t="shared" ca="1" si="25"/>
        <v>4.5291477230055971E-3</v>
      </c>
      <c r="AH254" vm="1890">
        <f ca="1"/>
        <v>44186</v>
      </c>
      <c r="AI254" s="10" vm="1895">
        <f ca="1"/>
        <v>267.39999999999998</v>
      </c>
      <c r="AJ254" s="1">
        <f t="shared" ca="1" si="26"/>
        <v>-3.2561505065123016E-2</v>
      </c>
      <c r="AP254" vm="1890">
        <f ca="1"/>
        <v>44186</v>
      </c>
      <c r="AQ254" s="10" vm="1896">
        <f ca="1"/>
        <v>158.6345</v>
      </c>
      <c r="AR254" s="1">
        <f t="shared" ca="1" si="21"/>
        <v>-9.0453359986257548E-3</v>
      </c>
      <c r="AX254" vm="1890">
        <f ca="1"/>
        <v>44186</v>
      </c>
      <c r="AY254" s="10" vm="1897">
        <f ca="1"/>
        <v>222.75</v>
      </c>
      <c r="AZ254" s="1">
        <f t="shared" ca="1" si="27"/>
        <v>1.9031062720161016E-2</v>
      </c>
    </row>
    <row r="255" spans="2:52" x14ac:dyDescent="0.55000000000000004">
      <c r="B255" vm="1898">
        <f ca="1"/>
        <v>44193</v>
      </c>
      <c r="C255" s="10" vm="1899">
        <f ca="1"/>
        <v>132.69</v>
      </c>
      <c r="D255" s="1">
        <f t="shared" ca="1" si="22"/>
        <v>5.455785405774031E-3</v>
      </c>
      <c r="J255" vm="1898">
        <f ca="1"/>
        <v>44193</v>
      </c>
      <c r="K255" s="10" vm="1900">
        <f ca="1"/>
        <v>24.59</v>
      </c>
      <c r="L255" s="1">
        <f t="shared" ca="1" si="23"/>
        <v>1.3602638087386574E-2</v>
      </c>
      <c r="R255" vm="1898">
        <f ca="1"/>
        <v>44193</v>
      </c>
      <c r="S255" s="10" vm="1901">
        <f ca="1"/>
        <v>13.055</v>
      </c>
      <c r="T255" s="1">
        <f t="shared" ca="1" si="24"/>
        <v>4.7099385860948665E-3</v>
      </c>
      <c r="Z255" vm="1898">
        <f ca="1"/>
        <v>44193</v>
      </c>
      <c r="AA255" s="10" vm="1902">
        <f ca="1"/>
        <v>87.593999999999994</v>
      </c>
      <c r="AB255" s="1">
        <f t="shared" ca="1" si="25"/>
        <v>7.4934583201541095E-3</v>
      </c>
      <c r="AH255" vm="1898">
        <f ca="1"/>
        <v>44193</v>
      </c>
      <c r="AI255" s="10" vm="1903">
        <f ca="1"/>
        <v>273.16000000000003</v>
      </c>
      <c r="AJ255" s="1">
        <f t="shared" ca="1" si="26"/>
        <v>2.1540762902019627E-2</v>
      </c>
      <c r="AP255" vm="1898">
        <f ca="1"/>
        <v>44193</v>
      </c>
      <c r="AQ255" s="10" vm="1904">
        <f ca="1"/>
        <v>162.84649999999999</v>
      </c>
      <c r="AR255" s="1">
        <f t="shared" ca="1" si="21"/>
        <v>2.6551601322536957E-2</v>
      </c>
      <c r="AX255" vm="1898">
        <f ca="1"/>
        <v>44193</v>
      </c>
      <c r="AY255" s="10" vm="1905">
        <f ca="1"/>
        <v>222.42</v>
      </c>
      <c r="AZ255" s="1">
        <f t="shared" ca="1" si="27"/>
        <v>-1.4814814814815376E-3</v>
      </c>
    </row>
    <row r="256" spans="2:52" x14ac:dyDescent="0.55000000000000004">
      <c r="B256" vm="1906">
        <f ca="1"/>
        <v>44200</v>
      </c>
      <c r="C256" s="10" vm="1907">
        <f ca="1"/>
        <v>132.05000000000001</v>
      </c>
      <c r="D256" s="1">
        <f t="shared" ca="1" si="22"/>
        <v>-4.8232722887933252E-3</v>
      </c>
      <c r="J256" vm="1906">
        <f ca="1"/>
        <v>44200</v>
      </c>
      <c r="K256" s="10" vm="1908">
        <f ca="1"/>
        <v>25.53</v>
      </c>
      <c r="L256" s="1">
        <f t="shared" ca="1" si="23"/>
        <v>3.8226921512810139E-2</v>
      </c>
      <c r="R256" vm="1906">
        <f ca="1"/>
        <v>44200</v>
      </c>
      <c r="S256" s="10" vm="1909">
        <f ca="1"/>
        <v>13.2768</v>
      </c>
      <c r="T256" s="1">
        <f t="shared" ca="1" si="24"/>
        <v>1.6989659134431252E-2</v>
      </c>
      <c r="Z256" vm="1906">
        <f ca="1"/>
        <v>44200</v>
      </c>
      <c r="AA256" s="10" vm="1910">
        <f ca="1"/>
        <v>90.360500000000002</v>
      </c>
      <c r="AB256" s="1">
        <f t="shared" ca="1" si="25"/>
        <v>3.158321346210937E-2</v>
      </c>
      <c r="AH256" vm="1906">
        <f ca="1"/>
        <v>44200</v>
      </c>
      <c r="AI256" s="10" vm="1911">
        <f ca="1"/>
        <v>267.57</v>
      </c>
      <c r="AJ256" s="1">
        <f t="shared" ca="1" si="26"/>
        <v>-2.0464196807731847E-2</v>
      </c>
      <c r="AP256" vm="1906">
        <f ca="1"/>
        <v>44200</v>
      </c>
      <c r="AQ256" s="10" vm="1912">
        <f ca="1"/>
        <v>159.13499999999999</v>
      </c>
      <c r="AR256" s="1">
        <f t="shared" ca="1" si="21"/>
        <v>-2.2791401718796542E-2</v>
      </c>
      <c r="AX256" vm="1906">
        <f ca="1"/>
        <v>44200</v>
      </c>
      <c r="AY256" s="10" vm="1913">
        <f ca="1"/>
        <v>219.62</v>
      </c>
      <c r="AZ256" s="1">
        <f t="shared" ca="1" si="27"/>
        <v>-1.2588795971585213E-2</v>
      </c>
    </row>
    <row r="257" spans="2:52" x14ac:dyDescent="0.55000000000000004">
      <c r="B257" vm="1914">
        <f ca="1"/>
        <v>44207</v>
      </c>
      <c r="C257" s="10" vm="1915">
        <f ca="1"/>
        <v>127.14</v>
      </c>
      <c r="D257" s="1">
        <f t="shared" ca="1" si="22"/>
        <v>-3.718288527073086E-2</v>
      </c>
      <c r="J257" vm="1914">
        <f ca="1"/>
        <v>44207</v>
      </c>
      <c r="K257" s="10" vm="1916">
        <f ca="1"/>
        <v>25.17</v>
      </c>
      <c r="L257" s="1">
        <f t="shared" ca="1" si="23"/>
        <v>-1.4101057579318427E-2</v>
      </c>
      <c r="R257" vm="1914">
        <f ca="1"/>
        <v>44207</v>
      </c>
      <c r="S257" s="10" vm="1917">
        <f ca="1"/>
        <v>12.859500000000001</v>
      </c>
      <c r="T257" s="1">
        <f t="shared" ca="1" si="24"/>
        <v>-3.1430766449746864E-2</v>
      </c>
      <c r="Z257" vm="1914">
        <f ca="1"/>
        <v>44207</v>
      </c>
      <c r="AA257" s="10" vm="1918">
        <f ca="1"/>
        <v>86.8095</v>
      </c>
      <c r="AB257" s="1">
        <f t="shared" ca="1" si="25"/>
        <v>-3.9298144653914062E-2</v>
      </c>
      <c r="AH257" vm="1914">
        <f ca="1"/>
        <v>44207</v>
      </c>
      <c r="AI257" s="10" vm="1919">
        <f ca="1"/>
        <v>251.36</v>
      </c>
      <c r="AJ257" s="1">
        <f t="shared" ca="1" si="26"/>
        <v>-6.0582277534850619E-2</v>
      </c>
      <c r="AP257" vm="1914">
        <f ca="1"/>
        <v>44207</v>
      </c>
      <c r="AQ257" s="10" vm="1920">
        <f ca="1"/>
        <v>155.21250000000001</v>
      </c>
      <c r="AR257" s="1">
        <f t="shared" ca="1" si="21"/>
        <v>-2.4648883023847584E-2</v>
      </c>
      <c r="AX257" vm="1914">
        <f ca="1"/>
        <v>44207</v>
      </c>
      <c r="AY257" s="10" vm="1921">
        <f ca="1"/>
        <v>212.65</v>
      </c>
      <c r="AZ257" s="1">
        <f t="shared" ca="1" si="27"/>
        <v>-3.1736636007649574E-2</v>
      </c>
    </row>
    <row r="258" spans="2:52" x14ac:dyDescent="0.55000000000000004">
      <c r="B258" vm="1922">
        <f ca="1"/>
        <v>44215</v>
      </c>
      <c r="C258" s="10" vm="1923">
        <f ca="1"/>
        <v>139.07</v>
      </c>
      <c r="D258" s="1">
        <f t="shared" ca="1" si="22"/>
        <v>9.3833569293691937E-2</v>
      </c>
      <c r="J258" vm="1922">
        <f ca="1"/>
        <v>44215</v>
      </c>
      <c r="K258" s="10" vm="1924">
        <f ca="1"/>
        <v>25.27</v>
      </c>
      <c r="L258" s="1">
        <f t="shared" ca="1" si="23"/>
        <v>3.9729837107667009E-3</v>
      </c>
      <c r="R258" vm="1922">
        <f ca="1"/>
        <v>44215</v>
      </c>
      <c r="S258" s="10" vm="1925">
        <f ca="1"/>
        <v>13.7125</v>
      </c>
      <c r="T258" s="1">
        <f t="shared" ca="1" si="24"/>
        <v>6.6332283525798022E-2</v>
      </c>
      <c r="Z258" vm="1922">
        <f ca="1"/>
        <v>44215</v>
      </c>
      <c r="AA258" s="10" vm="1926">
        <f ca="1"/>
        <v>95.052499999999995</v>
      </c>
      <c r="AB258" s="1">
        <f t="shared" ca="1" si="25"/>
        <v>9.4955045242744118E-2</v>
      </c>
      <c r="AH258" vm="1922">
        <f ca="1"/>
        <v>44215</v>
      </c>
      <c r="AI258" s="10" vm="1927">
        <f ca="1"/>
        <v>274.5</v>
      </c>
      <c r="AJ258" s="1">
        <f t="shared" ca="1" si="26"/>
        <v>9.2059197963080777E-2</v>
      </c>
      <c r="AP258" vm="1922">
        <f ca="1"/>
        <v>44215</v>
      </c>
      <c r="AQ258" s="10" vm="1928">
        <f ca="1"/>
        <v>164.61150000000001</v>
      </c>
      <c r="AR258" s="1">
        <f t="shared" ca="1" si="21"/>
        <v>6.0555689780140136E-2</v>
      </c>
      <c r="AX258" vm="1922">
        <f ca="1"/>
        <v>44215</v>
      </c>
      <c r="AY258" s="10" vm="1929">
        <f ca="1"/>
        <v>225.95</v>
      </c>
      <c r="AZ258" s="1">
        <f t="shared" ca="1" si="27"/>
        <v>6.2544086527157219E-2</v>
      </c>
    </row>
    <row r="259" spans="2:52" x14ac:dyDescent="0.55000000000000004">
      <c r="B259" vm="1930">
        <f ca="1"/>
        <v>44221</v>
      </c>
      <c r="C259" s="10" vm="1931">
        <f ca="1"/>
        <v>131.96</v>
      </c>
      <c r="D259" s="1">
        <f t="shared" ca="1" si="22"/>
        <v>-5.1125332566333399E-2</v>
      </c>
      <c r="J259" vm="1930">
        <f ca="1"/>
        <v>44221</v>
      </c>
      <c r="K259" s="10" vm="1932">
        <f ca="1"/>
        <v>24.34</v>
      </c>
      <c r="L259" s="1">
        <f t="shared" ca="1" si="23"/>
        <v>-3.680253264740798E-2</v>
      </c>
      <c r="R259" vm="1930">
        <f ca="1"/>
        <v>44221</v>
      </c>
      <c r="S259" s="10" vm="1933">
        <f ca="1"/>
        <v>12.989800000000001</v>
      </c>
      <c r="T259" s="1">
        <f t="shared" ca="1" si="24"/>
        <v>-5.2703737465815838E-2</v>
      </c>
      <c r="Z259" vm="1930">
        <f ca="1"/>
        <v>44221</v>
      </c>
      <c r="AA259" s="10" vm="1934">
        <f ca="1"/>
        <v>91.787000000000006</v>
      </c>
      <c r="AB259" s="1">
        <f t="shared" ca="1" si="25"/>
        <v>-3.4354698719128787E-2</v>
      </c>
      <c r="AH259" vm="1930">
        <f ca="1"/>
        <v>44221</v>
      </c>
      <c r="AI259" s="10" vm="1935">
        <f ca="1"/>
        <v>258.33</v>
      </c>
      <c r="AJ259" s="1">
        <f t="shared" ca="1" si="26"/>
        <v>-5.890710382513667E-2</v>
      </c>
      <c r="AP259" vm="1930">
        <f ca="1"/>
        <v>44221</v>
      </c>
      <c r="AQ259" s="10" vm="1936">
        <f ca="1"/>
        <v>160.31</v>
      </c>
      <c r="AR259" s="1">
        <f t="shared" ca="1" si="21"/>
        <v>-2.6131224124681472E-2</v>
      </c>
      <c r="AX259" vm="1930">
        <f ca="1"/>
        <v>44221</v>
      </c>
      <c r="AY259" s="10" vm="1937">
        <f ca="1"/>
        <v>231.96</v>
      </c>
      <c r="AZ259" s="1">
        <f t="shared" ca="1" si="27"/>
        <v>2.6598805045364105E-2</v>
      </c>
    </row>
    <row r="260" spans="2:52" x14ac:dyDescent="0.55000000000000004">
      <c r="B260" vm="1938">
        <f ca="1"/>
        <v>44228</v>
      </c>
      <c r="C260" s="10" vm="1939">
        <f ca="1"/>
        <v>136.76</v>
      </c>
      <c r="D260" s="1">
        <f t="shared" ca="1" si="22"/>
        <v>3.6374658987571862E-2</v>
      </c>
      <c r="J260" vm="1938">
        <f ca="1"/>
        <v>44228</v>
      </c>
      <c r="K260" s="10" vm="1940">
        <f ca="1"/>
        <v>26.15</v>
      </c>
      <c r="L260" s="1">
        <f t="shared" ca="1" si="23"/>
        <v>7.4363188167625258E-2</v>
      </c>
      <c r="R260" vm="1938">
        <f ca="1"/>
        <v>44228</v>
      </c>
      <c r="S260" s="10" vm="1941">
        <f ca="1"/>
        <v>13.590999999999999</v>
      </c>
      <c r="T260" s="1">
        <f t="shared" ca="1" si="24"/>
        <v>4.6282467782413787E-2</v>
      </c>
      <c r="Z260" vm="1938">
        <f ca="1"/>
        <v>44228</v>
      </c>
      <c r="AA260" s="10" vm="1942">
        <f ca="1"/>
        <v>104.9</v>
      </c>
      <c r="AB260" s="1">
        <f t="shared" ca="1" si="25"/>
        <v>0.14286336845086994</v>
      </c>
      <c r="AH260" vm="1938">
        <f ca="1"/>
        <v>44228</v>
      </c>
      <c r="AI260" s="10" vm="1943">
        <f ca="1"/>
        <v>268.10000000000002</v>
      </c>
      <c r="AJ260" s="1">
        <f t="shared" ca="1" si="26"/>
        <v>3.7819842836681918E-2</v>
      </c>
      <c r="AP260" vm="1938">
        <f ca="1"/>
        <v>44228</v>
      </c>
      <c r="AQ260" s="10" vm="1944">
        <f ca="1"/>
        <v>167.60749999999999</v>
      </c>
      <c r="AR260" s="1">
        <f t="shared" ca="1" si="21"/>
        <v>4.5521177718170949E-2</v>
      </c>
      <c r="AX260" vm="1938">
        <f ca="1"/>
        <v>44228</v>
      </c>
      <c r="AY260" s="10" vm="1945">
        <f ca="1"/>
        <v>242.2</v>
      </c>
      <c r="AZ260" s="1">
        <f t="shared" ca="1" si="27"/>
        <v>4.414554233488524E-2</v>
      </c>
    </row>
    <row r="261" spans="2:52" x14ac:dyDescent="0.55000000000000004">
      <c r="B261" vm="1946">
        <f ca="1"/>
        <v>44235</v>
      </c>
      <c r="C261" s="10" vm="1947">
        <f ca="1"/>
        <v>135.37</v>
      </c>
      <c r="D261" s="1">
        <f t="shared" ca="1" si="22"/>
        <v>-1.0163790582041433E-2</v>
      </c>
      <c r="J261" vm="1946">
        <f ca="1"/>
        <v>44235</v>
      </c>
      <c r="K261" s="10" vm="1948">
        <f ca="1"/>
        <v>27.49</v>
      </c>
      <c r="L261" s="1">
        <f t="shared" ca="1" si="23"/>
        <v>5.1242829827915864E-2</v>
      </c>
      <c r="R261" vm="1946">
        <f ca="1"/>
        <v>44235</v>
      </c>
      <c r="S261" s="10" vm="1949">
        <f ca="1"/>
        <v>14.9613</v>
      </c>
      <c r="T261" s="1">
        <f t="shared" ca="1" si="24"/>
        <v>0.10082407475535284</v>
      </c>
      <c r="Z261" vm="1946">
        <f ca="1"/>
        <v>44235</v>
      </c>
      <c r="AA261" s="10" vm="1950">
        <f ca="1"/>
        <v>105.2055</v>
      </c>
      <c r="AB261" s="1">
        <f t="shared" ca="1" si="25"/>
        <v>2.9122974261200666E-3</v>
      </c>
      <c r="AH261" vm="1946">
        <f ca="1"/>
        <v>44235</v>
      </c>
      <c r="AI261" s="10" vm="1951">
        <f ca="1"/>
        <v>270.5</v>
      </c>
      <c r="AJ261" s="1">
        <f t="shared" ca="1" si="26"/>
        <v>8.951883625512783E-3</v>
      </c>
      <c r="AP261" vm="1946">
        <f ca="1"/>
        <v>44235</v>
      </c>
      <c r="AQ261" s="10" vm="1952">
        <f ca="1"/>
        <v>163.88550000000001</v>
      </c>
      <c r="AR261" s="1">
        <f t="shared" ca="1" si="21"/>
        <v>-2.2206643497456737E-2</v>
      </c>
      <c r="AX261" vm="1946">
        <f ca="1"/>
        <v>44235</v>
      </c>
      <c r="AY261" s="10" vm="1953">
        <f ca="1"/>
        <v>244.99</v>
      </c>
      <c r="AZ261" s="1">
        <f t="shared" ca="1" si="27"/>
        <v>1.1519405450041374E-2</v>
      </c>
    </row>
    <row r="262" spans="2:52" x14ac:dyDescent="0.55000000000000004">
      <c r="B262" vm="1954">
        <f ca="1"/>
        <v>44243</v>
      </c>
      <c r="C262" s="10" vm="1955">
        <f ca="1"/>
        <v>129.87</v>
      </c>
      <c r="D262" s="1">
        <f t="shared" ca="1" si="22"/>
        <v>-4.0629386126911429E-2</v>
      </c>
      <c r="J262" vm="1954">
        <f ca="1"/>
        <v>44243</v>
      </c>
      <c r="K262" s="10" vm="1956">
        <f ca="1"/>
        <v>27.1</v>
      </c>
      <c r="L262" s="1">
        <f t="shared" ca="1" si="23"/>
        <v>-1.4186977082575374E-2</v>
      </c>
      <c r="R262" vm="1954">
        <f ca="1"/>
        <v>44243</v>
      </c>
      <c r="S262" s="10" vm="1957">
        <f ca="1"/>
        <v>14.926500000000001</v>
      </c>
      <c r="T262" s="1">
        <f t="shared" ca="1" si="24"/>
        <v>-2.3260010827935297E-3</v>
      </c>
      <c r="Z262" vm="1954">
        <f ca="1"/>
        <v>44243</v>
      </c>
      <c r="AA262" s="10" vm="1958">
        <f ca="1"/>
        <v>105.057</v>
      </c>
      <c r="AB262" s="1">
        <f t="shared" ca="1" si="25"/>
        <v>-1.4115231618118684E-3</v>
      </c>
      <c r="AH262" vm="1954">
        <f ca="1"/>
        <v>44243</v>
      </c>
      <c r="AI262" s="10" vm="1959">
        <f ca="1"/>
        <v>261.56</v>
      </c>
      <c r="AJ262" s="1">
        <f t="shared" ca="1" si="26"/>
        <v>-3.3049907578558219E-2</v>
      </c>
      <c r="AP262" vm="1954">
        <f ca="1"/>
        <v>44243</v>
      </c>
      <c r="AQ262" s="10" vm="1960">
        <f ca="1"/>
        <v>162.495</v>
      </c>
      <c r="AR262" s="1">
        <f t="shared" ca="1" si="21"/>
        <v>-8.48458222356464E-3</v>
      </c>
      <c r="AX262" vm="1954">
        <f ca="1"/>
        <v>44243</v>
      </c>
      <c r="AY262" s="10" vm="1961">
        <f ca="1"/>
        <v>240.97</v>
      </c>
      <c r="AZ262" s="1">
        <f t="shared" ca="1" si="27"/>
        <v>-1.6408833013592434E-2</v>
      </c>
    </row>
    <row r="263" spans="2:52" x14ac:dyDescent="0.55000000000000004">
      <c r="B263" vm="1962">
        <f ca="1"/>
        <v>44249</v>
      </c>
      <c r="C263" s="10" vm="1963">
        <f ca="1"/>
        <v>121.26</v>
      </c>
      <c r="D263" s="1">
        <f t="shared" ca="1" si="22"/>
        <v>-6.629706629706629E-2</v>
      </c>
      <c r="J263" vm="1962">
        <f ca="1"/>
        <v>44249</v>
      </c>
      <c r="K263" s="10" vm="1964">
        <f ca="1"/>
        <v>28.97</v>
      </c>
      <c r="L263" s="1">
        <f t="shared" ca="1" si="23"/>
        <v>6.9003690036900267E-2</v>
      </c>
      <c r="R263" vm="1962">
        <f ca="1"/>
        <v>44249</v>
      </c>
      <c r="S263" s="10" vm="1965">
        <f ca="1"/>
        <v>13.714499999999999</v>
      </c>
      <c r="T263" s="1">
        <f t="shared" ca="1" si="24"/>
        <v>-8.1197869560848249E-2</v>
      </c>
      <c r="Z263" vm="1962">
        <f ca="1"/>
        <v>44249</v>
      </c>
      <c r="AA263" s="10" vm="1966">
        <f ca="1"/>
        <v>101.843</v>
      </c>
      <c r="AB263" s="1">
        <f t="shared" ca="1" si="25"/>
        <v>-3.0592916226429449E-2</v>
      </c>
      <c r="AH263" vm="1962">
        <f ca="1"/>
        <v>44249</v>
      </c>
      <c r="AI263" s="10" vm="1967">
        <f ca="1"/>
        <v>257.62</v>
      </c>
      <c r="AJ263" s="1">
        <f t="shared" ca="1" si="26"/>
        <v>-1.5063465361676088E-2</v>
      </c>
      <c r="AP263" vm="1962">
        <f ca="1"/>
        <v>44249</v>
      </c>
      <c r="AQ263" s="10" vm="1968">
        <f ca="1"/>
        <v>154.6465</v>
      </c>
      <c r="AR263" s="1">
        <f t="shared" ca="1" si="21"/>
        <v>-4.8299947690698182E-2</v>
      </c>
      <c r="AX263" vm="1962">
        <f ca="1"/>
        <v>44249</v>
      </c>
      <c r="AY263" s="10" vm="1969">
        <f ca="1"/>
        <v>232.38</v>
      </c>
      <c r="AZ263" s="1">
        <f t="shared" ca="1" si="27"/>
        <v>-3.5647590986429861E-2</v>
      </c>
    </row>
    <row r="264" spans="2:52" x14ac:dyDescent="0.55000000000000004">
      <c r="B264" vm="1970">
        <f ca="1"/>
        <v>44256</v>
      </c>
      <c r="C264" s="10" vm="1971">
        <f ca="1"/>
        <v>121.42</v>
      </c>
      <c r="D264" s="1">
        <f t="shared" ca="1" si="22"/>
        <v>1.3194788058716524E-3</v>
      </c>
      <c r="J264" vm="1970">
        <f ca="1"/>
        <v>44256</v>
      </c>
      <c r="K264" s="10" vm="1972">
        <f ca="1"/>
        <v>29.75</v>
      </c>
      <c r="L264" s="1">
        <f t="shared" ca="1" si="23"/>
        <v>2.6924404556437735E-2</v>
      </c>
      <c r="R264" vm="1970">
        <f ca="1"/>
        <v>44256</v>
      </c>
      <c r="S264" s="10" vm="1973">
        <f ca="1"/>
        <v>12.461499999999999</v>
      </c>
      <c r="T264" s="1">
        <f t="shared" ca="1" si="24"/>
        <v>-9.1363155784024222E-2</v>
      </c>
      <c r="Z264" vm="1970">
        <f ca="1"/>
        <v>44256</v>
      </c>
      <c r="AA264" s="10" vm="1974">
        <f ca="1"/>
        <v>105.42700000000001</v>
      </c>
      <c r="AB264" s="1">
        <f t="shared" ca="1" si="25"/>
        <v>3.5191422090865385E-2</v>
      </c>
      <c r="AH264" vm="1970">
        <f ca="1"/>
        <v>44256</v>
      </c>
      <c r="AI264" s="10" vm="1975">
        <f ca="1"/>
        <v>264.27999999999997</v>
      </c>
      <c r="AJ264" s="1">
        <f t="shared" ca="1" si="26"/>
        <v>2.5852030121884823E-2</v>
      </c>
      <c r="AP264" vm="1970">
        <f ca="1"/>
        <v>44256</v>
      </c>
      <c r="AQ264" s="10" vm="1976">
        <f ca="1"/>
        <v>150.023</v>
      </c>
      <c r="AR264" s="1">
        <f t="shared" ca="1" si="21"/>
        <v>-2.9897217201811918E-2</v>
      </c>
      <c r="AX264" vm="1970">
        <f ca="1"/>
        <v>44256</v>
      </c>
      <c r="AY264" s="10" vm="1977">
        <f ca="1"/>
        <v>231.6</v>
      </c>
      <c r="AZ264" s="1">
        <f t="shared" ca="1" si="27"/>
        <v>-3.3565711334882569E-3</v>
      </c>
    </row>
    <row r="265" spans="2:52" x14ac:dyDescent="0.55000000000000004">
      <c r="B265" vm="1978">
        <f ca="1"/>
        <v>44263</v>
      </c>
      <c r="C265" s="10" vm="1979">
        <f ca="1"/>
        <v>121.03</v>
      </c>
      <c r="D265" s="1">
        <f t="shared" ca="1" si="22"/>
        <v>-3.2119914346895122E-3</v>
      </c>
      <c r="J265" vm="1978">
        <f ca="1"/>
        <v>44263</v>
      </c>
      <c r="K265" s="10" vm="1980">
        <f ca="1"/>
        <v>30.28</v>
      </c>
      <c r="L265" s="1">
        <f t="shared" ca="1" si="23"/>
        <v>1.7815126050420207E-2</v>
      </c>
      <c r="R265" vm="1978">
        <f ca="1"/>
        <v>44263</v>
      </c>
      <c r="S265" s="10" vm="1981">
        <f ca="1"/>
        <v>12.856</v>
      </c>
      <c r="T265" s="1">
        <f t="shared" ca="1" si="24"/>
        <v>3.1657505115756594E-2</v>
      </c>
      <c r="Z265" vm="1978">
        <f ca="1"/>
        <v>44263</v>
      </c>
      <c r="AA265" s="10" vm="1982">
        <f ca="1"/>
        <v>103.096</v>
      </c>
      <c r="AB265" s="1">
        <f t="shared" ca="1" si="25"/>
        <v>-2.2110085651683181E-2</v>
      </c>
      <c r="AH265" vm="1978">
        <f ca="1"/>
        <v>44263</v>
      </c>
      <c r="AI265" s="10" vm="1983">
        <f ca="1"/>
        <v>268.39999999999998</v>
      </c>
      <c r="AJ265" s="1">
        <f t="shared" ca="1" si="26"/>
        <v>1.5589526260027263E-2</v>
      </c>
      <c r="AP265" vm="1978">
        <f ca="1"/>
        <v>44263</v>
      </c>
      <c r="AQ265" s="10" vm="1984">
        <f ca="1"/>
        <v>154.47450000000001</v>
      </c>
      <c r="AR265" s="1">
        <f t="shared" ca="1" si="21"/>
        <v>2.9672116942068949E-2</v>
      </c>
      <c r="AX265" vm="1978">
        <f ca="1"/>
        <v>44263</v>
      </c>
      <c r="AY265" s="10" vm="1985">
        <f ca="1"/>
        <v>235.75</v>
      </c>
      <c r="AZ265" s="1">
        <f t="shared" ca="1" si="27"/>
        <v>1.7918825561312635E-2</v>
      </c>
    </row>
    <row r="266" spans="2:52" x14ac:dyDescent="0.55000000000000004">
      <c r="B266" vm="1986">
        <f ca="1"/>
        <v>44270</v>
      </c>
      <c r="C266" s="10" vm="1987">
        <f ca="1"/>
        <v>119.99</v>
      </c>
      <c r="D266" s="1">
        <f t="shared" ca="1" si="22"/>
        <v>-8.5929108485499981E-3</v>
      </c>
      <c r="J266" vm="1986">
        <f ca="1"/>
        <v>44270</v>
      </c>
      <c r="K266" s="10" vm="1988">
        <f ca="1"/>
        <v>30.08</v>
      </c>
      <c r="L266" s="1">
        <f t="shared" ca="1" si="23"/>
        <v>-6.6050198150595391E-3</v>
      </c>
      <c r="R266" vm="1986">
        <f ca="1"/>
        <v>44270</v>
      </c>
      <c r="S266" s="10" vm="1989">
        <f ca="1"/>
        <v>12.845800000000001</v>
      </c>
      <c r="T266" s="1">
        <f t="shared" ca="1" si="24"/>
        <v>-7.9340385812066907E-4</v>
      </c>
      <c r="Z266" vm="1986">
        <f ca="1"/>
        <v>44270</v>
      </c>
      <c r="AA266" s="10" vm="1990">
        <f ca="1"/>
        <v>102.16</v>
      </c>
      <c r="AB266" s="1">
        <f t="shared" ca="1" si="25"/>
        <v>-9.0789167377978482E-3</v>
      </c>
      <c r="AH266" vm="1986">
        <f ca="1"/>
        <v>44270</v>
      </c>
      <c r="AI266" s="10" vm="1991">
        <f ca="1"/>
        <v>290.11</v>
      </c>
      <c r="AJ266" s="1">
        <f t="shared" ca="1" si="26"/>
        <v>8.0886736214605209E-2</v>
      </c>
      <c r="AP266" vm="1986">
        <f ca="1"/>
        <v>44270</v>
      </c>
      <c r="AQ266" s="10" vm="1992">
        <f ca="1"/>
        <v>153.74799999999999</v>
      </c>
      <c r="AR266" s="1">
        <f t="shared" ca="1" si="21"/>
        <v>-4.7030416023357618E-3</v>
      </c>
      <c r="AX266" vm="1986">
        <f ca="1"/>
        <v>44270</v>
      </c>
      <c r="AY266" s="10" vm="1993">
        <f ca="1"/>
        <v>230.35</v>
      </c>
      <c r="AZ266" s="1">
        <f t="shared" ca="1" si="27"/>
        <v>-2.2905620360551455E-2</v>
      </c>
    </row>
    <row r="267" spans="2:52" x14ac:dyDescent="0.55000000000000004">
      <c r="B267" vm="1994">
        <f ca="1"/>
        <v>44277</v>
      </c>
      <c r="C267" s="10" vm="1995">
        <f ca="1"/>
        <v>121.21</v>
      </c>
      <c r="D267" s="1">
        <f t="shared" ca="1" si="22"/>
        <v>1.0167513959496615E-2</v>
      </c>
      <c r="J267" vm="1994">
        <f ca="1"/>
        <v>44277</v>
      </c>
      <c r="K267" s="10" vm="1996">
        <f ca="1"/>
        <v>31.66</v>
      </c>
      <c r="L267" s="1">
        <f t="shared" ca="1" si="23"/>
        <v>5.2526595744680916E-2</v>
      </c>
      <c r="R267" vm="1994">
        <f ca="1"/>
        <v>44277</v>
      </c>
      <c r="S267" s="10" vm="1997">
        <f ca="1"/>
        <v>12.8393</v>
      </c>
      <c r="T267" s="1">
        <f t="shared" ca="1" si="24"/>
        <v>-5.0600196173074762E-4</v>
      </c>
      <c r="Z267" vm="1994">
        <f ca="1"/>
        <v>44277</v>
      </c>
      <c r="AA267" s="10" vm="1998">
        <f ca="1"/>
        <v>101.7775</v>
      </c>
      <c r="AB267" s="1">
        <f t="shared" ca="1" si="25"/>
        <v>-3.7441268598276548E-3</v>
      </c>
      <c r="AH267" vm="1994">
        <f ca="1"/>
        <v>44277</v>
      </c>
      <c r="AI267" s="10" vm="1999">
        <f ca="1"/>
        <v>283.02</v>
      </c>
      <c r="AJ267" s="1">
        <f t="shared" ca="1" si="26"/>
        <v>-2.4439005894316058E-2</v>
      </c>
      <c r="AP267" vm="1994">
        <f ca="1"/>
        <v>44277</v>
      </c>
      <c r="AQ267" s="10" vm="2000">
        <f ca="1"/>
        <v>152.60149999999999</v>
      </c>
      <c r="AR267" s="1">
        <f t="shared" ca="1" si="21"/>
        <v>-7.4570075708302111E-3</v>
      </c>
      <c r="AX267" vm="1994">
        <f ca="1"/>
        <v>44277</v>
      </c>
      <c r="AY267" s="10" vm="2001">
        <f ca="1"/>
        <v>236.48</v>
      </c>
      <c r="AZ267" s="1">
        <f t="shared" ca="1" si="27"/>
        <v>2.6611677881484677E-2</v>
      </c>
    </row>
    <row r="268" spans="2:52" x14ac:dyDescent="0.55000000000000004">
      <c r="B268" vm="2002">
        <f ca="1"/>
        <v>44284</v>
      </c>
      <c r="C268" s="10" vm="2003">
        <f ca="1"/>
        <v>123</v>
      </c>
      <c r="D268" s="1">
        <f t="shared" ca="1" si="22"/>
        <v>1.4767758435772679E-2</v>
      </c>
      <c r="J268" vm="2002">
        <f ca="1"/>
        <v>44284</v>
      </c>
      <c r="K268" s="10" vm="2004">
        <f ca="1"/>
        <v>32.049999999999997</v>
      </c>
      <c r="L268" s="1">
        <f t="shared" ca="1" si="23"/>
        <v>1.2318382817435155E-2</v>
      </c>
      <c r="R268" vm="2002">
        <f ca="1"/>
        <v>44284</v>
      </c>
      <c r="S268" s="10" vm="2005">
        <f ca="1"/>
        <v>13.8118</v>
      </c>
      <c r="T268" s="1">
        <f t="shared" ca="1" si="24"/>
        <v>7.5744004735460668E-2</v>
      </c>
      <c r="Z268" vm="2002">
        <f ca="1"/>
        <v>44284</v>
      </c>
      <c r="AA268" s="10" vm="2006">
        <f ca="1"/>
        <v>106.8875</v>
      </c>
      <c r="AB268" s="1">
        <f t="shared" ca="1" si="25"/>
        <v>5.0207560610154495E-2</v>
      </c>
      <c r="AH268" vm="2002">
        <f ca="1"/>
        <v>44284</v>
      </c>
      <c r="AI268" s="10" vm="2007">
        <f ca="1"/>
        <v>298.66000000000003</v>
      </c>
      <c r="AJ268" s="1">
        <f t="shared" ca="1" si="26"/>
        <v>5.5261112288884334E-2</v>
      </c>
      <c r="AP268" vm="2002">
        <f ca="1"/>
        <v>44284</v>
      </c>
      <c r="AQ268" s="10" vm="2008">
        <f ca="1"/>
        <v>158.05000000000001</v>
      </c>
      <c r="AR268" s="1">
        <f t="shared" ca="1" si="21"/>
        <v>3.5704105136581385E-2</v>
      </c>
      <c r="AX268" vm="2002">
        <f ca="1"/>
        <v>44284</v>
      </c>
      <c r="AY268" s="10" vm="2009">
        <f ca="1"/>
        <v>242.35</v>
      </c>
      <c r="AZ268" s="1">
        <f t="shared" ca="1" si="27"/>
        <v>2.4822395128552117E-2</v>
      </c>
    </row>
    <row r="269" spans="2:52" x14ac:dyDescent="0.55000000000000004">
      <c r="B269" vm="2010">
        <f ca="1"/>
        <v>44291</v>
      </c>
      <c r="C269" s="10" vm="2011">
        <f ca="1"/>
        <v>132.995</v>
      </c>
      <c r="D269" s="1">
        <f t="shared" ca="1" si="22"/>
        <v>8.1260162601626051E-2</v>
      </c>
      <c r="J269" vm="2010">
        <f ca="1"/>
        <v>44291</v>
      </c>
      <c r="K269" s="10" vm="2012">
        <f ca="1"/>
        <v>32.979999999999997</v>
      </c>
      <c r="L269" s="1">
        <f t="shared" ca="1" si="23"/>
        <v>2.901716068642745E-2</v>
      </c>
      <c r="R269" vm="2010">
        <f ca="1"/>
        <v>44291</v>
      </c>
      <c r="S269" s="10" vm="2013">
        <f ca="1"/>
        <v>14.4</v>
      </c>
      <c r="T269" s="1">
        <f t="shared" ca="1" si="24"/>
        <v>4.2586773628346813E-2</v>
      </c>
      <c r="Z269" vm="2010">
        <f ca="1"/>
        <v>44291</v>
      </c>
      <c r="AA269" s="10" vm="2014">
        <f ca="1"/>
        <v>114.294</v>
      </c>
      <c r="AB269" s="1">
        <f t="shared" ca="1" si="25"/>
        <v>6.9292480411647706E-2</v>
      </c>
      <c r="AH269" vm="2010">
        <f ca="1"/>
        <v>44291</v>
      </c>
      <c r="AI269" s="10" vm="2015">
        <f ca="1"/>
        <v>312.45999999999998</v>
      </c>
      <c r="AJ269" s="1">
        <f t="shared" ca="1" si="26"/>
        <v>4.6206388535458227E-2</v>
      </c>
      <c r="AP269" vm="2010">
        <f ca="1"/>
        <v>44291</v>
      </c>
      <c r="AQ269" s="10" vm="2016">
        <f ca="1"/>
        <v>168.61</v>
      </c>
      <c r="AR269" s="1">
        <f t="shared" ca="1" si="21"/>
        <v>6.6814299272382166E-2</v>
      </c>
      <c r="AX269" vm="2010">
        <f ca="1"/>
        <v>44291</v>
      </c>
      <c r="AY269" s="10" vm="2017">
        <f ca="1"/>
        <v>255.85</v>
      </c>
      <c r="AZ269" s="1">
        <f t="shared" ca="1" si="27"/>
        <v>5.5704559521353413E-2</v>
      </c>
    </row>
    <row r="270" spans="2:52" x14ac:dyDescent="0.55000000000000004">
      <c r="B270" vm="2018">
        <f ca="1"/>
        <v>44298</v>
      </c>
      <c r="C270" s="10" vm="2019">
        <f ca="1"/>
        <v>134.16</v>
      </c>
      <c r="D270" s="1">
        <f t="shared" ca="1" si="22"/>
        <v>8.7597278093160796E-3</v>
      </c>
      <c r="J270" vm="2018">
        <f ca="1"/>
        <v>44298</v>
      </c>
      <c r="K270" s="10" vm="2020">
        <f ca="1"/>
        <v>33.979999999999997</v>
      </c>
      <c r="L270" s="1">
        <f t="shared" ca="1" si="23"/>
        <v>3.032140691328078E-2</v>
      </c>
      <c r="R270" vm="2018">
        <f ca="1"/>
        <v>44298</v>
      </c>
      <c r="S270" s="10" vm="2021">
        <f ca="1"/>
        <v>15.9125</v>
      </c>
      <c r="T270" s="1">
        <f t="shared" ca="1" si="24"/>
        <v>0.10503472222222217</v>
      </c>
      <c r="Z270" vm="2018">
        <f ca="1"/>
        <v>44298</v>
      </c>
      <c r="AA270" s="10" vm="2022">
        <f ca="1"/>
        <v>114.88800000000001</v>
      </c>
      <c r="AB270" s="1">
        <f t="shared" ca="1" si="25"/>
        <v>5.197123208567452E-3</v>
      </c>
      <c r="AH270" vm="2018">
        <f ca="1"/>
        <v>44298</v>
      </c>
      <c r="AI270" s="10" vm="2023">
        <f ca="1"/>
        <v>306.18</v>
      </c>
      <c r="AJ270" s="1">
        <f t="shared" ca="1" si="26"/>
        <v>-2.0098572617294929E-2</v>
      </c>
      <c r="AP270" vm="2018">
        <f ca="1"/>
        <v>44298</v>
      </c>
      <c r="AQ270" s="10" vm="2024">
        <f ca="1"/>
        <v>169.97200000000001</v>
      </c>
      <c r="AR270" s="1">
        <f t="shared" ref="AR270:AR333" ca="1" si="28">(AQ270-AQ269)/AQ269</f>
        <v>8.0778127038728109E-3</v>
      </c>
      <c r="AX270" vm="2018">
        <f ca="1"/>
        <v>44298</v>
      </c>
      <c r="AY270" s="10" vm="2025">
        <f ca="1"/>
        <v>260.74</v>
      </c>
      <c r="AZ270" s="1">
        <f t="shared" ca="1" si="27"/>
        <v>1.9112761383623274E-2</v>
      </c>
    </row>
    <row r="271" spans="2:52" x14ac:dyDescent="0.55000000000000004">
      <c r="B271" vm="2026">
        <f ca="1"/>
        <v>44305</v>
      </c>
      <c r="C271" s="10" vm="2027">
        <f ca="1"/>
        <v>134.32</v>
      </c>
      <c r="D271" s="1">
        <f t="shared" ref="D271:D334" ca="1" si="29">(C271-C270)/C270</f>
        <v>1.192605843768609E-3</v>
      </c>
      <c r="J271" vm="2026">
        <f ca="1"/>
        <v>44305</v>
      </c>
      <c r="K271" s="10" vm="2028">
        <f ca="1"/>
        <v>34.42</v>
      </c>
      <c r="L271" s="1">
        <f t="shared" ref="L271:L334" ca="1" si="30">(K271-K270)/K270</f>
        <v>1.2948793407887136E-2</v>
      </c>
      <c r="R271" vm="2026">
        <f ca="1"/>
        <v>44305</v>
      </c>
      <c r="S271" s="10" vm="2029">
        <f ca="1"/>
        <v>15.2653</v>
      </c>
      <c r="T271" s="1">
        <f t="shared" ref="T271:T334" ca="1" si="31">(S271-S270)/S270</f>
        <v>-4.0672427336999203E-2</v>
      </c>
      <c r="Z271" vm="2026">
        <f ca="1"/>
        <v>44305</v>
      </c>
      <c r="AA271" s="10" vm="2030">
        <f ca="1"/>
        <v>115.765</v>
      </c>
      <c r="AB271" s="1">
        <f t="shared" ref="AB271:AB334" ca="1" si="32">(AA271-AA270)/AA270</f>
        <v>7.633521342524853E-3</v>
      </c>
      <c r="AH271" vm="2026">
        <f ca="1"/>
        <v>44305</v>
      </c>
      <c r="AI271" s="10" vm="2031">
        <f ca="1"/>
        <v>301.13</v>
      </c>
      <c r="AJ271" s="1">
        <f t="shared" ref="AJ271:AJ334" ca="1" si="33">(AI271-AI270)/AI270</f>
        <v>-1.6493565876281962E-2</v>
      </c>
      <c r="AP271" vm="2026">
        <f ca="1"/>
        <v>44305</v>
      </c>
      <c r="AQ271" s="10" vm="2032">
        <f ca="1"/>
        <v>167.04400000000001</v>
      </c>
      <c r="AR271" s="1">
        <f t="shared" ca="1" si="28"/>
        <v>-1.7226366695691039E-2</v>
      </c>
      <c r="AX271" vm="2026">
        <f ca="1"/>
        <v>44305</v>
      </c>
      <c r="AY271" s="10" vm="2033">
        <f ca="1"/>
        <v>261.14999999999998</v>
      </c>
      <c r="AZ271" s="1">
        <f t="shared" ref="AZ271:AZ334" ca="1" si="34">(AY271-AY270)/AY270</f>
        <v>1.5724476489988807E-3</v>
      </c>
    </row>
    <row r="272" spans="2:52" x14ac:dyDescent="0.55000000000000004">
      <c r="B272" vm="2034">
        <f ca="1"/>
        <v>44312</v>
      </c>
      <c r="C272" s="10" vm="2035">
        <f ca="1"/>
        <v>131.46</v>
      </c>
      <c r="D272" s="1">
        <f t="shared" ca="1" si="29"/>
        <v>-2.1292435973793815E-2</v>
      </c>
      <c r="J272" vm="2034">
        <f ca="1"/>
        <v>44312</v>
      </c>
      <c r="K272" s="10" vm="2036">
        <f ca="1"/>
        <v>34.11</v>
      </c>
      <c r="L272" s="1">
        <f t="shared" ca="1" si="30"/>
        <v>-9.0063916327717108E-3</v>
      </c>
      <c r="R272" vm="2034">
        <f ca="1"/>
        <v>44312</v>
      </c>
      <c r="S272" s="10" vm="2037">
        <f ca="1"/>
        <v>15.009499999999999</v>
      </c>
      <c r="T272" s="1">
        <f t="shared" ca="1" si="31"/>
        <v>-1.6756958592363116E-2</v>
      </c>
      <c r="Z272" vm="2034">
        <f ca="1"/>
        <v>44312</v>
      </c>
      <c r="AA272" s="10" vm="2038">
        <f ca="1"/>
        <v>120.506</v>
      </c>
      <c r="AB272" s="1">
        <f t="shared" ca="1" si="32"/>
        <v>4.0953656113678572E-2</v>
      </c>
      <c r="AH272" vm="2034">
        <f ca="1"/>
        <v>44312</v>
      </c>
      <c r="AI272" s="10" vm="2039">
        <f ca="1"/>
        <v>325.08</v>
      </c>
      <c r="AJ272" s="1">
        <f t="shared" ca="1" si="33"/>
        <v>7.9533756185036331E-2</v>
      </c>
      <c r="AP272" vm="2034">
        <f ca="1"/>
        <v>44312</v>
      </c>
      <c r="AQ272" s="10" vm="2040">
        <f ca="1"/>
        <v>173.37100000000001</v>
      </c>
      <c r="AR272" s="1">
        <f t="shared" ca="1" si="28"/>
        <v>3.787624817413375E-2</v>
      </c>
      <c r="AX272" vm="2034">
        <f ca="1"/>
        <v>44312</v>
      </c>
      <c r="AY272" s="10" vm="2041">
        <f ca="1"/>
        <v>252.18</v>
      </c>
      <c r="AZ272" s="1">
        <f t="shared" ca="1" si="34"/>
        <v>-3.4348075818495007E-2</v>
      </c>
    </row>
    <row r="273" spans="2:52" x14ac:dyDescent="0.55000000000000004">
      <c r="B273" vm="2042">
        <f ca="1"/>
        <v>44319</v>
      </c>
      <c r="C273" s="10" vm="2043">
        <f ca="1"/>
        <v>130.21</v>
      </c>
      <c r="D273" s="1">
        <f t="shared" ca="1" si="29"/>
        <v>-9.5085957705766007E-3</v>
      </c>
      <c r="J273" vm="2042">
        <f ca="1"/>
        <v>44319</v>
      </c>
      <c r="K273" s="10" vm="2044">
        <f ca="1"/>
        <v>35.57</v>
      </c>
      <c r="L273" s="1">
        <f t="shared" ca="1" si="30"/>
        <v>4.2802697156259187E-2</v>
      </c>
      <c r="R273" vm="2042">
        <f ca="1"/>
        <v>44319</v>
      </c>
      <c r="S273" s="10" vm="2045">
        <f ca="1"/>
        <v>14.8123</v>
      </c>
      <c r="T273" s="1">
        <f t="shared" ca="1" si="31"/>
        <v>-1.3138345714380807E-2</v>
      </c>
      <c r="Z273" vm="2042">
        <f ca="1"/>
        <v>44319</v>
      </c>
      <c r="AA273" s="10" vm="2046">
        <f ca="1"/>
        <v>119.9345</v>
      </c>
      <c r="AB273" s="1">
        <f t="shared" ca="1" si="32"/>
        <v>-4.7425024480108905E-3</v>
      </c>
      <c r="AH273" vm="2042">
        <f ca="1"/>
        <v>44319</v>
      </c>
      <c r="AI273" s="10" vm="2047">
        <f ca="1"/>
        <v>319.08</v>
      </c>
      <c r="AJ273" s="1">
        <f t="shared" ca="1" si="33"/>
        <v>-1.8456995201181249E-2</v>
      </c>
      <c r="AP273" vm="2042">
        <f ca="1"/>
        <v>44319</v>
      </c>
      <c r="AQ273" s="10" vm="2048">
        <f ca="1"/>
        <v>164.5805</v>
      </c>
      <c r="AR273" s="1">
        <f t="shared" ca="1" si="28"/>
        <v>-5.0703404837025845E-2</v>
      </c>
      <c r="AX273" vm="2042">
        <f ca="1"/>
        <v>44319</v>
      </c>
      <c r="AY273" s="10" vm="2049">
        <f ca="1"/>
        <v>252.46</v>
      </c>
      <c r="AZ273" s="1">
        <f t="shared" ca="1" si="34"/>
        <v>1.1103180268062539E-3</v>
      </c>
    </row>
    <row r="274" spans="2:52" x14ac:dyDescent="0.55000000000000004">
      <c r="B274" vm="2050">
        <f ca="1"/>
        <v>44326</v>
      </c>
      <c r="C274" s="10" vm="2051">
        <f ca="1"/>
        <v>127.45</v>
      </c>
      <c r="D274" s="1">
        <f t="shared" ca="1" si="29"/>
        <v>-2.1196528684432878E-2</v>
      </c>
      <c r="J274" vm="2050">
        <f ca="1"/>
        <v>44326</v>
      </c>
      <c r="K274" s="10" vm="2052">
        <f ca="1"/>
        <v>32.92</v>
      </c>
      <c r="L274" s="1">
        <f t="shared" ca="1" si="30"/>
        <v>-7.4500983975260004E-2</v>
      </c>
      <c r="R274" vm="2050">
        <f ca="1"/>
        <v>44326</v>
      </c>
      <c r="S274" s="10" vm="2053">
        <f ca="1"/>
        <v>14.243</v>
      </c>
      <c r="T274" s="1">
        <f t="shared" ca="1" si="31"/>
        <v>-3.8434274218048521E-2</v>
      </c>
      <c r="Z274" vm="2050">
        <f ca="1"/>
        <v>44326</v>
      </c>
      <c r="AA274" s="10" vm="2054">
        <f ca="1"/>
        <v>115.80800000000001</v>
      </c>
      <c r="AB274" s="1">
        <f t="shared" ca="1" si="32"/>
        <v>-3.4406280094551552E-2</v>
      </c>
      <c r="AH274" vm="2050">
        <f ca="1"/>
        <v>44326</v>
      </c>
      <c r="AI274" s="10" vm="2055">
        <f ca="1"/>
        <v>315.94</v>
      </c>
      <c r="AJ274" s="1">
        <f t="shared" ca="1" si="33"/>
        <v>-9.8407922777986288E-3</v>
      </c>
      <c r="AP274" vm="2050">
        <f ca="1"/>
        <v>44326</v>
      </c>
      <c r="AQ274" s="10" vm="2056">
        <f ca="1"/>
        <v>161.14500000000001</v>
      </c>
      <c r="AR274" s="1">
        <f t="shared" ca="1" si="28"/>
        <v>-2.0874283405385149E-2</v>
      </c>
      <c r="AX274" vm="2050">
        <f ca="1"/>
        <v>44326</v>
      </c>
      <c r="AY274" s="10" vm="2057">
        <f ca="1"/>
        <v>248.15</v>
      </c>
      <c r="AZ274" s="1">
        <f t="shared" ca="1" si="34"/>
        <v>-1.7072011407747771E-2</v>
      </c>
    </row>
    <row r="275" spans="2:52" x14ac:dyDescent="0.55000000000000004">
      <c r="B275" vm="2058">
        <f ca="1"/>
        <v>44333</v>
      </c>
      <c r="C275" s="10" vm="2059">
        <f ca="1"/>
        <v>125.43</v>
      </c>
      <c r="D275" s="1">
        <f t="shared" ca="1" si="29"/>
        <v>-1.5849352687328334E-2</v>
      </c>
      <c r="J275" vm="2058">
        <f ca="1"/>
        <v>44333</v>
      </c>
      <c r="K275" s="10" vm="1996">
        <f ca="1"/>
        <v>31.66</v>
      </c>
      <c r="L275" s="1">
        <f t="shared" ca="1" si="30"/>
        <v>-3.8274605103280727E-2</v>
      </c>
      <c r="R275" vm="2058">
        <f ca="1"/>
        <v>44333</v>
      </c>
      <c r="S275" s="10" vm="2060">
        <f ca="1"/>
        <v>14.9918</v>
      </c>
      <c r="T275" s="1">
        <f t="shared" ca="1" si="31"/>
        <v>5.2573193849610282E-2</v>
      </c>
      <c r="Z275" vm="2058">
        <f ca="1"/>
        <v>44333</v>
      </c>
      <c r="AA275" s="10" vm="2061">
        <f ca="1"/>
        <v>117.255</v>
      </c>
      <c r="AB275" s="1">
        <f t="shared" ca="1" si="32"/>
        <v>1.2494819010776358E-2</v>
      </c>
      <c r="AH275" vm="2058">
        <f ca="1"/>
        <v>44333</v>
      </c>
      <c r="AI275" s="10" vm="2062">
        <f ca="1"/>
        <v>316.23</v>
      </c>
      <c r="AJ275" s="1">
        <f t="shared" ca="1" si="33"/>
        <v>9.1789580300063447E-4</v>
      </c>
      <c r="AP275" vm="2058">
        <f ca="1"/>
        <v>44333</v>
      </c>
      <c r="AQ275" s="10" vm="2063">
        <f ca="1"/>
        <v>160.154</v>
      </c>
      <c r="AR275" s="1">
        <f t="shared" ca="1" si="28"/>
        <v>-6.1497409165659116E-3</v>
      </c>
      <c r="AX275" vm="2058">
        <f ca="1"/>
        <v>44333</v>
      </c>
      <c r="AY275" s="10" vm="2064">
        <f ca="1"/>
        <v>245.17</v>
      </c>
      <c r="AZ275" s="1">
        <f t="shared" ca="1" si="34"/>
        <v>-1.200886560548063E-2</v>
      </c>
    </row>
    <row r="276" spans="2:52" x14ac:dyDescent="0.55000000000000004">
      <c r="B276" vm="2065">
        <f ca="1"/>
        <v>44340</v>
      </c>
      <c r="C276" s="10" vm="2066">
        <f ca="1"/>
        <v>124.61</v>
      </c>
      <c r="D276" s="1">
        <f t="shared" ca="1" si="29"/>
        <v>-6.5375109622897816E-3</v>
      </c>
      <c r="J276" vm="2065">
        <f ca="1"/>
        <v>44340</v>
      </c>
      <c r="K276" s="10" vm="2067">
        <f ca="1"/>
        <v>29.23</v>
      </c>
      <c r="L276" s="1">
        <f t="shared" ca="1" si="30"/>
        <v>-7.6753000631711935E-2</v>
      </c>
      <c r="R276" vm="2065">
        <f ca="1"/>
        <v>44340</v>
      </c>
      <c r="S276" s="10" vm="2068">
        <f ca="1"/>
        <v>16.244499999999999</v>
      </c>
      <c r="T276" s="1">
        <f t="shared" ca="1" si="31"/>
        <v>8.3559012260035426E-2</v>
      </c>
      <c r="Z276" vm="2065">
        <f ca="1"/>
        <v>44340</v>
      </c>
      <c r="AA276" s="10" vm="2069">
        <f ca="1"/>
        <v>120.578</v>
      </c>
      <c r="AB276" s="1">
        <f t="shared" ca="1" si="32"/>
        <v>2.8339942859579612E-2</v>
      </c>
      <c r="AH276" vm="2065">
        <f ca="1"/>
        <v>44340</v>
      </c>
      <c r="AI276" s="10" vm="2070">
        <f ca="1"/>
        <v>328.73</v>
      </c>
      <c r="AJ276" s="1">
        <f t="shared" ca="1" si="33"/>
        <v>3.9528191506182205E-2</v>
      </c>
      <c r="AP276" vm="2065">
        <f ca="1"/>
        <v>44340</v>
      </c>
      <c r="AQ276" s="10" vm="2071">
        <f ca="1"/>
        <v>161.15350000000001</v>
      </c>
      <c r="AR276" s="1">
        <f t="shared" ca="1" si="28"/>
        <v>6.2408681643918466E-3</v>
      </c>
      <c r="AX276" vm="2065">
        <f ca="1"/>
        <v>44340</v>
      </c>
      <c r="AY276" s="10" vm="2072">
        <f ca="1"/>
        <v>249.68</v>
      </c>
      <c r="AZ276" s="1">
        <f t="shared" ca="1" si="34"/>
        <v>1.8395399110821144E-2</v>
      </c>
    </row>
    <row r="277" spans="2:52" x14ac:dyDescent="0.55000000000000004">
      <c r="B277" vm="2073">
        <f ca="1"/>
        <v>44348</v>
      </c>
      <c r="C277" s="10" vm="2074">
        <f ca="1"/>
        <v>125.89</v>
      </c>
      <c r="D277" s="1">
        <f t="shared" ca="1" si="29"/>
        <v>1.0272048792231772E-2</v>
      </c>
      <c r="J277" vm="2073">
        <f ca="1"/>
        <v>44348</v>
      </c>
      <c r="K277" s="10" vm="2075">
        <f ca="1"/>
        <v>30.63</v>
      </c>
      <c r="L277" s="1">
        <f t="shared" ca="1" si="30"/>
        <v>4.789599726308582E-2</v>
      </c>
      <c r="R277" vm="2073">
        <f ca="1"/>
        <v>44348</v>
      </c>
      <c r="S277" s="10" vm="2076">
        <f ca="1"/>
        <v>17.578299999999999</v>
      </c>
      <c r="T277" s="1">
        <f t="shared" ca="1" si="31"/>
        <v>8.2107790329034452E-2</v>
      </c>
      <c r="Z277" vm="2073">
        <f ca="1"/>
        <v>44348</v>
      </c>
      <c r="AA277" s="10" vm="2077">
        <f ca="1"/>
        <v>122.58799999999999</v>
      </c>
      <c r="AB277" s="1">
        <f t="shared" ca="1" si="32"/>
        <v>1.6669707575179476E-2</v>
      </c>
      <c r="AH277" vm="2073">
        <f ca="1"/>
        <v>44348</v>
      </c>
      <c r="AI277" s="10" vm="2078">
        <f ca="1"/>
        <v>330.35</v>
      </c>
      <c r="AJ277" s="1">
        <f t="shared" ca="1" si="33"/>
        <v>4.928056459708589E-3</v>
      </c>
      <c r="AP277" vm="2073">
        <f ca="1"/>
        <v>44348</v>
      </c>
      <c r="AQ277" s="10" vm="2079">
        <f ca="1"/>
        <v>160.31100000000001</v>
      </c>
      <c r="AR277" s="1">
        <f t="shared" ca="1" si="28"/>
        <v>-5.2279348571393179E-3</v>
      </c>
      <c r="AX277" vm="2073">
        <f ca="1"/>
        <v>44348</v>
      </c>
      <c r="AY277" s="10" vm="2080">
        <f ca="1"/>
        <v>250.79</v>
      </c>
      <c r="AZ277" s="1">
        <f t="shared" ca="1" si="34"/>
        <v>4.445690483819229E-3</v>
      </c>
    </row>
    <row r="278" spans="2:52" x14ac:dyDescent="0.55000000000000004">
      <c r="B278" vm="2081">
        <f ca="1"/>
        <v>44354</v>
      </c>
      <c r="C278" s="10" vm="2082">
        <f ca="1"/>
        <v>127.35</v>
      </c>
      <c r="D278" s="1">
        <f t="shared" ca="1" si="29"/>
        <v>1.1597426324569018E-2</v>
      </c>
      <c r="J278" vm="2081">
        <f ca="1"/>
        <v>44354</v>
      </c>
      <c r="K278" s="10" vm="1988">
        <f ca="1"/>
        <v>30.08</v>
      </c>
      <c r="L278" s="1">
        <f t="shared" ca="1" si="30"/>
        <v>-1.7956252040483209E-2</v>
      </c>
      <c r="R278" vm="2081">
        <f ca="1"/>
        <v>44354</v>
      </c>
      <c r="S278" s="10" vm="2083">
        <f ca="1"/>
        <v>17.825299999999999</v>
      </c>
      <c r="T278" s="1">
        <f t="shared" ca="1" si="31"/>
        <v>1.4051415665906253E-2</v>
      </c>
      <c r="Z278" vm="2081">
        <f ca="1"/>
        <v>44354</v>
      </c>
      <c r="AA278" s="10" vm="2084">
        <f ca="1"/>
        <v>125.6965</v>
      </c>
      <c r="AB278" s="1">
        <f t="shared" ca="1" si="32"/>
        <v>2.535729435181263E-2</v>
      </c>
      <c r="AH278" vm="2081">
        <f ca="1"/>
        <v>44354</v>
      </c>
      <c r="AI278" s="10" vm="2085">
        <f ca="1"/>
        <v>331.26</v>
      </c>
      <c r="AJ278" s="1">
        <f t="shared" ca="1" si="33"/>
        <v>2.7546541546843292E-3</v>
      </c>
      <c r="AP278" vm="2081">
        <f ca="1"/>
        <v>44354</v>
      </c>
      <c r="AQ278" s="10" vm="2086">
        <f ca="1"/>
        <v>167.3415</v>
      </c>
      <c r="AR278" s="1">
        <f t="shared" ca="1" si="28"/>
        <v>4.3855381102981011E-2</v>
      </c>
      <c r="AX278" vm="2081">
        <f ca="1"/>
        <v>44354</v>
      </c>
      <c r="AY278" s="10" vm="2087">
        <f ca="1"/>
        <v>257.89</v>
      </c>
      <c r="AZ278" s="1">
        <f t="shared" ca="1" si="34"/>
        <v>2.8310538697715198E-2</v>
      </c>
    </row>
    <row r="279" spans="2:52" x14ac:dyDescent="0.55000000000000004">
      <c r="B279" vm="2088">
        <f ca="1"/>
        <v>44361</v>
      </c>
      <c r="C279" s="10" vm="2089">
        <f ca="1"/>
        <v>130.46</v>
      </c>
      <c r="D279" s="1">
        <f t="shared" ca="1" si="29"/>
        <v>2.4420887318413929E-2</v>
      </c>
      <c r="J279" vm="2088">
        <f ca="1"/>
        <v>44361</v>
      </c>
      <c r="K279" s="10" vm="2090">
        <f ca="1"/>
        <v>28.67</v>
      </c>
      <c r="L279" s="1">
        <f t="shared" ca="1" si="30"/>
        <v>-4.6874999999999889E-2</v>
      </c>
      <c r="R279" vm="2088">
        <f ca="1"/>
        <v>44361</v>
      </c>
      <c r="S279" s="10" vm="2091">
        <f ca="1"/>
        <v>18.6387</v>
      </c>
      <c r="T279" s="1">
        <f t="shared" ca="1" si="31"/>
        <v>4.5631770573286372E-2</v>
      </c>
      <c r="Z279" vm="2088">
        <f ca="1"/>
        <v>44361</v>
      </c>
      <c r="AA279" s="10" vm="2092">
        <f ca="1"/>
        <v>125.5675</v>
      </c>
      <c r="AB279" s="1">
        <f t="shared" ca="1" si="32"/>
        <v>-1.0262815591524418E-3</v>
      </c>
      <c r="AH279" vm="2088">
        <f ca="1"/>
        <v>44361</v>
      </c>
      <c r="AI279" s="10" vm="2093">
        <f ca="1"/>
        <v>329.66</v>
      </c>
      <c r="AJ279" s="1">
        <f t="shared" ca="1" si="33"/>
        <v>-4.8300428666303383E-3</v>
      </c>
      <c r="AP279" vm="2088">
        <f ca="1"/>
        <v>44361</v>
      </c>
      <c r="AQ279" s="10" vm="2094">
        <f ca="1"/>
        <v>174.345</v>
      </c>
      <c r="AR279" s="1">
        <f t="shared" ca="1" si="28"/>
        <v>4.1851543101980096E-2</v>
      </c>
      <c r="AX279" vm="2088">
        <f ca="1"/>
        <v>44361</v>
      </c>
      <c r="AY279" s="10" vm="2095">
        <f ca="1"/>
        <v>259.43</v>
      </c>
      <c r="AZ279" s="1">
        <f t="shared" ca="1" si="34"/>
        <v>5.9715382527434973E-3</v>
      </c>
    </row>
    <row r="280" spans="2:52" x14ac:dyDescent="0.55000000000000004">
      <c r="B280" vm="2096">
        <f ca="1"/>
        <v>44368</v>
      </c>
      <c r="C280" s="10" vm="2097">
        <f ca="1"/>
        <v>133.11000000000001</v>
      </c>
      <c r="D280" s="1">
        <f t="shared" ca="1" si="29"/>
        <v>2.0312739537022884E-2</v>
      </c>
      <c r="J280" vm="2096">
        <f ca="1"/>
        <v>44368</v>
      </c>
      <c r="K280" s="10" vm="2098">
        <f ca="1"/>
        <v>29.71</v>
      </c>
      <c r="L280" s="1">
        <f t="shared" ca="1" si="30"/>
        <v>3.627485176142306E-2</v>
      </c>
      <c r="R280" vm="2096">
        <f ca="1"/>
        <v>44368</v>
      </c>
      <c r="S280" s="10" vm="2099">
        <f ca="1"/>
        <v>19.030999999999999</v>
      </c>
      <c r="T280" s="1">
        <f t="shared" ca="1" si="31"/>
        <v>2.1047605251439144E-2</v>
      </c>
      <c r="Z280" vm="2096">
        <f ca="1"/>
        <v>44368</v>
      </c>
      <c r="AA280" s="10" vm="2100">
        <f ca="1"/>
        <v>126.995</v>
      </c>
      <c r="AB280" s="1">
        <f t="shared" ca="1" si="32"/>
        <v>1.1368387520656293E-2</v>
      </c>
      <c r="AH280" vm="2096">
        <f ca="1"/>
        <v>44368</v>
      </c>
      <c r="AI280" s="10" vm="2101">
        <f ca="1"/>
        <v>341.37</v>
      </c>
      <c r="AJ280" s="1">
        <f t="shared" ca="1" si="33"/>
        <v>3.5521446338651883E-2</v>
      </c>
      <c r="AP280" vm="2096">
        <f ca="1"/>
        <v>44368</v>
      </c>
      <c r="AQ280" s="10" vm="2102">
        <f ca="1"/>
        <v>170.07300000000001</v>
      </c>
      <c r="AR280" s="1">
        <f t="shared" ca="1" si="28"/>
        <v>-2.4503140325217193E-2</v>
      </c>
      <c r="AX280" vm="2096">
        <f ca="1"/>
        <v>44368</v>
      </c>
      <c r="AY280" s="10" vm="2103">
        <f ca="1"/>
        <v>265.02</v>
      </c>
      <c r="AZ280" s="1">
        <f t="shared" ca="1" si="34"/>
        <v>2.1547238176001137E-2</v>
      </c>
    </row>
    <row r="281" spans="2:52" x14ac:dyDescent="0.55000000000000004">
      <c r="B281" vm="2104">
        <f ca="1"/>
        <v>44375</v>
      </c>
      <c r="C281" s="10" vm="2105">
        <f ca="1"/>
        <v>139.96</v>
      </c>
      <c r="D281" s="1">
        <f t="shared" ca="1" si="29"/>
        <v>5.1461197505822204E-2</v>
      </c>
      <c r="J281" vm="2104">
        <f ca="1"/>
        <v>44375</v>
      </c>
      <c r="K281" s="10" vm="2106">
        <f ca="1"/>
        <v>30.7</v>
      </c>
      <c r="L281" s="1">
        <f t="shared" ca="1" si="30"/>
        <v>3.3322113766408562E-2</v>
      </c>
      <c r="R281" vm="2104">
        <f ca="1"/>
        <v>44375</v>
      </c>
      <c r="S281" s="10" vm="2107">
        <f ca="1"/>
        <v>20.486999999999998</v>
      </c>
      <c r="T281" s="1">
        <f t="shared" ca="1" si="31"/>
        <v>7.6506752141243209E-2</v>
      </c>
      <c r="Z281" vm="2104">
        <f ca="1"/>
        <v>44375</v>
      </c>
      <c r="AA281" s="10" vm="2108">
        <f ca="1"/>
        <v>128.71899999999999</v>
      </c>
      <c r="AB281" s="1">
        <f t="shared" ca="1" si="32"/>
        <v>1.3575337611716913E-2</v>
      </c>
      <c r="AH281" vm="2104">
        <f ca="1"/>
        <v>44375</v>
      </c>
      <c r="AI281" s="10" vm="2109">
        <f ca="1"/>
        <v>354.7</v>
      </c>
      <c r="AJ281" s="1">
        <f t="shared" ca="1" si="33"/>
        <v>3.9048539707648544E-2</v>
      </c>
      <c r="AP281" vm="2104">
        <f ca="1"/>
        <v>44375</v>
      </c>
      <c r="AQ281" s="10" vm="2110">
        <f ca="1"/>
        <v>175.54900000000001</v>
      </c>
      <c r="AR281" s="1">
        <f t="shared" ca="1" si="28"/>
        <v>3.2197938532277308E-2</v>
      </c>
      <c r="AX281" vm="2104">
        <f ca="1"/>
        <v>44375</v>
      </c>
      <c r="AY281" s="10" vm="2111">
        <f ca="1"/>
        <v>277.64999999999998</v>
      </c>
      <c r="AZ281" s="1">
        <f t="shared" ca="1" si="34"/>
        <v>4.7656780620330526E-2</v>
      </c>
    </row>
    <row r="282" spans="2:52" x14ac:dyDescent="0.55000000000000004">
      <c r="B282" vm="2112">
        <f ca="1"/>
        <v>44383</v>
      </c>
      <c r="C282" s="10" vm="2113">
        <f ca="1"/>
        <v>145.11000000000001</v>
      </c>
      <c r="D282" s="1">
        <f t="shared" ca="1" si="29"/>
        <v>3.679622749356963E-2</v>
      </c>
      <c r="J282" vm="2112">
        <f ca="1"/>
        <v>44383</v>
      </c>
      <c r="K282" s="10" vm="2114">
        <f ca="1"/>
        <v>30.04</v>
      </c>
      <c r="L282" s="1">
        <f t="shared" ca="1" si="30"/>
        <v>-2.149837133550489E-2</v>
      </c>
      <c r="R282" vm="2112">
        <f ca="1"/>
        <v>44383</v>
      </c>
      <c r="S282" s="10" vm="2115">
        <f ca="1"/>
        <v>20.0503</v>
      </c>
      <c r="T282" s="1">
        <f t="shared" ca="1" si="31"/>
        <v>-2.1315956460194189E-2</v>
      </c>
      <c r="Z282" vm="2112">
        <f ca="1"/>
        <v>44383</v>
      </c>
      <c r="AA282" s="10" vm="2116">
        <f ca="1"/>
        <v>129.5745</v>
      </c>
      <c r="AB282" s="1">
        <f t="shared" ca="1" si="32"/>
        <v>6.6462604588289715E-3</v>
      </c>
      <c r="AH282" vm="2112">
        <f ca="1"/>
        <v>44383</v>
      </c>
      <c r="AI282" s="10" vm="2117">
        <f ca="1"/>
        <v>350.42</v>
      </c>
      <c r="AJ282" s="1">
        <f t="shared" ca="1" si="33"/>
        <v>-1.2066535100084501E-2</v>
      </c>
      <c r="AP282" vm="2112">
        <f ca="1"/>
        <v>44383</v>
      </c>
      <c r="AQ282" s="10" vm="2118">
        <f ca="1"/>
        <v>185.96700000000001</v>
      </c>
      <c r="AR282" s="1">
        <f t="shared" ca="1" si="28"/>
        <v>5.9345254031637922E-2</v>
      </c>
      <c r="AX282" vm="2112">
        <f ca="1"/>
        <v>44383</v>
      </c>
      <c r="AY282" s="10" vm="2119">
        <f ca="1"/>
        <v>277.94</v>
      </c>
      <c r="AZ282" s="1">
        <f t="shared" ca="1" si="34"/>
        <v>1.0444804610121392E-3</v>
      </c>
    </row>
    <row r="283" spans="2:52" x14ac:dyDescent="0.55000000000000004">
      <c r="B283" vm="2120">
        <f ca="1"/>
        <v>44389</v>
      </c>
      <c r="C283" s="10" vm="2121">
        <f ca="1"/>
        <v>146.38999999999999</v>
      </c>
      <c r="D283" s="1">
        <f t="shared" ca="1" si="29"/>
        <v>8.8208944938320769E-3</v>
      </c>
      <c r="J283" vm="2120">
        <f ca="1"/>
        <v>44389</v>
      </c>
      <c r="K283" s="10" vm="2122">
        <f ca="1"/>
        <v>27.52</v>
      </c>
      <c r="L283" s="1">
        <f t="shared" ca="1" si="30"/>
        <v>-8.3888149134487333E-2</v>
      </c>
      <c r="R283" vm="2120">
        <f ca="1"/>
        <v>44389</v>
      </c>
      <c r="S283" s="10" vm="2123">
        <f ca="1"/>
        <v>18.161000000000001</v>
      </c>
      <c r="T283" s="1">
        <f t="shared" ca="1" si="31"/>
        <v>-9.4228016538405845E-2</v>
      </c>
      <c r="Z283" vm="2120">
        <f ca="1"/>
        <v>44389</v>
      </c>
      <c r="AA283" s="10" vm="2124">
        <f ca="1"/>
        <v>131.84549999999999</v>
      </c>
      <c r="AB283" s="1">
        <f t="shared" ca="1" si="32"/>
        <v>1.7526596668325841E-2</v>
      </c>
      <c r="AH283" vm="2120">
        <f ca="1"/>
        <v>44389</v>
      </c>
      <c r="AI283" s="10" vm="2125">
        <f ca="1"/>
        <v>341.16</v>
      </c>
      <c r="AJ283" s="1">
        <f t="shared" ca="1" si="33"/>
        <v>-2.6425432338336826E-2</v>
      </c>
      <c r="AP283" vm="2120">
        <f ca="1"/>
        <v>44389</v>
      </c>
      <c r="AQ283" s="10" vm="2126">
        <f ca="1"/>
        <v>178.6815</v>
      </c>
      <c r="AR283" s="1">
        <f t="shared" ca="1" si="28"/>
        <v>-3.9176305473551824E-2</v>
      </c>
      <c r="AX283" vm="2120">
        <f ca="1"/>
        <v>44389</v>
      </c>
      <c r="AY283" s="10" vm="2127">
        <f ca="1"/>
        <v>280.75</v>
      </c>
      <c r="AZ283" s="1">
        <f t="shared" ca="1" si="34"/>
        <v>1.0110095704108809E-2</v>
      </c>
    </row>
    <row r="284" spans="2:52" x14ac:dyDescent="0.55000000000000004">
      <c r="B284" vm="2128">
        <f ca="1"/>
        <v>44396</v>
      </c>
      <c r="C284" s="10" vm="2129">
        <f ca="1"/>
        <v>148.56</v>
      </c>
      <c r="D284" s="1">
        <f t="shared" ca="1" si="29"/>
        <v>1.482341690006159E-2</v>
      </c>
      <c r="J284" vm="2128">
        <f ca="1"/>
        <v>44396</v>
      </c>
      <c r="K284" s="10" vm="2130">
        <f ca="1"/>
        <v>28.2</v>
      </c>
      <c r="L284" s="1">
        <f t="shared" ca="1" si="30"/>
        <v>2.4709302325581384E-2</v>
      </c>
      <c r="R284" vm="2128">
        <f ca="1"/>
        <v>44396</v>
      </c>
      <c r="S284" s="10" vm="2131">
        <f ca="1"/>
        <v>19.558</v>
      </c>
      <c r="T284" s="1">
        <f t="shared" ca="1" si="31"/>
        <v>7.692307692307683E-2</v>
      </c>
      <c r="Z284" vm="2128">
        <f ca="1"/>
        <v>44396</v>
      </c>
      <c r="AA284" s="10" vm="2132">
        <f ca="1"/>
        <v>137.816</v>
      </c>
      <c r="AB284" s="1">
        <f t="shared" ca="1" si="32"/>
        <v>4.5284063544072536E-2</v>
      </c>
      <c r="AH284" vm="2128">
        <f ca="1"/>
        <v>44396</v>
      </c>
      <c r="AI284" s="10" vm="2133">
        <f ca="1"/>
        <v>369.79</v>
      </c>
      <c r="AJ284" s="1">
        <f t="shared" ca="1" si="33"/>
        <v>8.3919568530894578E-2</v>
      </c>
      <c r="AP284" vm="2128">
        <f ca="1"/>
        <v>44396</v>
      </c>
      <c r="AQ284" s="10" vm="2134">
        <f ca="1"/>
        <v>182.83199999999999</v>
      </c>
      <c r="AR284" s="1">
        <f t="shared" ca="1" si="28"/>
        <v>2.3228481963717532E-2</v>
      </c>
      <c r="AX284" vm="2128">
        <f ca="1"/>
        <v>44396</v>
      </c>
      <c r="AY284" s="10" vm="2135">
        <f ca="1"/>
        <v>289.67</v>
      </c>
      <c r="AZ284" s="1">
        <f t="shared" ca="1" si="34"/>
        <v>3.1772039180765863E-2</v>
      </c>
    </row>
    <row r="285" spans="2:52" x14ac:dyDescent="0.55000000000000004">
      <c r="B285" vm="2136">
        <f ca="1"/>
        <v>44403</v>
      </c>
      <c r="C285" s="10" vm="2137">
        <f ca="1"/>
        <v>145.86000000000001</v>
      </c>
      <c r="D285" s="1">
        <f t="shared" ca="1" si="29"/>
        <v>-1.8174474959612202E-2</v>
      </c>
      <c r="J285" vm="2136">
        <f ca="1"/>
        <v>44403</v>
      </c>
      <c r="K285" s="10" vm="2138">
        <f ca="1"/>
        <v>28.87</v>
      </c>
      <c r="L285" s="1">
        <f t="shared" ca="1" si="30"/>
        <v>2.3758865248227012E-2</v>
      </c>
      <c r="R285" vm="2136">
        <f ca="1"/>
        <v>44403</v>
      </c>
      <c r="S285" s="10" vm="2139">
        <f ca="1"/>
        <v>19.498999999999999</v>
      </c>
      <c r="T285" s="1">
        <f t="shared" ca="1" si="31"/>
        <v>-3.0166683709991335E-3</v>
      </c>
      <c r="Z285" vm="2136">
        <f ca="1"/>
        <v>44403</v>
      </c>
      <c r="AA285" s="10" vm="2140">
        <f ca="1"/>
        <v>135.221</v>
      </c>
      <c r="AB285" s="1">
        <f t="shared" ca="1" si="32"/>
        <v>-1.8829453764439535E-2</v>
      </c>
      <c r="AH285" vm="2136">
        <f ca="1"/>
        <v>44403</v>
      </c>
      <c r="AI285" s="10" vm="2141">
        <f ca="1"/>
        <v>356.3</v>
      </c>
      <c r="AJ285" s="1">
        <f t="shared" ca="1" si="33"/>
        <v>-3.6480164417642472E-2</v>
      </c>
      <c r="AP285" vm="2136">
        <f ca="1"/>
        <v>44403</v>
      </c>
      <c r="AQ285" s="10" vm="2142">
        <f ca="1"/>
        <v>166.37950000000001</v>
      </c>
      <c r="AR285" s="1">
        <f t="shared" ca="1" si="28"/>
        <v>-8.9986982585105374E-2</v>
      </c>
      <c r="AX285" vm="2136">
        <f ca="1"/>
        <v>44403</v>
      </c>
      <c r="AY285" s="10" vm="2143">
        <f ca="1"/>
        <v>284.91000000000003</v>
      </c>
      <c r="AZ285" s="1">
        <f t="shared" ca="1" si="34"/>
        <v>-1.643249214623534E-2</v>
      </c>
    </row>
    <row r="286" spans="2:52" x14ac:dyDescent="0.55000000000000004">
      <c r="B286" vm="2144">
        <f ca="1"/>
        <v>44410</v>
      </c>
      <c r="C286" s="10" vm="2145">
        <f ca="1"/>
        <v>146.13999999999999</v>
      </c>
      <c r="D286" s="1">
        <f t="shared" ca="1" si="29"/>
        <v>1.9196489784723207E-3</v>
      </c>
      <c r="J286" vm="2144">
        <f ca="1"/>
        <v>44410</v>
      </c>
      <c r="K286" s="10" vm="2146">
        <f ca="1"/>
        <v>29.32</v>
      </c>
      <c r="L286" s="1">
        <f t="shared" ca="1" si="30"/>
        <v>1.5587114651887748E-2</v>
      </c>
      <c r="R286" vm="2144">
        <f ca="1"/>
        <v>44410</v>
      </c>
      <c r="S286" s="10" vm="2147">
        <f ca="1"/>
        <v>20.366</v>
      </c>
      <c r="T286" s="1">
        <f t="shared" ca="1" si="31"/>
        <v>4.4463818657367093E-2</v>
      </c>
      <c r="Z286" vm="2144">
        <f ca="1"/>
        <v>44410</v>
      </c>
      <c r="AA286" s="10" vm="2148">
        <f ca="1"/>
        <v>137.036</v>
      </c>
      <c r="AB286" s="1">
        <f t="shared" ca="1" si="32"/>
        <v>1.3422471361696761E-2</v>
      </c>
      <c r="AH286" vm="2144">
        <f ca="1"/>
        <v>44410</v>
      </c>
      <c r="AI286" s="10" vm="2149">
        <f ca="1"/>
        <v>363.51</v>
      </c>
      <c r="AJ286" s="1">
        <f t="shared" ca="1" si="33"/>
        <v>2.0235756385068703E-2</v>
      </c>
      <c r="AP286" vm="2144">
        <f ca="1"/>
        <v>44410</v>
      </c>
      <c r="AQ286" s="10" vm="2150">
        <f ca="1"/>
        <v>167.24700000000001</v>
      </c>
      <c r="AR286" s="1">
        <f t="shared" ca="1" si="28"/>
        <v>5.2139836939046388E-3</v>
      </c>
      <c r="AX286" vm="2144">
        <f ca="1"/>
        <v>44410</v>
      </c>
      <c r="AY286" s="10" vm="2151">
        <f ca="1"/>
        <v>289.45999999999998</v>
      </c>
      <c r="AZ286" s="1">
        <f t="shared" ca="1" si="34"/>
        <v>1.5969955424519861E-2</v>
      </c>
    </row>
    <row r="287" spans="2:52" x14ac:dyDescent="0.55000000000000004">
      <c r="B287" vm="2152">
        <f ca="1"/>
        <v>44417</v>
      </c>
      <c r="C287" s="10" vm="2153">
        <f ca="1"/>
        <v>149.1</v>
      </c>
      <c r="D287" s="1">
        <f t="shared" ca="1" si="29"/>
        <v>2.0254550431093529E-2</v>
      </c>
      <c r="J287" vm="2152">
        <f ca="1"/>
        <v>44417</v>
      </c>
      <c r="K287" s="10" vm="2154">
        <f ca="1"/>
        <v>29.01</v>
      </c>
      <c r="L287" s="1">
        <f t="shared" ca="1" si="30"/>
        <v>-1.0572987721691634E-2</v>
      </c>
      <c r="R287" vm="2152">
        <f ca="1"/>
        <v>44417</v>
      </c>
      <c r="S287" s="10" vm="2155">
        <f ca="1"/>
        <v>20.187999999999999</v>
      </c>
      <c r="T287" s="1">
        <f t="shared" ca="1" si="31"/>
        <v>-8.7400569576745954E-3</v>
      </c>
      <c r="Z287" vm="2152">
        <f ca="1"/>
        <v>44417</v>
      </c>
      <c r="AA287" s="10" vm="2156">
        <f ca="1"/>
        <v>138.40600000000001</v>
      </c>
      <c r="AB287" s="1">
        <f t="shared" ca="1" si="32"/>
        <v>9.9973729530926508E-3</v>
      </c>
      <c r="AH287" vm="2152">
        <f ca="1"/>
        <v>44417</v>
      </c>
      <c r="AI287" s="10" vm="2157">
        <f ca="1"/>
        <v>363.18</v>
      </c>
      <c r="AJ287" s="1">
        <f t="shared" ca="1" si="33"/>
        <v>-9.0781546587434764E-4</v>
      </c>
      <c r="AP287" vm="2152">
        <f ca="1"/>
        <v>44417</v>
      </c>
      <c r="AQ287" s="10" vm="2158">
        <f ca="1"/>
        <v>164.6985</v>
      </c>
      <c r="AR287" s="1">
        <f t="shared" ca="1" si="28"/>
        <v>-1.52379414877398E-2</v>
      </c>
      <c r="AX287" vm="2152">
        <f ca="1"/>
        <v>44417</v>
      </c>
      <c r="AY287" s="10" vm="2159">
        <f ca="1"/>
        <v>292.85000000000002</v>
      </c>
      <c r="AZ287" s="1">
        <f t="shared" ca="1" si="34"/>
        <v>1.1711462723692542E-2</v>
      </c>
    </row>
    <row r="288" spans="2:52" x14ac:dyDescent="0.55000000000000004">
      <c r="B288" vm="2160">
        <f ca="1"/>
        <v>44424</v>
      </c>
      <c r="C288" s="10" vm="2161">
        <f ca="1"/>
        <v>148.19</v>
      </c>
      <c r="D288" s="1">
        <f t="shared" ca="1" si="29"/>
        <v>-6.1032863849765032E-3</v>
      </c>
      <c r="J288" vm="2160">
        <f ca="1"/>
        <v>44424</v>
      </c>
      <c r="K288" s="10" vm="2162">
        <f ca="1"/>
        <v>28.22</v>
      </c>
      <c r="L288" s="1">
        <f t="shared" ca="1" si="30"/>
        <v>-2.7231988969321014E-2</v>
      </c>
      <c r="R288" vm="2160">
        <f ca="1"/>
        <v>44424</v>
      </c>
      <c r="S288" s="10" vm="2163">
        <f ca="1"/>
        <v>20.815999999999999</v>
      </c>
      <c r="T288" s="1">
        <f t="shared" ca="1" si="31"/>
        <v>3.1107588666534583E-2</v>
      </c>
      <c r="Z288" vm="2160">
        <f ca="1"/>
        <v>44424</v>
      </c>
      <c r="AA288" s="10" vm="2164">
        <f ca="1"/>
        <v>138.43700000000001</v>
      </c>
      <c r="AB288" s="1">
        <f t="shared" ca="1" si="32"/>
        <v>2.2397872924588466E-4</v>
      </c>
      <c r="AH288" vm="2160">
        <f ca="1"/>
        <v>44424</v>
      </c>
      <c r="AI288" s="10" vm="2165">
        <f ca="1"/>
        <v>359.37</v>
      </c>
      <c r="AJ288" s="1">
        <f t="shared" ca="1" si="33"/>
        <v>-1.0490665785560885E-2</v>
      </c>
      <c r="AP288" vm="2160">
        <f ca="1"/>
        <v>44424</v>
      </c>
      <c r="AQ288" s="10" vm="2166">
        <f ca="1"/>
        <v>159.9975</v>
      </c>
      <c r="AR288" s="1">
        <f t="shared" ca="1" si="28"/>
        <v>-2.8543065055237259E-2</v>
      </c>
      <c r="AX288" vm="2160">
        <f ca="1"/>
        <v>44424</v>
      </c>
      <c r="AY288" s="10" vm="2167">
        <f ca="1"/>
        <v>304.36</v>
      </c>
      <c r="AZ288" s="1">
        <f t="shared" ca="1" si="34"/>
        <v>3.930339764384494E-2</v>
      </c>
    </row>
    <row r="289" spans="2:52" x14ac:dyDescent="0.55000000000000004">
      <c r="B289" vm="2168">
        <f ca="1"/>
        <v>44431</v>
      </c>
      <c r="C289" s="10" vm="2169">
        <f ca="1"/>
        <v>148.6</v>
      </c>
      <c r="D289" s="1">
        <f t="shared" ca="1" si="29"/>
        <v>2.7667184020513974E-3</v>
      </c>
      <c r="J289" vm="2168">
        <f ca="1"/>
        <v>44431</v>
      </c>
      <c r="K289" s="10" vm="2170">
        <f ca="1"/>
        <v>28.92</v>
      </c>
      <c r="L289" s="1">
        <f t="shared" ca="1" si="30"/>
        <v>2.4805102763997267E-2</v>
      </c>
      <c r="R289" vm="2168">
        <f ca="1"/>
        <v>44431</v>
      </c>
      <c r="S289" s="10" vm="2171">
        <f ca="1"/>
        <v>22.635999999999999</v>
      </c>
      <c r="T289" s="1">
        <f t="shared" ca="1" si="31"/>
        <v>8.7432744043043825E-2</v>
      </c>
      <c r="Z289" vm="2168">
        <f ca="1"/>
        <v>44431</v>
      </c>
      <c r="AA289" s="10" vm="2172">
        <f ca="1"/>
        <v>144.5505</v>
      </c>
      <c r="AB289" s="1">
        <f t="shared" ca="1" si="32"/>
        <v>4.4160881845171356E-2</v>
      </c>
      <c r="AH289" vm="2168">
        <f ca="1"/>
        <v>44431</v>
      </c>
      <c r="AI289" s="10" vm="2173">
        <f ca="1"/>
        <v>372.63</v>
      </c>
      <c r="AJ289" s="1">
        <f t="shared" ca="1" si="33"/>
        <v>3.6897904666499684E-2</v>
      </c>
      <c r="AP289" vm="2168">
        <f ca="1"/>
        <v>44431</v>
      </c>
      <c r="AQ289" s="10" vm="2174">
        <f ca="1"/>
        <v>167.48150000000001</v>
      </c>
      <c r="AR289" s="1">
        <f t="shared" ca="1" si="28"/>
        <v>4.677573087079491E-2</v>
      </c>
      <c r="AX289" vm="2168">
        <f ca="1"/>
        <v>44431</v>
      </c>
      <c r="AY289" s="10" vm="2175">
        <f ca="1"/>
        <v>299.72000000000003</v>
      </c>
      <c r="AZ289" s="1">
        <f t="shared" ca="1" si="34"/>
        <v>-1.5245104481534979E-2</v>
      </c>
    </row>
    <row r="290" spans="2:52" x14ac:dyDescent="0.55000000000000004">
      <c r="B290" vm="2176">
        <f ca="1"/>
        <v>44438</v>
      </c>
      <c r="C290" s="10" vm="2177">
        <f ca="1"/>
        <v>154.30000000000001</v>
      </c>
      <c r="D290" s="1">
        <f t="shared" ca="1" si="29"/>
        <v>3.8358008075370237E-2</v>
      </c>
      <c r="J290" vm="2176">
        <f ca="1"/>
        <v>44438</v>
      </c>
      <c r="K290" s="10" vm="2178">
        <f ca="1"/>
        <v>29.86</v>
      </c>
      <c r="L290" s="1">
        <f t="shared" ca="1" si="30"/>
        <v>3.2503457814661053E-2</v>
      </c>
      <c r="R290" vm="2176">
        <f ca="1"/>
        <v>44438</v>
      </c>
      <c r="S290" s="10" vm="2179">
        <f ca="1"/>
        <v>22.843</v>
      </c>
      <c r="T290" s="1">
        <f t="shared" ca="1" si="31"/>
        <v>9.1447252164693731E-3</v>
      </c>
      <c r="Z290" vm="2176">
        <f ca="1"/>
        <v>44438</v>
      </c>
      <c r="AA290" s="10" vm="2180">
        <f ca="1"/>
        <v>144.77500000000001</v>
      </c>
      <c r="AB290" s="1">
        <f t="shared" ca="1" si="32"/>
        <v>1.5530904424405736E-3</v>
      </c>
      <c r="AH290" vm="2176">
        <f ca="1"/>
        <v>44438</v>
      </c>
      <c r="AI290" s="10" vm="2181">
        <f ca="1"/>
        <v>376.26</v>
      </c>
      <c r="AJ290" s="1">
        <f t="shared" ca="1" si="33"/>
        <v>9.7415667015538082E-3</v>
      </c>
      <c r="AP290" vm="2176">
        <f ca="1"/>
        <v>44438</v>
      </c>
      <c r="AQ290" s="10" vm="2182">
        <f ca="1"/>
        <v>173.9025</v>
      </c>
      <c r="AR290" s="1">
        <f t="shared" ca="1" si="28"/>
        <v>3.8338562766633881E-2</v>
      </c>
      <c r="AX290" vm="2176">
        <f ca="1"/>
        <v>44438</v>
      </c>
      <c r="AY290" s="10" vm="2183">
        <f ca="1"/>
        <v>301.14</v>
      </c>
      <c r="AZ290" s="1">
        <f t="shared" ca="1" si="34"/>
        <v>4.7377552382222039E-3</v>
      </c>
    </row>
    <row r="291" spans="2:52" x14ac:dyDescent="0.55000000000000004">
      <c r="B291" vm="2184">
        <f ca="1"/>
        <v>44446</v>
      </c>
      <c r="C291" s="10" vm="2185">
        <f ca="1"/>
        <v>148.97</v>
      </c>
      <c r="D291" s="1">
        <f t="shared" ca="1" si="29"/>
        <v>-3.4543097861309213E-2</v>
      </c>
      <c r="J291" vm="2184">
        <f ca="1"/>
        <v>44446</v>
      </c>
      <c r="K291" s="10" vm="2186">
        <f ca="1"/>
        <v>28</v>
      </c>
      <c r="L291" s="1">
        <f t="shared" ca="1" si="30"/>
        <v>-6.229068988613528E-2</v>
      </c>
      <c r="R291" vm="2184">
        <f ca="1"/>
        <v>44446</v>
      </c>
      <c r="S291" s="10" vm="2187">
        <f ca="1"/>
        <v>22.478000000000002</v>
      </c>
      <c r="T291" s="1">
        <f t="shared" ca="1" si="31"/>
        <v>-1.5978636781508491E-2</v>
      </c>
      <c r="Z291" vm="2184">
        <f ca="1"/>
        <v>44446</v>
      </c>
      <c r="AA291" s="10" vm="2188">
        <f ca="1"/>
        <v>141.92099999999999</v>
      </c>
      <c r="AB291" s="1">
        <f t="shared" ca="1" si="32"/>
        <v>-1.9713348299084877E-2</v>
      </c>
      <c r="AH291" vm="2184">
        <f ca="1"/>
        <v>44446</v>
      </c>
      <c r="AI291" s="10" vm="2189">
        <f ca="1"/>
        <v>378.69</v>
      </c>
      <c r="AJ291" s="1">
        <f t="shared" ca="1" si="33"/>
        <v>6.4583001116249586E-3</v>
      </c>
      <c r="AP291" vm="2184">
        <f ca="1"/>
        <v>44446</v>
      </c>
      <c r="AQ291" s="10" vm="2190">
        <f ca="1"/>
        <v>173.45750000000001</v>
      </c>
      <c r="AR291" s="1">
        <f t="shared" ca="1" si="28"/>
        <v>-2.5589051336236865E-3</v>
      </c>
      <c r="AX291" vm="2184">
        <f ca="1"/>
        <v>44446</v>
      </c>
      <c r="AY291" s="10" vm="2191">
        <f ca="1"/>
        <v>295.70999999999998</v>
      </c>
      <c r="AZ291" s="1">
        <f t="shared" ca="1" si="34"/>
        <v>-1.8031480374576633E-2</v>
      </c>
    </row>
    <row r="292" spans="2:52" x14ac:dyDescent="0.55000000000000004">
      <c r="B292" vm="2192">
        <f ca="1"/>
        <v>44452</v>
      </c>
      <c r="C292" s="10" vm="2193">
        <f ca="1"/>
        <v>146.06</v>
      </c>
      <c r="D292" s="1">
        <f t="shared" ca="1" si="29"/>
        <v>-1.9534134389474368E-2</v>
      </c>
      <c r="J292" vm="2192">
        <f ca="1"/>
        <v>44452</v>
      </c>
      <c r="K292" s="10" vm="2194">
        <f ca="1"/>
        <v>27.68</v>
      </c>
      <c r="L292" s="1">
        <f t="shared" ca="1" si="30"/>
        <v>-1.1428571428571439E-2</v>
      </c>
      <c r="R292" vm="2192">
        <f ca="1"/>
        <v>44452</v>
      </c>
      <c r="S292" s="10" vm="2195">
        <f ca="1"/>
        <v>21.9</v>
      </c>
      <c r="T292" s="1">
        <f t="shared" ca="1" si="31"/>
        <v>-2.5714031497464318E-2</v>
      </c>
      <c r="Z292" vm="2192">
        <f ca="1"/>
        <v>44452</v>
      </c>
      <c r="AA292" s="10" vm="2196">
        <f ca="1"/>
        <v>141.46350000000001</v>
      </c>
      <c r="AB292" s="1">
        <f t="shared" ca="1" si="32"/>
        <v>-3.2236244107636067E-3</v>
      </c>
      <c r="AH292" vm="2192">
        <f ca="1"/>
        <v>44452</v>
      </c>
      <c r="AI292" s="10" vm="2197">
        <f ca="1"/>
        <v>364.72</v>
      </c>
      <c r="AJ292" s="1">
        <f t="shared" ca="1" si="33"/>
        <v>-3.6890332461908079E-2</v>
      </c>
      <c r="AP292" vm="2192">
        <f ca="1"/>
        <v>44452</v>
      </c>
      <c r="AQ292" s="10" vm="2198">
        <f ca="1"/>
        <v>173.126</v>
      </c>
      <c r="AR292" s="1">
        <f t="shared" ca="1" si="28"/>
        <v>-1.9111309686811204E-3</v>
      </c>
      <c r="AX292" vm="2192">
        <f ca="1"/>
        <v>44452</v>
      </c>
      <c r="AY292" s="10" vm="2199">
        <f ca="1"/>
        <v>299.87</v>
      </c>
      <c r="AZ292" s="1">
        <f t="shared" ca="1" si="34"/>
        <v>1.4067836731933398E-2</v>
      </c>
    </row>
    <row r="293" spans="2:52" x14ac:dyDescent="0.55000000000000004">
      <c r="B293" vm="2200">
        <f ca="1"/>
        <v>44459</v>
      </c>
      <c r="C293" s="10" vm="2201">
        <f ca="1"/>
        <v>146.91999999999999</v>
      </c>
      <c r="D293" s="1">
        <f t="shared" ca="1" si="29"/>
        <v>5.887991236478058E-3</v>
      </c>
      <c r="J293" vm="2200">
        <f ca="1"/>
        <v>44459</v>
      </c>
      <c r="K293" s="10" vm="2202">
        <f ca="1"/>
        <v>27.89</v>
      </c>
      <c r="L293" s="1">
        <f t="shared" ca="1" si="30"/>
        <v>7.5867052023121696E-3</v>
      </c>
      <c r="R293" vm="2200">
        <f ca="1"/>
        <v>44459</v>
      </c>
      <c r="S293" s="10" vm="2203">
        <f ca="1"/>
        <v>22.081</v>
      </c>
      <c r="T293" s="1">
        <f t="shared" ca="1" si="31"/>
        <v>8.2648401826484457E-3</v>
      </c>
      <c r="Z293" vm="2200">
        <f ca="1"/>
        <v>44459</v>
      </c>
      <c r="AA293" s="10" vm="2204">
        <f ca="1"/>
        <v>142.63300000000001</v>
      </c>
      <c r="AB293" s="1">
        <f t="shared" ca="1" si="32"/>
        <v>8.2671501836162637E-3</v>
      </c>
      <c r="AH293" vm="2200">
        <f ca="1"/>
        <v>44459</v>
      </c>
      <c r="AI293" s="10" vm="2205">
        <f ca="1"/>
        <v>352.96</v>
      </c>
      <c r="AJ293" s="1">
        <f t="shared" ca="1" si="33"/>
        <v>-3.2243913138846364E-2</v>
      </c>
      <c r="AP293" vm="2200">
        <f ca="1"/>
        <v>44459</v>
      </c>
      <c r="AQ293" s="10" vm="2206">
        <f ca="1"/>
        <v>171.27600000000001</v>
      </c>
      <c r="AR293" s="1">
        <f t="shared" ca="1" si="28"/>
        <v>-1.0685858854244851E-2</v>
      </c>
      <c r="AX293" vm="2200">
        <f ca="1"/>
        <v>44459</v>
      </c>
      <c r="AY293" s="10" vm="2207">
        <f ca="1"/>
        <v>299.35000000000002</v>
      </c>
      <c r="AZ293" s="1">
        <f t="shared" ca="1" si="34"/>
        <v>-1.7340847700669684E-3</v>
      </c>
    </row>
    <row r="294" spans="2:52" x14ac:dyDescent="0.55000000000000004">
      <c r="B294" vm="2208">
        <f ca="1"/>
        <v>44466</v>
      </c>
      <c r="C294" s="10" vm="2209">
        <f ca="1"/>
        <v>142.65</v>
      </c>
      <c r="D294" s="1">
        <f t="shared" ca="1" si="29"/>
        <v>-2.9063435883473879E-2</v>
      </c>
      <c r="J294" vm="2208">
        <f ca="1"/>
        <v>44466</v>
      </c>
      <c r="K294" s="10" vm="2210">
        <f ca="1"/>
        <v>28.07</v>
      </c>
      <c r="L294" s="1">
        <f t="shared" ca="1" si="30"/>
        <v>6.4539261384008503E-3</v>
      </c>
      <c r="R294" vm="2208">
        <f ca="1"/>
        <v>44466</v>
      </c>
      <c r="S294" s="10" vm="2211">
        <f ca="1"/>
        <v>20.742000000000001</v>
      </c>
      <c r="T294" s="1">
        <f t="shared" ca="1" si="31"/>
        <v>-6.0640369548480531E-2</v>
      </c>
      <c r="Z294" vm="2208">
        <f ca="1"/>
        <v>44466</v>
      </c>
      <c r="AA294" s="10" vm="2212">
        <f ca="1"/>
        <v>136.46250000000001</v>
      </c>
      <c r="AB294" s="1">
        <f t="shared" ca="1" si="32"/>
        <v>-4.3261377100670975E-2</v>
      </c>
      <c r="AH294" vm="2208">
        <f ca="1"/>
        <v>44466</v>
      </c>
      <c r="AI294" s="10" vm="2213">
        <f ca="1"/>
        <v>343.01</v>
      </c>
      <c r="AJ294" s="1">
        <f t="shared" ca="1" si="33"/>
        <v>-2.8190163191296434E-2</v>
      </c>
      <c r="AP294" vm="2208">
        <f ca="1"/>
        <v>44466</v>
      </c>
      <c r="AQ294" s="10" vm="2214">
        <f ca="1"/>
        <v>164.16300000000001</v>
      </c>
      <c r="AR294" s="1">
        <f t="shared" ca="1" si="28"/>
        <v>-4.152946122048623E-2</v>
      </c>
      <c r="AX294" vm="2208">
        <f ca="1"/>
        <v>44466</v>
      </c>
      <c r="AY294" s="10" vm="2215">
        <f ca="1"/>
        <v>289.10000000000002</v>
      </c>
      <c r="AZ294" s="1">
        <f t="shared" ca="1" si="34"/>
        <v>-3.4240855186236846E-2</v>
      </c>
    </row>
    <row r="295" spans="2:52" x14ac:dyDescent="0.55000000000000004">
      <c r="B295" vm="2216">
        <f ca="1"/>
        <v>44473</v>
      </c>
      <c r="C295" s="10" vm="2217">
        <f ca="1"/>
        <v>142.9</v>
      </c>
      <c r="D295" s="1">
        <f t="shared" ca="1" si="29"/>
        <v>1.7525411847178409E-3</v>
      </c>
      <c r="J295" vm="2216">
        <f ca="1"/>
        <v>44473</v>
      </c>
      <c r="K295" s="10" vm="2202">
        <f ca="1"/>
        <v>27.89</v>
      </c>
      <c r="L295" s="1">
        <f t="shared" ca="1" si="30"/>
        <v>-6.4125400783754793E-3</v>
      </c>
      <c r="R295" vm="2216">
        <f ca="1"/>
        <v>44473</v>
      </c>
      <c r="S295" s="10" vm="2218">
        <f ca="1"/>
        <v>20.831</v>
      </c>
      <c r="T295" s="1">
        <f t="shared" ca="1" si="31"/>
        <v>4.2908109150515206E-3</v>
      </c>
      <c r="Z295" vm="2216">
        <f ca="1"/>
        <v>44473</v>
      </c>
      <c r="AA295" s="10" vm="2219">
        <f ca="1"/>
        <v>140.05600000000001</v>
      </c>
      <c r="AB295" s="1">
        <f t="shared" ca="1" si="32"/>
        <v>2.6333241733076895E-2</v>
      </c>
      <c r="AH295" vm="2216">
        <f ca="1"/>
        <v>44473</v>
      </c>
      <c r="AI295" s="10" vm="2220">
        <f ca="1"/>
        <v>330.05</v>
      </c>
      <c r="AJ295" s="1">
        <f t="shared" ca="1" si="33"/>
        <v>-3.778315501005796E-2</v>
      </c>
      <c r="AP295" vm="2216">
        <f ca="1"/>
        <v>44473</v>
      </c>
      <c r="AQ295" s="10" vm="2221">
        <f ca="1"/>
        <v>164.43100000000001</v>
      </c>
      <c r="AR295" s="1">
        <f t="shared" ca="1" si="28"/>
        <v>1.6325237721045588E-3</v>
      </c>
      <c r="AX295" vm="2216">
        <f ca="1"/>
        <v>44473</v>
      </c>
      <c r="AY295" s="10" vm="2222">
        <f ca="1"/>
        <v>294.85000000000002</v>
      </c>
      <c r="AZ295" s="1">
        <f t="shared" ca="1" si="34"/>
        <v>1.9889311656866134E-2</v>
      </c>
    </row>
    <row r="296" spans="2:52" x14ac:dyDescent="0.55000000000000004">
      <c r="B296" vm="2223">
        <f ca="1"/>
        <v>44480</v>
      </c>
      <c r="C296" s="10" vm="2224">
        <f ca="1"/>
        <v>144.84</v>
      </c>
      <c r="D296" s="1">
        <f t="shared" ca="1" si="29"/>
        <v>1.3575927221833433E-2</v>
      </c>
      <c r="J296" vm="2223">
        <f ca="1"/>
        <v>44480</v>
      </c>
      <c r="K296" s="10" vm="2225">
        <f ca="1"/>
        <v>28.28</v>
      </c>
      <c r="L296" s="1">
        <f t="shared" ca="1" si="30"/>
        <v>1.3983506633201885E-2</v>
      </c>
      <c r="R296" vm="2223">
        <f ca="1"/>
        <v>44480</v>
      </c>
      <c r="S296" s="10" vm="2226">
        <f ca="1"/>
        <v>21.861999999999998</v>
      </c>
      <c r="T296" s="1">
        <f t="shared" ca="1" si="31"/>
        <v>4.9493543276846949E-2</v>
      </c>
      <c r="Z296" vm="2223">
        <f ca="1"/>
        <v>44480</v>
      </c>
      <c r="AA296" s="10" vm="2227">
        <f ca="1"/>
        <v>141.67500000000001</v>
      </c>
      <c r="AB296" s="1">
        <f t="shared" ca="1" si="32"/>
        <v>1.1559661849545893E-2</v>
      </c>
      <c r="AH296" vm="2223">
        <f ca="1"/>
        <v>44480</v>
      </c>
      <c r="AI296" s="10" vm="2228">
        <f ca="1"/>
        <v>324.76</v>
      </c>
      <c r="AJ296" s="1">
        <f t="shared" ca="1" si="33"/>
        <v>-1.602787456445999E-2</v>
      </c>
      <c r="AP296" vm="2223">
        <f ca="1"/>
        <v>44480</v>
      </c>
      <c r="AQ296" s="10" vm="2229">
        <f ca="1"/>
        <v>170.45099999999999</v>
      </c>
      <c r="AR296" s="1">
        <f t="shared" ca="1" si="28"/>
        <v>3.6611101313012637E-2</v>
      </c>
      <c r="AX296" vm="2223">
        <f ca="1"/>
        <v>44480</v>
      </c>
      <c r="AY296" s="10" vm="2230">
        <f ca="1"/>
        <v>304.20999999999998</v>
      </c>
      <c r="AZ296" s="1">
        <f t="shared" ca="1" si="34"/>
        <v>3.174495506189573E-2</v>
      </c>
    </row>
    <row r="297" spans="2:52" x14ac:dyDescent="0.55000000000000004">
      <c r="B297" vm="2231">
        <f ca="1"/>
        <v>44487</v>
      </c>
      <c r="C297" s="10" vm="2232">
        <f ca="1"/>
        <v>148.69</v>
      </c>
      <c r="D297" s="1">
        <f t="shared" ca="1" si="29"/>
        <v>2.6581054957194105E-2</v>
      </c>
      <c r="J297" vm="2231">
        <f ca="1"/>
        <v>44487</v>
      </c>
      <c r="K297" s="10" vm="2233">
        <f ca="1"/>
        <v>30.47</v>
      </c>
      <c r="L297" s="1">
        <f t="shared" ca="1" si="30"/>
        <v>7.7439886845827352E-2</v>
      </c>
      <c r="R297" vm="2231">
        <f ca="1"/>
        <v>44487</v>
      </c>
      <c r="S297" s="10" vm="2234">
        <f ca="1"/>
        <v>22.725999999999999</v>
      </c>
      <c r="T297" s="1">
        <f t="shared" ca="1" si="31"/>
        <v>3.9520629402616449E-2</v>
      </c>
      <c r="Z297" vm="2231">
        <f ca="1"/>
        <v>44487</v>
      </c>
      <c r="AA297" s="10" vm="2235">
        <f ca="1"/>
        <v>138.625</v>
      </c>
      <c r="AB297" s="1">
        <f t="shared" ca="1" si="32"/>
        <v>-2.1528145403211654E-2</v>
      </c>
      <c r="AH297" vm="2231">
        <f ca="1"/>
        <v>44487</v>
      </c>
      <c r="AI297" s="10" vm="2236">
        <f ca="1"/>
        <v>324.61</v>
      </c>
      <c r="AJ297" s="1">
        <f t="shared" ca="1" si="33"/>
        <v>-4.618795418154245E-4</v>
      </c>
      <c r="AP297" vm="2231">
        <f ca="1"/>
        <v>44487</v>
      </c>
      <c r="AQ297" s="10" vm="2237">
        <f ca="1"/>
        <v>166.7775</v>
      </c>
      <c r="AR297" s="1">
        <f t="shared" ca="1" si="28"/>
        <v>-2.1551648274284047E-2</v>
      </c>
      <c r="AX297" vm="2231">
        <f ca="1"/>
        <v>44487</v>
      </c>
      <c r="AY297" s="10" vm="2238">
        <f ca="1"/>
        <v>309.16000000000003</v>
      </c>
      <c r="AZ297" s="1">
        <f t="shared" ca="1" si="34"/>
        <v>1.6271654449229303E-2</v>
      </c>
    </row>
    <row r="298" spans="2:52" x14ac:dyDescent="0.55000000000000004">
      <c r="B298" vm="2239">
        <f ca="1"/>
        <v>44494</v>
      </c>
      <c r="C298" s="10" vm="2240">
        <f ca="1"/>
        <v>149.80000000000001</v>
      </c>
      <c r="D298" s="1">
        <f t="shared" ca="1" si="29"/>
        <v>7.4651960454638084E-3</v>
      </c>
      <c r="J298" vm="2239">
        <f ca="1"/>
        <v>44494</v>
      </c>
      <c r="K298" s="10" vm="2241">
        <f ca="1"/>
        <v>30.33</v>
      </c>
      <c r="L298" s="1">
        <f t="shared" ca="1" si="30"/>
        <v>-4.5946832950443245E-3</v>
      </c>
      <c r="R298" vm="2239">
        <f ca="1"/>
        <v>44494</v>
      </c>
      <c r="S298" s="10" vm="2242">
        <f ca="1"/>
        <v>25.567</v>
      </c>
      <c r="T298" s="1">
        <f t="shared" ca="1" si="31"/>
        <v>0.12501100061603454</v>
      </c>
      <c r="Z298" vm="2239">
        <f ca="1"/>
        <v>44494</v>
      </c>
      <c r="AA298" s="10" vm="2243">
        <f ca="1"/>
        <v>148.2705</v>
      </c>
      <c r="AB298" s="1">
        <f t="shared" ca="1" si="32"/>
        <v>6.9579801623083845E-2</v>
      </c>
      <c r="AH298" vm="2239">
        <f ca="1"/>
        <v>44494</v>
      </c>
      <c r="AI298" s="10" vm="2244">
        <f ca="1"/>
        <v>323.57</v>
      </c>
      <c r="AJ298" s="1">
        <f t="shared" ca="1" si="33"/>
        <v>-3.2038446135363064E-3</v>
      </c>
      <c r="AP298" vm="2239">
        <f ca="1"/>
        <v>44494</v>
      </c>
      <c r="AQ298" s="10" vm="2245">
        <f ca="1"/>
        <v>168.6215</v>
      </c>
      <c r="AR298" s="1">
        <f t="shared" ca="1" si="28"/>
        <v>1.105664732952583E-2</v>
      </c>
      <c r="AX298" vm="2239">
        <f ca="1"/>
        <v>44494</v>
      </c>
      <c r="AY298" s="10" vm="2246">
        <f ca="1"/>
        <v>331.62</v>
      </c>
      <c r="AZ298" s="1">
        <f t="shared" ca="1" si="34"/>
        <v>7.2648466813300477E-2</v>
      </c>
    </row>
    <row r="299" spans="2:52" x14ac:dyDescent="0.55000000000000004">
      <c r="B299" vm="2247">
        <f ca="1"/>
        <v>44501</v>
      </c>
      <c r="C299" s="10" vm="2248">
        <f ca="1"/>
        <v>151.28</v>
      </c>
      <c r="D299" s="1">
        <f t="shared" ca="1" si="29"/>
        <v>9.8798397863817736E-3</v>
      </c>
      <c r="J299" vm="2247">
        <f ca="1"/>
        <v>44501</v>
      </c>
      <c r="K299" s="10" vm="2249">
        <f ca="1"/>
        <v>31.95</v>
      </c>
      <c r="L299" s="1">
        <f t="shared" ca="1" si="30"/>
        <v>5.3412462908011903E-2</v>
      </c>
      <c r="R299" vm="2247">
        <f ca="1"/>
        <v>44501</v>
      </c>
      <c r="S299" s="10" vm="2250">
        <f ca="1"/>
        <v>29.751999999999999</v>
      </c>
      <c r="T299" s="1">
        <f t="shared" ca="1" si="31"/>
        <v>0.16368756600305076</v>
      </c>
      <c r="Z299" vm="2247">
        <f ca="1"/>
        <v>44501</v>
      </c>
      <c r="AA299" s="10" vm="2251">
        <f ca="1"/>
        <v>149.24100000000001</v>
      </c>
      <c r="AB299" s="1">
        <f t="shared" ca="1" si="32"/>
        <v>6.5454692605745272E-3</v>
      </c>
      <c r="AH299" vm="2247">
        <f ca="1"/>
        <v>44501</v>
      </c>
      <c r="AI299" s="10" vm="2252">
        <f ca="1"/>
        <v>341.13</v>
      </c>
      <c r="AJ299" s="1">
        <f t="shared" ca="1" si="33"/>
        <v>5.4269555273974729E-2</v>
      </c>
      <c r="AP299" vm="2247">
        <f ca="1"/>
        <v>44501</v>
      </c>
      <c r="AQ299" s="10" vm="2253">
        <f ca="1"/>
        <v>175.9495</v>
      </c>
      <c r="AR299" s="1">
        <f t="shared" ca="1" si="28"/>
        <v>4.3458277858991902E-2</v>
      </c>
      <c r="AX299" vm="2247">
        <f ca="1"/>
        <v>44501</v>
      </c>
      <c r="AY299" s="10" vm="2254">
        <f ca="1"/>
        <v>336.06</v>
      </c>
      <c r="AZ299" s="1">
        <f t="shared" ca="1" si="34"/>
        <v>1.3388818527229954E-2</v>
      </c>
    </row>
    <row r="300" spans="2:52" x14ac:dyDescent="0.55000000000000004">
      <c r="B300" vm="2255">
        <f ca="1"/>
        <v>44508</v>
      </c>
      <c r="C300" s="10" vm="2256">
        <f ca="1"/>
        <v>149.99</v>
      </c>
      <c r="D300" s="1">
        <f t="shared" ca="1" si="29"/>
        <v>-8.5272342675832367E-3</v>
      </c>
      <c r="J300" vm="2255">
        <f ca="1"/>
        <v>44508</v>
      </c>
      <c r="K300" s="10" vm="2257">
        <f ca="1"/>
        <v>31.82</v>
      </c>
      <c r="L300" s="1">
        <f t="shared" ca="1" si="30"/>
        <v>-4.0688575899843196E-3</v>
      </c>
      <c r="R300" vm="2255">
        <f ca="1"/>
        <v>44508</v>
      </c>
      <c r="S300" s="10" vm="2258">
        <f ca="1"/>
        <v>30.39</v>
      </c>
      <c r="T300" s="1">
        <f t="shared" ca="1" si="31"/>
        <v>2.1443936542081262E-2</v>
      </c>
      <c r="Z300" vm="2255">
        <f ca="1"/>
        <v>44508</v>
      </c>
      <c r="AA300" s="10" vm="2259">
        <f ca="1"/>
        <v>149.6455</v>
      </c>
      <c r="AB300" s="1">
        <f t="shared" ca="1" si="32"/>
        <v>2.7103811955158734E-3</v>
      </c>
      <c r="AH300" vm="2255">
        <f ca="1"/>
        <v>44508</v>
      </c>
      <c r="AI300" s="10" vm="2260">
        <f ca="1"/>
        <v>340.89</v>
      </c>
      <c r="AJ300" s="1">
        <f t="shared" ca="1" si="33"/>
        <v>-7.0354410342100989E-4</v>
      </c>
      <c r="AP300" vm="2255">
        <f ca="1"/>
        <v>44508</v>
      </c>
      <c r="AQ300" s="10" vm="2261">
        <f ca="1"/>
        <v>176.25749999999999</v>
      </c>
      <c r="AR300" s="1">
        <f t="shared" ca="1" si="28"/>
        <v>1.7505022748003985E-3</v>
      </c>
      <c r="AX300" vm="2255">
        <f ca="1"/>
        <v>44508</v>
      </c>
      <c r="AY300" s="10" vm="2262">
        <f ca="1"/>
        <v>336.72</v>
      </c>
      <c r="AZ300" s="1">
        <f t="shared" ca="1" si="34"/>
        <v>1.9639350116051448E-3</v>
      </c>
    </row>
    <row r="301" spans="2:52" x14ac:dyDescent="0.55000000000000004">
      <c r="B301" vm="2263">
        <f ca="1"/>
        <v>44515</v>
      </c>
      <c r="C301" s="10" vm="2264">
        <f ca="1"/>
        <v>160.55000000000001</v>
      </c>
      <c r="D301" s="1">
        <f t="shared" ca="1" si="29"/>
        <v>7.0404693646243091E-2</v>
      </c>
      <c r="J301" vm="2263">
        <f ca="1"/>
        <v>44515</v>
      </c>
      <c r="K301" s="10" vm="2265">
        <f ca="1"/>
        <v>31.45</v>
      </c>
      <c r="L301" s="1">
        <f t="shared" ca="1" si="30"/>
        <v>-1.1627906976744217E-2</v>
      </c>
      <c r="R301" vm="2263">
        <f ca="1"/>
        <v>44515</v>
      </c>
      <c r="S301" s="10" vm="2266">
        <f ca="1"/>
        <v>32.984999999999999</v>
      </c>
      <c r="T301" s="1">
        <f t="shared" ca="1" si="31"/>
        <v>8.5389930898321781E-2</v>
      </c>
      <c r="Z301" vm="2263">
        <f ca="1"/>
        <v>44515</v>
      </c>
      <c r="AA301" s="10" vm="2267">
        <f ca="1"/>
        <v>149.95249999999999</v>
      </c>
      <c r="AB301" s="1">
        <f t="shared" ca="1" si="32"/>
        <v>2.0515150806405002E-3</v>
      </c>
      <c r="AH301" vm="2263">
        <f ca="1"/>
        <v>44515</v>
      </c>
      <c r="AI301" s="10" vm="2268">
        <f ca="1"/>
        <v>345.3</v>
      </c>
      <c r="AJ301" s="1">
        <f t="shared" ca="1" si="33"/>
        <v>1.2936724456569642E-2</v>
      </c>
      <c r="AP301" vm="2263">
        <f ca="1"/>
        <v>44515</v>
      </c>
      <c r="AQ301" s="10" vm="2269">
        <f ca="1"/>
        <v>183.82849999999999</v>
      </c>
      <c r="AR301" s="1">
        <f t="shared" ca="1" si="28"/>
        <v>4.2954200530473871E-2</v>
      </c>
      <c r="AX301" vm="2263">
        <f ca="1"/>
        <v>44515</v>
      </c>
      <c r="AY301" s="10" vm="2270">
        <f ca="1"/>
        <v>343.11</v>
      </c>
      <c r="AZ301" s="1">
        <f t="shared" ca="1" si="34"/>
        <v>1.897719173200281E-2</v>
      </c>
    </row>
    <row r="302" spans="2:52" x14ac:dyDescent="0.55000000000000004">
      <c r="B302" vm="2271">
        <f ca="1"/>
        <v>44522</v>
      </c>
      <c r="C302" s="10" vm="2272">
        <f ca="1"/>
        <v>156.81</v>
      </c>
      <c r="D302" s="1">
        <f t="shared" ca="1" si="29"/>
        <v>-2.3294923699782054E-2</v>
      </c>
      <c r="J302" vm="2271">
        <f ca="1"/>
        <v>44522</v>
      </c>
      <c r="K302" s="10" vm="2273">
        <f ca="1"/>
        <v>34.58</v>
      </c>
      <c r="L302" s="1">
        <f t="shared" ca="1" si="30"/>
        <v>9.9523052464228906E-2</v>
      </c>
      <c r="R302" vm="2271">
        <f ca="1"/>
        <v>44522</v>
      </c>
      <c r="S302" s="10" vm="2274">
        <f ca="1"/>
        <v>31.503</v>
      </c>
      <c r="T302" s="1">
        <f t="shared" ca="1" si="31"/>
        <v>-4.49295134151887E-2</v>
      </c>
      <c r="Z302" vm="2271">
        <f ca="1"/>
        <v>44522</v>
      </c>
      <c r="AA302" s="10" vm="2275">
        <f ca="1"/>
        <v>142.80600000000001</v>
      </c>
      <c r="AB302" s="1">
        <f t="shared" ca="1" si="32"/>
        <v>-4.7658425167969691E-2</v>
      </c>
      <c r="AH302" vm="2271">
        <f ca="1"/>
        <v>44522</v>
      </c>
      <c r="AI302" s="10" vm="2276">
        <f ca="1"/>
        <v>333.12</v>
      </c>
      <c r="AJ302" s="1">
        <f t="shared" ca="1" si="33"/>
        <v>-3.5273675065160749E-2</v>
      </c>
      <c r="AP302" vm="2271">
        <f ca="1"/>
        <v>44522</v>
      </c>
      <c r="AQ302" s="10" vm="2277">
        <f ca="1"/>
        <v>175.22800000000001</v>
      </c>
      <c r="AR302" s="1">
        <f t="shared" ca="1" si="28"/>
        <v>-4.6785454921298833E-2</v>
      </c>
      <c r="AX302" vm="2271">
        <f ca="1"/>
        <v>44522</v>
      </c>
      <c r="AY302" s="10" vm="2278">
        <f ca="1"/>
        <v>329.68</v>
      </c>
      <c r="AZ302" s="1">
        <f t="shared" ca="1" si="34"/>
        <v>-3.9141966133310037E-2</v>
      </c>
    </row>
    <row r="303" spans="2:52" x14ac:dyDescent="0.55000000000000004">
      <c r="B303" vm="2279">
        <f ca="1"/>
        <v>44529</v>
      </c>
      <c r="C303" s="10" vm="2280">
        <f ca="1"/>
        <v>161.84</v>
      </c>
      <c r="D303" s="1">
        <f t="shared" ca="1" si="29"/>
        <v>3.2077035903322497E-2</v>
      </c>
      <c r="J303" vm="2279">
        <f ca="1"/>
        <v>44529</v>
      </c>
      <c r="K303" s="10" vm="2281">
        <f ca="1"/>
        <v>37.549999999999997</v>
      </c>
      <c r="L303" s="1">
        <f t="shared" ca="1" si="30"/>
        <v>8.5887796414112177E-2</v>
      </c>
      <c r="R303" vm="2279">
        <f ca="1"/>
        <v>44529</v>
      </c>
      <c r="S303" s="10" vm="2282">
        <f ca="1"/>
        <v>30.693000000000001</v>
      </c>
      <c r="T303" s="1">
        <f t="shared" ca="1" si="31"/>
        <v>-2.5711836967907777E-2</v>
      </c>
      <c r="Z303" vm="2279">
        <f ca="1"/>
        <v>44529</v>
      </c>
      <c r="AA303" s="10" vm="2283">
        <f ca="1"/>
        <v>142.5205</v>
      </c>
      <c r="AB303" s="1">
        <f t="shared" ca="1" si="32"/>
        <v>-1.9992157192275754E-3</v>
      </c>
      <c r="AH303" vm="2279">
        <f ca="1"/>
        <v>44529</v>
      </c>
      <c r="AI303" s="10" vm="2284">
        <f ca="1"/>
        <v>306.83999999999997</v>
      </c>
      <c r="AJ303" s="1">
        <f t="shared" ca="1" si="33"/>
        <v>-7.8890489913544762E-2</v>
      </c>
      <c r="AP303" vm="2279">
        <f ca="1"/>
        <v>44529</v>
      </c>
      <c r="AQ303" s="10" vm="2285">
        <f ca="1"/>
        <v>169.48949999999999</v>
      </c>
      <c r="AR303" s="1">
        <f t="shared" ca="1" si="28"/>
        <v>-3.2748761613440862E-2</v>
      </c>
      <c r="AX303" vm="2279">
        <f ca="1"/>
        <v>44529</v>
      </c>
      <c r="AY303" s="10" vm="2286">
        <f ca="1"/>
        <v>323.01</v>
      </c>
      <c r="AZ303" s="1">
        <f t="shared" ca="1" si="34"/>
        <v>-2.0231739868963892E-2</v>
      </c>
    </row>
    <row r="304" spans="2:52" x14ac:dyDescent="0.55000000000000004">
      <c r="B304" vm="2287">
        <f ca="1"/>
        <v>44536</v>
      </c>
      <c r="C304" s="10" vm="2288">
        <f ca="1"/>
        <v>179.45</v>
      </c>
      <c r="D304" s="1">
        <f t="shared" ca="1" si="29"/>
        <v>0.10881117152743441</v>
      </c>
      <c r="J304" vm="2287">
        <f ca="1"/>
        <v>44536</v>
      </c>
      <c r="K304" s="10" vm="2289">
        <f ca="1"/>
        <v>36.43</v>
      </c>
      <c r="L304" s="1">
        <f t="shared" ca="1" si="30"/>
        <v>-2.982689747003988E-2</v>
      </c>
      <c r="R304" vm="2287">
        <f ca="1"/>
        <v>44536</v>
      </c>
      <c r="S304" s="10" vm="2290">
        <f ca="1"/>
        <v>30.198</v>
      </c>
      <c r="T304" s="1">
        <f t="shared" ca="1" si="31"/>
        <v>-1.6127455771674355E-2</v>
      </c>
      <c r="Z304" vm="2287">
        <f ca="1"/>
        <v>44536</v>
      </c>
      <c r="AA304" s="10" vm="2291">
        <f ca="1"/>
        <v>148.67500000000001</v>
      </c>
      <c r="AB304" s="1">
        <f t="shared" ca="1" si="32"/>
        <v>4.3183261355384056E-2</v>
      </c>
      <c r="AH304" vm="2287">
        <f ca="1"/>
        <v>44536</v>
      </c>
      <c r="AI304" s="10" vm="2292">
        <f ca="1"/>
        <v>329.75</v>
      </c>
      <c r="AJ304" s="1">
        <f t="shared" ca="1" si="33"/>
        <v>7.4664320166862294E-2</v>
      </c>
      <c r="AP304" vm="2287">
        <f ca="1"/>
        <v>44536</v>
      </c>
      <c r="AQ304" s="10" vm="2293">
        <f ca="1"/>
        <v>172.21199999999999</v>
      </c>
      <c r="AR304" s="1">
        <f t="shared" ca="1" si="28"/>
        <v>1.6062941952156309E-2</v>
      </c>
      <c r="AX304" vm="2287">
        <f ca="1"/>
        <v>44536</v>
      </c>
      <c r="AY304" s="10" vm="2294">
        <f ca="1"/>
        <v>342.54</v>
      </c>
      <c r="AZ304" s="1">
        <f t="shared" ca="1" si="34"/>
        <v>6.0462524380050245E-2</v>
      </c>
    </row>
    <row r="305" spans="2:52" x14ac:dyDescent="0.55000000000000004">
      <c r="B305" vm="2295">
        <f ca="1"/>
        <v>44543</v>
      </c>
      <c r="C305" s="10" vm="2296">
        <f ca="1"/>
        <v>171.14</v>
      </c>
      <c r="D305" s="1">
        <f t="shared" ca="1" si="29"/>
        <v>-4.6308163833937044E-2</v>
      </c>
      <c r="J305" vm="2295">
        <f ca="1"/>
        <v>44543</v>
      </c>
      <c r="K305" s="10" vm="462">
        <f ca="1"/>
        <v>36.57</v>
      </c>
      <c r="L305" s="1">
        <f t="shared" ca="1" si="30"/>
        <v>3.8429865495470924E-3</v>
      </c>
      <c r="R305" vm="2295">
        <f ca="1"/>
        <v>44543</v>
      </c>
      <c r="S305" s="10" vm="2297">
        <f ca="1"/>
        <v>27.800999999999998</v>
      </c>
      <c r="T305" s="1">
        <f t="shared" ca="1" si="31"/>
        <v>-7.9376117623683753E-2</v>
      </c>
      <c r="Z305" vm="2295">
        <f ca="1"/>
        <v>44543</v>
      </c>
      <c r="AA305" s="10" vm="2298">
        <f ca="1"/>
        <v>142.803</v>
      </c>
      <c r="AB305" s="1">
        <f t="shared" ca="1" si="32"/>
        <v>-3.9495543971750556E-2</v>
      </c>
      <c r="AH305" vm="2295">
        <f ca="1"/>
        <v>44543</v>
      </c>
      <c r="AI305" s="10" vm="2299">
        <f ca="1"/>
        <v>333.79</v>
      </c>
      <c r="AJ305" s="1">
        <f t="shared" ca="1" si="33"/>
        <v>1.2251705837755937E-2</v>
      </c>
      <c r="AP305" vm="2295">
        <f ca="1"/>
        <v>44543</v>
      </c>
      <c r="AQ305" s="10" vm="2300">
        <f ca="1"/>
        <v>170.01750000000001</v>
      </c>
      <c r="AR305" s="1">
        <f t="shared" ca="1" si="28"/>
        <v>-1.274301442408181E-2</v>
      </c>
      <c r="AX305" vm="2295">
        <f ca="1"/>
        <v>44543</v>
      </c>
      <c r="AY305" s="10" vm="2301">
        <f ca="1"/>
        <v>323.8</v>
      </c>
      <c r="AZ305" s="1">
        <f t="shared" ca="1" si="34"/>
        <v>-5.470893910200271E-2</v>
      </c>
    </row>
    <row r="306" spans="2:52" x14ac:dyDescent="0.55000000000000004">
      <c r="B306" vm="2302">
        <f ca="1"/>
        <v>44550</v>
      </c>
      <c r="C306" s="10" vm="2303">
        <f ca="1"/>
        <v>176.28</v>
      </c>
      <c r="D306" s="1">
        <f t="shared" ca="1" si="29"/>
        <v>3.0033890382143363E-2</v>
      </c>
      <c r="J306" vm="2302">
        <f ca="1"/>
        <v>44550</v>
      </c>
      <c r="K306" s="10" vm="2304">
        <f ca="1"/>
        <v>37.65</v>
      </c>
      <c r="L306" s="1">
        <f t="shared" ca="1" si="30"/>
        <v>2.953240360951595E-2</v>
      </c>
      <c r="R306" vm="2302">
        <f ca="1"/>
        <v>44550</v>
      </c>
      <c r="S306" s="10" vm="2305">
        <f ca="1"/>
        <v>29.64</v>
      </c>
      <c r="T306" s="1">
        <f t="shared" ca="1" si="31"/>
        <v>6.6148699687061704E-2</v>
      </c>
      <c r="Z306" vm="2302">
        <f ca="1"/>
        <v>44550</v>
      </c>
      <c r="AA306" s="10" vm="2306">
        <f ca="1"/>
        <v>147.14250000000001</v>
      </c>
      <c r="AB306" s="1">
        <f t="shared" ca="1" si="32"/>
        <v>3.0388017058465267E-2</v>
      </c>
      <c r="AH306" vm="2302">
        <f ca="1"/>
        <v>44550</v>
      </c>
      <c r="AI306" s="10" vm="2307">
        <f ca="1"/>
        <v>335.24</v>
      </c>
      <c r="AJ306" s="1">
        <f t="shared" ca="1" si="33"/>
        <v>4.3440486533448831E-3</v>
      </c>
      <c r="AP306" vm="2302">
        <f ca="1"/>
        <v>44550</v>
      </c>
      <c r="AQ306" s="10" vm="2308">
        <f ca="1"/>
        <v>171.0685</v>
      </c>
      <c r="AR306" s="1">
        <f t="shared" ca="1" si="28"/>
        <v>6.1817165879982216E-3</v>
      </c>
      <c r="AX306" vm="2302">
        <f ca="1"/>
        <v>44550</v>
      </c>
      <c r="AY306" s="10" vm="2309">
        <f ca="1"/>
        <v>334.69</v>
      </c>
      <c r="AZ306" s="1">
        <f t="shared" ca="1" si="34"/>
        <v>3.3631871525633066E-2</v>
      </c>
    </row>
    <row r="307" spans="2:52" x14ac:dyDescent="0.55000000000000004">
      <c r="B307" vm="2310">
        <f ca="1"/>
        <v>44557</v>
      </c>
      <c r="C307" s="10" vm="2311">
        <f ca="1"/>
        <v>177.57</v>
      </c>
      <c r="D307" s="1">
        <f t="shared" ca="1" si="29"/>
        <v>7.3179033356024058E-3</v>
      </c>
      <c r="J307" vm="2310">
        <f ca="1"/>
        <v>44557</v>
      </c>
      <c r="K307" s="10" vm="2312">
        <f ca="1"/>
        <v>37.67</v>
      </c>
      <c r="L307" s="1">
        <f t="shared" ca="1" si="30"/>
        <v>5.3120849933607241E-4</v>
      </c>
      <c r="R307" vm="2310">
        <f ca="1"/>
        <v>44557</v>
      </c>
      <c r="S307" s="10" vm="2313">
        <f ca="1"/>
        <v>29.411000000000001</v>
      </c>
      <c r="T307" s="1">
        <f t="shared" ca="1" si="31"/>
        <v>-7.7260458839405934E-3</v>
      </c>
      <c r="Z307" vm="2310">
        <f ca="1"/>
        <v>44557</v>
      </c>
      <c r="AA307" s="10" vm="2314">
        <f ca="1"/>
        <v>144.67949999999999</v>
      </c>
      <c r="AB307" s="1">
        <f t="shared" ca="1" si="32"/>
        <v>-1.6738875579795247E-2</v>
      </c>
      <c r="AH307" vm="2310">
        <f ca="1"/>
        <v>44557</v>
      </c>
      <c r="AI307" s="10" vm="2315">
        <f ca="1"/>
        <v>336.35</v>
      </c>
      <c r="AJ307" s="1">
        <f t="shared" ca="1" si="33"/>
        <v>3.3110607326095145E-3</v>
      </c>
      <c r="AP307" vm="2310">
        <f ca="1"/>
        <v>44557</v>
      </c>
      <c r="AQ307" s="10" vm="2316">
        <f ca="1"/>
        <v>166.71700000000001</v>
      </c>
      <c r="AR307" s="1">
        <f t="shared" ca="1" si="28"/>
        <v>-2.5437178674039856E-2</v>
      </c>
      <c r="AX307" vm="2310">
        <f ca="1"/>
        <v>44557</v>
      </c>
      <c r="AY307" s="10" vm="2317">
        <f ca="1"/>
        <v>336.32</v>
      </c>
      <c r="AZ307" s="1">
        <f t="shared" ca="1" si="34"/>
        <v>4.8701783740177345E-3</v>
      </c>
    </row>
    <row r="308" spans="2:52" x14ac:dyDescent="0.55000000000000004">
      <c r="B308" vm="2318">
        <f ca="1"/>
        <v>44564</v>
      </c>
      <c r="C308" s="10" vm="2319">
        <f ca="1"/>
        <v>172.17</v>
      </c>
      <c r="D308" s="1">
        <f t="shared" ca="1" si="29"/>
        <v>-3.0410542321338097E-2</v>
      </c>
      <c r="J308" vm="2318">
        <f ca="1"/>
        <v>44564</v>
      </c>
      <c r="K308" s="10" vm="2320">
        <f ca="1"/>
        <v>38.65</v>
      </c>
      <c r="L308" s="1">
        <f t="shared" ca="1" si="30"/>
        <v>2.6015396867533763E-2</v>
      </c>
      <c r="R308" vm="2318">
        <f ca="1"/>
        <v>44564</v>
      </c>
      <c r="S308" s="10" vm="2321">
        <f ca="1"/>
        <v>27.247</v>
      </c>
      <c r="T308" s="1">
        <f t="shared" ca="1" si="31"/>
        <v>-7.3577913025738712E-2</v>
      </c>
      <c r="Z308" vm="2318">
        <f ca="1"/>
        <v>44564</v>
      </c>
      <c r="AA308" s="10" vm="2322">
        <f ca="1"/>
        <v>137.00450000000001</v>
      </c>
      <c r="AB308" s="1">
        <f t="shared" ca="1" si="32"/>
        <v>-5.3048289495056203E-2</v>
      </c>
      <c r="AH308" vm="2318">
        <f ca="1"/>
        <v>44564</v>
      </c>
      <c r="AI308" s="10" vm="2323">
        <f ca="1"/>
        <v>331.79</v>
      </c>
      <c r="AJ308" s="1">
        <f t="shared" ca="1" si="33"/>
        <v>-1.3557306377285571E-2</v>
      </c>
      <c r="AP308" vm="2318">
        <f ca="1"/>
        <v>44564</v>
      </c>
      <c r="AQ308" s="10" vm="2324">
        <f ca="1"/>
        <v>162.554</v>
      </c>
      <c r="AR308" s="1">
        <f t="shared" ca="1" si="28"/>
        <v>-2.49704589214058E-2</v>
      </c>
      <c r="AX308" vm="2318">
        <f ca="1"/>
        <v>44564</v>
      </c>
      <c r="AY308" s="10" vm="2325">
        <f ca="1"/>
        <v>314.04000000000002</v>
      </c>
      <c r="AZ308" s="1">
        <f t="shared" ca="1" si="34"/>
        <v>-6.6246431969552724E-2</v>
      </c>
    </row>
    <row r="309" spans="2:52" x14ac:dyDescent="0.55000000000000004">
      <c r="B309" vm="2326">
        <f ca="1"/>
        <v>44571</v>
      </c>
      <c r="C309" s="10" vm="2327">
        <f ca="1"/>
        <v>173.07</v>
      </c>
      <c r="D309" s="1">
        <f t="shared" ca="1" si="29"/>
        <v>5.2273915316257517E-3</v>
      </c>
      <c r="J309" vm="2326">
        <f ca="1"/>
        <v>44571</v>
      </c>
      <c r="K309" s="10" vm="2328">
        <f ca="1"/>
        <v>38.42</v>
      </c>
      <c r="L309" s="1">
        <f t="shared" ca="1" si="30"/>
        <v>-5.9508408796894409E-3</v>
      </c>
      <c r="R309" vm="2326">
        <f ca="1"/>
        <v>44571</v>
      </c>
      <c r="S309" s="10" vm="2329">
        <f ca="1"/>
        <v>26.942</v>
      </c>
      <c r="T309" s="1">
        <f t="shared" ca="1" si="31"/>
        <v>-1.1193892905640978E-2</v>
      </c>
      <c r="Z309" vm="2326">
        <f ca="1"/>
        <v>44571</v>
      </c>
      <c r="AA309" s="10" vm="2330">
        <f ca="1"/>
        <v>139.78649999999999</v>
      </c>
      <c r="AB309" s="1">
        <f t="shared" ca="1" si="32"/>
        <v>2.0305902360871229E-2</v>
      </c>
      <c r="AH309" vm="2326">
        <f ca="1"/>
        <v>44571</v>
      </c>
      <c r="AI309" s="10" vm="2331">
        <f ca="1"/>
        <v>331.9</v>
      </c>
      <c r="AJ309" s="1">
        <f t="shared" ca="1" si="33"/>
        <v>3.3153500708266311E-4</v>
      </c>
      <c r="AP309" vm="2326">
        <f ca="1"/>
        <v>44571</v>
      </c>
      <c r="AQ309" s="10" vm="2332">
        <f ca="1"/>
        <v>162.13800000000001</v>
      </c>
      <c r="AR309" s="1">
        <f t="shared" ca="1" si="28"/>
        <v>-2.5591495749104718E-3</v>
      </c>
      <c r="AX309" vm="2326">
        <f ca="1"/>
        <v>44571</v>
      </c>
      <c r="AY309" s="10" vm="2333">
        <f ca="1"/>
        <v>310.2</v>
      </c>
      <c r="AZ309" s="1">
        <f t="shared" ca="1" si="34"/>
        <v>-1.2227741688956921E-2</v>
      </c>
    </row>
    <row r="310" spans="2:52" x14ac:dyDescent="0.55000000000000004">
      <c r="B310" vm="2334">
        <f ca="1"/>
        <v>44579</v>
      </c>
      <c r="C310" s="10" vm="2335">
        <f ca="1"/>
        <v>162.41</v>
      </c>
      <c r="D310" s="1">
        <f t="shared" ca="1" si="29"/>
        <v>-6.1593574854105257E-2</v>
      </c>
      <c r="J310" vm="2334">
        <f ca="1"/>
        <v>44579</v>
      </c>
      <c r="K310" s="10" vm="2336">
        <f ca="1"/>
        <v>34.86</v>
      </c>
      <c r="L310" s="1">
        <f t="shared" ca="1" si="30"/>
        <v>-9.266007287870906E-2</v>
      </c>
      <c r="R310" vm="2334">
        <f ca="1"/>
        <v>44579</v>
      </c>
      <c r="S310" s="10" vm="2337">
        <f ca="1"/>
        <v>23.373999999999999</v>
      </c>
      <c r="T310" s="1">
        <f t="shared" ca="1" si="31"/>
        <v>-0.13243263306361819</v>
      </c>
      <c r="Z310" vm="2334">
        <f ca="1"/>
        <v>44579</v>
      </c>
      <c r="AA310" s="10" vm="2338">
        <f ca="1"/>
        <v>130.09200000000001</v>
      </c>
      <c r="AB310" s="1">
        <f t="shared" ca="1" si="32"/>
        <v>-6.9352190662188243E-2</v>
      </c>
      <c r="AH310" vm="2334">
        <f ca="1"/>
        <v>44579</v>
      </c>
      <c r="AI310" s="10" vm="2339">
        <f ca="1"/>
        <v>303.17</v>
      </c>
      <c r="AJ310" s="1">
        <f t="shared" ca="1" si="33"/>
        <v>-8.6562217535402122E-2</v>
      </c>
      <c r="AP310" vm="2334">
        <f ca="1"/>
        <v>44579</v>
      </c>
      <c r="AQ310" s="10" vm="2340">
        <f ca="1"/>
        <v>142.643</v>
      </c>
      <c r="AR310" s="1">
        <f t="shared" ca="1" si="28"/>
        <v>-0.12023708199188349</v>
      </c>
      <c r="AX310" vm="2334">
        <f ca="1"/>
        <v>44579</v>
      </c>
      <c r="AY310" s="10" vm="2341">
        <f ca="1"/>
        <v>296.02999999999997</v>
      </c>
      <c r="AZ310" s="1">
        <f t="shared" ca="1" si="34"/>
        <v>-4.5680206318504245E-2</v>
      </c>
    </row>
    <row r="311" spans="2:52" x14ac:dyDescent="0.55000000000000004">
      <c r="B311" vm="2342">
        <f ca="1"/>
        <v>44585</v>
      </c>
      <c r="C311" s="10" vm="2343">
        <f ca="1"/>
        <v>170.33</v>
      </c>
      <c r="D311" s="1">
        <f t="shared" ca="1" si="29"/>
        <v>4.8765470106520631E-2</v>
      </c>
      <c r="J311" vm="2342">
        <f ca="1"/>
        <v>44585</v>
      </c>
      <c r="K311" s="10" vm="2344">
        <f ca="1"/>
        <v>36.299999999999997</v>
      </c>
      <c r="L311" s="1">
        <f t="shared" ca="1" si="30"/>
        <v>4.1308089500860519E-2</v>
      </c>
      <c r="R311" vm="2342">
        <f ca="1"/>
        <v>44585</v>
      </c>
      <c r="S311" s="10" vm="2345">
        <f ca="1"/>
        <v>22.84</v>
      </c>
      <c r="T311" s="1">
        <f t="shared" ca="1" si="31"/>
        <v>-2.2845897150680198E-2</v>
      </c>
      <c r="Z311" vm="2342">
        <f ca="1"/>
        <v>44585</v>
      </c>
      <c r="AA311" s="10" vm="2346">
        <f ca="1"/>
        <v>133.2895</v>
      </c>
      <c r="AB311" s="1">
        <f t="shared" ca="1" si="32"/>
        <v>2.4578759647018961E-2</v>
      </c>
      <c r="AH311" vm="2342">
        <f ca="1"/>
        <v>44585</v>
      </c>
      <c r="AI311" s="10" vm="2347">
        <f ca="1"/>
        <v>301.70999999999998</v>
      </c>
      <c r="AJ311" s="1">
        <f t="shared" ca="1" si="33"/>
        <v>-4.8157799254544857E-3</v>
      </c>
      <c r="AP311" vm="2342">
        <f ca="1"/>
        <v>44585</v>
      </c>
      <c r="AQ311" s="10" vm="2348">
        <f ca="1"/>
        <v>143.97800000000001</v>
      </c>
      <c r="AR311" s="1">
        <f t="shared" ca="1" si="28"/>
        <v>9.3590291847479926E-3</v>
      </c>
      <c r="AX311" vm="2342">
        <f ca="1"/>
        <v>44585</v>
      </c>
      <c r="AY311" s="10" vm="2349">
        <f ca="1"/>
        <v>308.26</v>
      </c>
      <c r="AZ311" s="1">
        <f t="shared" ca="1" si="34"/>
        <v>4.1313380400635133E-2</v>
      </c>
    </row>
    <row r="312" spans="2:52" x14ac:dyDescent="0.55000000000000004">
      <c r="B312" vm="2350">
        <f ca="1"/>
        <v>44592</v>
      </c>
      <c r="C312" s="10" vm="2351">
        <f ca="1"/>
        <v>172.39</v>
      </c>
      <c r="D312" s="1">
        <f t="shared" ca="1" si="29"/>
        <v>1.2094170140315703E-2</v>
      </c>
      <c r="J312" vm="2350">
        <f ca="1"/>
        <v>44592</v>
      </c>
      <c r="K312" s="10" vm="2352">
        <f ca="1"/>
        <v>37.6</v>
      </c>
      <c r="L312" s="1">
        <f t="shared" ca="1" si="30"/>
        <v>3.5812672176308659E-2</v>
      </c>
      <c r="R312" vm="2350">
        <f ca="1"/>
        <v>44592</v>
      </c>
      <c r="S312" s="10" vm="2353">
        <f ca="1"/>
        <v>24.318999999999999</v>
      </c>
      <c r="T312" s="1">
        <f t="shared" ca="1" si="31"/>
        <v>6.4754816112084029E-2</v>
      </c>
      <c r="Z312" vm="2350">
        <f ca="1"/>
        <v>44592</v>
      </c>
      <c r="AA312" s="10" vm="2354">
        <f ca="1"/>
        <v>143.01599999999999</v>
      </c>
      <c r="AB312" s="1">
        <f t="shared" ca="1" si="32"/>
        <v>7.2972739788205274E-2</v>
      </c>
      <c r="AH312" vm="2350">
        <f ca="1"/>
        <v>44592</v>
      </c>
      <c r="AI312" s="10" vm="2355">
        <f ca="1"/>
        <v>237.09</v>
      </c>
      <c r="AJ312" s="1">
        <f t="shared" ca="1" si="33"/>
        <v>-0.21417917868151529</v>
      </c>
      <c r="AP312" vm="2350">
        <f ca="1"/>
        <v>44592</v>
      </c>
      <c r="AQ312" s="10" vm="2356">
        <f ca="1"/>
        <v>157.6395</v>
      </c>
      <c r="AR312" s="1">
        <f t="shared" ca="1" si="28"/>
        <v>9.4886024253705348E-2</v>
      </c>
      <c r="AX312" vm="2350">
        <f ca="1"/>
        <v>44592</v>
      </c>
      <c r="AY312" s="10" vm="2357">
        <f ca="1"/>
        <v>305.94</v>
      </c>
      <c r="AZ312" s="1">
        <f t="shared" ca="1" si="34"/>
        <v>-7.5261143190812731E-3</v>
      </c>
    </row>
    <row r="313" spans="2:52" x14ac:dyDescent="0.55000000000000004">
      <c r="B313" vm="2358">
        <f ca="1"/>
        <v>44599</v>
      </c>
      <c r="C313" s="10" vm="2359">
        <f ca="1"/>
        <v>168.64</v>
      </c>
      <c r="D313" s="1">
        <f t="shared" ca="1" si="29"/>
        <v>-2.1753001914264169E-2</v>
      </c>
      <c r="J313" vm="2358">
        <f ca="1"/>
        <v>44599</v>
      </c>
      <c r="K313" s="10" vm="2360">
        <f ca="1"/>
        <v>37.33</v>
      </c>
      <c r="L313" s="1">
        <f t="shared" ca="1" si="30"/>
        <v>-7.1808510638298705E-3</v>
      </c>
      <c r="R313" vm="2358">
        <f ca="1"/>
        <v>44599</v>
      </c>
      <c r="S313" s="10" vm="2361">
        <f ca="1"/>
        <v>23.949000000000002</v>
      </c>
      <c r="T313" s="1">
        <f t="shared" ca="1" si="31"/>
        <v>-1.5214441383280458E-2</v>
      </c>
      <c r="Z313" vm="2358">
        <f ca="1"/>
        <v>44599</v>
      </c>
      <c r="AA313" s="10" vm="2362">
        <f ca="1"/>
        <v>134.13</v>
      </c>
      <c r="AB313" s="1">
        <f t="shared" ca="1" si="32"/>
        <v>-6.2132908206074818E-2</v>
      </c>
      <c r="AH313" vm="2358">
        <f ca="1"/>
        <v>44599</v>
      </c>
      <c r="AI313" s="10" vm="2363">
        <f ca="1"/>
        <v>219.55</v>
      </c>
      <c r="AJ313" s="1">
        <f t="shared" ca="1" si="33"/>
        <v>-7.3980345016660301E-2</v>
      </c>
      <c r="AP313" vm="2358">
        <f ca="1"/>
        <v>44599</v>
      </c>
      <c r="AQ313" s="10" vm="2364">
        <f ca="1"/>
        <v>153.29349999999999</v>
      </c>
      <c r="AR313" s="1">
        <f t="shared" ca="1" si="28"/>
        <v>-2.7569232330729315E-2</v>
      </c>
      <c r="AX313" vm="2358">
        <f ca="1"/>
        <v>44599</v>
      </c>
      <c r="AY313" s="10" vm="2365">
        <f ca="1"/>
        <v>295.04000000000002</v>
      </c>
      <c r="AZ313" s="1">
        <f t="shared" ca="1" si="34"/>
        <v>-3.5627900895600369E-2</v>
      </c>
    </row>
    <row r="314" spans="2:52" x14ac:dyDescent="0.55000000000000004">
      <c r="B314" vm="2366">
        <f ca="1"/>
        <v>44606</v>
      </c>
      <c r="C314" s="10" vm="2367">
        <f ca="1"/>
        <v>167.3</v>
      </c>
      <c r="D314" s="1">
        <f t="shared" ca="1" si="29"/>
        <v>-7.9459203036051657E-3</v>
      </c>
      <c r="J314" vm="2366">
        <f ca="1"/>
        <v>44606</v>
      </c>
      <c r="K314" s="10" vm="2368">
        <f ca="1"/>
        <v>36.200000000000003</v>
      </c>
      <c r="L314" s="1">
        <f t="shared" ca="1" si="30"/>
        <v>-3.0270559871416969E-2</v>
      </c>
      <c r="R314" vm="2366">
        <f ca="1"/>
        <v>44606</v>
      </c>
      <c r="S314" s="10" vm="2369">
        <f ca="1"/>
        <v>23.641999999999999</v>
      </c>
      <c r="T314" s="1">
        <f t="shared" ca="1" si="31"/>
        <v>-1.2818906843709638E-2</v>
      </c>
      <c r="Z314" vm="2366">
        <f ca="1"/>
        <v>44606</v>
      </c>
      <c r="AA314" s="10" vm="2370">
        <f ca="1"/>
        <v>130.4675</v>
      </c>
      <c r="AB314" s="1">
        <f t="shared" ca="1" si="32"/>
        <v>-2.730559904570189E-2</v>
      </c>
      <c r="AH314" vm="2366">
        <f ca="1"/>
        <v>44606</v>
      </c>
      <c r="AI314" s="10" vm="2371">
        <f ca="1"/>
        <v>206.16</v>
      </c>
      <c r="AJ314" s="1">
        <f t="shared" ca="1" si="33"/>
        <v>-6.0988385333637048E-2</v>
      </c>
      <c r="AP314" vm="2366">
        <f ca="1"/>
        <v>44606</v>
      </c>
      <c r="AQ314" s="10" vm="2000">
        <f ca="1"/>
        <v>152.60149999999999</v>
      </c>
      <c r="AR314" s="1">
        <f t="shared" ca="1" si="28"/>
        <v>-4.514216193119782E-3</v>
      </c>
      <c r="AX314" vm="2366">
        <f ca="1"/>
        <v>44606</v>
      </c>
      <c r="AY314" s="10" vm="2372">
        <f ca="1"/>
        <v>287.93</v>
      </c>
      <c r="AZ314" s="1">
        <f t="shared" ca="1" si="34"/>
        <v>-2.4098427331887246E-2</v>
      </c>
    </row>
    <row r="315" spans="2:52" x14ac:dyDescent="0.55000000000000004">
      <c r="B315" vm="2373">
        <f ca="1"/>
        <v>44614</v>
      </c>
      <c r="C315" s="10" vm="2374">
        <f ca="1"/>
        <v>164.85</v>
      </c>
      <c r="D315" s="1">
        <f t="shared" ca="1" si="29"/>
        <v>-1.4644351464435247E-2</v>
      </c>
      <c r="J315" vm="2373">
        <f ca="1"/>
        <v>44614</v>
      </c>
      <c r="K315" s="10" vm="2375">
        <f ca="1"/>
        <v>34.450000000000003</v>
      </c>
      <c r="L315" s="1">
        <f t="shared" ca="1" si="30"/>
        <v>-4.8342541436464083E-2</v>
      </c>
      <c r="R315" vm="2373">
        <f ca="1"/>
        <v>44614</v>
      </c>
      <c r="S315" s="10" vm="2376">
        <f ca="1"/>
        <v>24.157</v>
      </c>
      <c r="T315" s="1">
        <f t="shared" ca="1" si="31"/>
        <v>2.1783267067084028E-2</v>
      </c>
      <c r="Z315" vm="2373">
        <f ca="1"/>
        <v>44614</v>
      </c>
      <c r="AA315" s="10" vm="2377">
        <f ca="1"/>
        <v>134.51949999999999</v>
      </c>
      <c r="AB315" s="1">
        <f t="shared" ca="1" si="32"/>
        <v>3.1057543066280818E-2</v>
      </c>
      <c r="AH315" vm="2373">
        <f ca="1"/>
        <v>44614</v>
      </c>
      <c r="AI315" s="10" vm="2378">
        <f ca="1"/>
        <v>210.48</v>
      </c>
      <c r="AJ315" s="1">
        <f t="shared" ca="1" si="33"/>
        <v>2.095459837019787E-2</v>
      </c>
      <c r="AP315" vm="2373">
        <f ca="1"/>
        <v>44614</v>
      </c>
      <c r="AQ315" s="10" vm="2379">
        <f ca="1"/>
        <v>153.7885</v>
      </c>
      <c r="AR315" s="1">
        <f t="shared" ca="1" si="28"/>
        <v>7.7784294387670625E-3</v>
      </c>
      <c r="AX315" vm="2373">
        <f ca="1"/>
        <v>44614</v>
      </c>
      <c r="AY315" s="10" vm="2380">
        <f ca="1"/>
        <v>297.31</v>
      </c>
      <c r="AZ315" s="1">
        <f t="shared" ca="1" si="34"/>
        <v>3.2577362553398381E-2</v>
      </c>
    </row>
    <row r="316" spans="2:52" x14ac:dyDescent="0.55000000000000004">
      <c r="B316" vm="2381">
        <f ca="1"/>
        <v>44620</v>
      </c>
      <c r="C316" s="10" vm="2382">
        <f ca="1"/>
        <v>163.16999999999999</v>
      </c>
      <c r="D316" s="1">
        <f t="shared" ca="1" si="29"/>
        <v>-1.0191082802547812E-2</v>
      </c>
      <c r="J316" vm="2381">
        <f ca="1"/>
        <v>44620</v>
      </c>
      <c r="K316" s="10" vm="2383">
        <f ca="1"/>
        <v>36.35</v>
      </c>
      <c r="L316" s="1">
        <f t="shared" ca="1" si="30"/>
        <v>5.5152394775036237E-2</v>
      </c>
      <c r="R316" vm="2381">
        <f ca="1"/>
        <v>44620</v>
      </c>
      <c r="S316" s="10" vm="2384">
        <f ca="1"/>
        <v>22.936</v>
      </c>
      <c r="T316" s="1">
        <f t="shared" ca="1" si="31"/>
        <v>-5.0544355673303808E-2</v>
      </c>
      <c r="Z316" vm="2381">
        <f ca="1"/>
        <v>44620</v>
      </c>
      <c r="AA316" s="10" vm="2385">
        <f ca="1"/>
        <v>132.12200000000001</v>
      </c>
      <c r="AB316" s="1">
        <f t="shared" ca="1" si="32"/>
        <v>-1.7822694850932241E-2</v>
      </c>
      <c r="AH316" vm="2381">
        <f ca="1"/>
        <v>44620</v>
      </c>
      <c r="AI316" s="10" vm="2386">
        <f ca="1"/>
        <v>200.06</v>
      </c>
      <c r="AJ316" s="1">
        <f t="shared" ca="1" si="33"/>
        <v>-4.9505891296085083E-2</v>
      </c>
      <c r="AP316" vm="2381">
        <f ca="1"/>
        <v>44620</v>
      </c>
      <c r="AQ316" s="10" vm="2387">
        <f ca="1"/>
        <v>145.64099999999999</v>
      </c>
      <c r="AR316" s="1">
        <f t="shared" ca="1" si="28"/>
        <v>-5.2978603731748522E-2</v>
      </c>
      <c r="AX316" vm="2381">
        <f ca="1"/>
        <v>44620</v>
      </c>
      <c r="AY316" s="10" vm="2388">
        <f ca="1"/>
        <v>289.86</v>
      </c>
      <c r="AZ316" s="1">
        <f t="shared" ca="1" si="34"/>
        <v>-2.5058020248225718E-2</v>
      </c>
    </row>
    <row r="317" spans="2:52" x14ac:dyDescent="0.55000000000000004">
      <c r="B317" vm="2389">
        <f ca="1"/>
        <v>44627</v>
      </c>
      <c r="C317" s="10" vm="2390">
        <f ca="1"/>
        <v>154.72999999999999</v>
      </c>
      <c r="D317" s="1">
        <f t="shared" ca="1" si="29"/>
        <v>-5.172519458233743E-2</v>
      </c>
      <c r="J317" vm="2389">
        <f ca="1"/>
        <v>44627</v>
      </c>
      <c r="K317" s="10" vm="2391">
        <f ca="1"/>
        <v>36.29</v>
      </c>
      <c r="L317" s="1">
        <f t="shared" ca="1" si="30"/>
        <v>-1.6506189821183569E-3</v>
      </c>
      <c r="R317" vm="2389">
        <f ca="1"/>
        <v>44627</v>
      </c>
      <c r="S317" s="10" vm="1115">
        <f ca="1"/>
        <v>22.1</v>
      </c>
      <c r="T317" s="1">
        <f t="shared" ca="1" si="31"/>
        <v>-3.6449250087199098E-2</v>
      </c>
      <c r="Z317" vm="2389">
        <f ca="1"/>
        <v>44627</v>
      </c>
      <c r="AA317" s="10" vm="2392">
        <f ca="1"/>
        <v>130.47550000000001</v>
      </c>
      <c r="AB317" s="1">
        <f t="shared" ca="1" si="32"/>
        <v>-1.2461966969921762E-2</v>
      </c>
      <c r="AH317" vm="2389">
        <f ca="1"/>
        <v>44627</v>
      </c>
      <c r="AI317" s="10" vm="2393">
        <f ca="1"/>
        <v>187.61</v>
      </c>
      <c r="AJ317" s="1">
        <f t="shared" ca="1" si="33"/>
        <v>-6.2231330600819694E-2</v>
      </c>
      <c r="AP317" vm="2389">
        <f ca="1"/>
        <v>44627</v>
      </c>
      <c r="AQ317" s="10" vm="2394">
        <f ca="1"/>
        <v>145.52449999999999</v>
      </c>
      <c r="AR317" s="1">
        <f t="shared" ca="1" si="28"/>
        <v>-7.9991211266059728E-4</v>
      </c>
      <c r="AX317" vm="2389">
        <f ca="1"/>
        <v>44627</v>
      </c>
      <c r="AY317" s="10" vm="2395">
        <f ca="1"/>
        <v>280.07</v>
      </c>
      <c r="AZ317" s="1">
        <f t="shared" ca="1" si="34"/>
        <v>-3.3774925826261022E-2</v>
      </c>
    </row>
    <row r="318" spans="2:52" x14ac:dyDescent="0.55000000000000004">
      <c r="B318" vm="2396">
        <f ca="1"/>
        <v>44634</v>
      </c>
      <c r="C318" s="10" vm="2397">
        <f ca="1"/>
        <v>163.98</v>
      </c>
      <c r="D318" s="1">
        <f t="shared" ca="1" si="29"/>
        <v>5.9781554966716222E-2</v>
      </c>
      <c r="J318" vm="2396">
        <f ca="1"/>
        <v>44634</v>
      </c>
      <c r="K318" s="10" vm="2398">
        <f ca="1"/>
        <v>37.090000000000003</v>
      </c>
      <c r="L318" s="1">
        <f t="shared" ca="1" si="30"/>
        <v>2.2044640396803646E-2</v>
      </c>
      <c r="R318" vm="2396">
        <f ca="1"/>
        <v>44634</v>
      </c>
      <c r="S318" s="10" vm="2399">
        <f ca="1"/>
        <v>26.452999999999999</v>
      </c>
      <c r="T318" s="1">
        <f t="shared" ca="1" si="31"/>
        <v>0.19696832579185511</v>
      </c>
      <c r="Z318" vm="2396">
        <f ca="1"/>
        <v>44634</v>
      </c>
      <c r="AA318" s="10" vm="2400">
        <f ca="1"/>
        <v>136.8015</v>
      </c>
      <c r="AB318" s="1">
        <f t="shared" ca="1" si="32"/>
        <v>4.8484198182800545E-2</v>
      </c>
      <c r="AH318" vm="2396">
        <f ca="1"/>
        <v>44634</v>
      </c>
      <c r="AI318" s="10" vm="2401">
        <f ca="1"/>
        <v>216.49</v>
      </c>
      <c r="AJ318" s="1">
        <f t="shared" ca="1" si="33"/>
        <v>0.1539363573370289</v>
      </c>
      <c r="AP318" vm="2396">
        <f ca="1"/>
        <v>44634</v>
      </c>
      <c r="AQ318" s="10" vm="2402">
        <f ca="1"/>
        <v>161.25049999999999</v>
      </c>
      <c r="AR318" s="1">
        <f t="shared" ca="1" si="28"/>
        <v>0.10806427783637806</v>
      </c>
      <c r="AX318" vm="2396">
        <f ca="1"/>
        <v>44634</v>
      </c>
      <c r="AY318" s="10" vm="2403">
        <f ca="1"/>
        <v>300.43</v>
      </c>
      <c r="AZ318" s="1">
        <f t="shared" ca="1" si="34"/>
        <v>7.2696111686364168E-2</v>
      </c>
    </row>
    <row r="319" spans="2:52" x14ac:dyDescent="0.55000000000000004">
      <c r="B319" vm="2404">
        <f ca="1"/>
        <v>44641</v>
      </c>
      <c r="C319" s="10" vm="2405">
        <f ca="1"/>
        <v>174.72</v>
      </c>
      <c r="D319" s="1">
        <f t="shared" ca="1" si="29"/>
        <v>6.5495792169776856E-2</v>
      </c>
      <c r="J319" vm="2404">
        <f ca="1"/>
        <v>44641</v>
      </c>
      <c r="K319" s="10" vm="2406">
        <f ca="1"/>
        <v>39.840000000000003</v>
      </c>
      <c r="L319" s="1">
        <f t="shared" ca="1" si="30"/>
        <v>7.4143974117012665E-2</v>
      </c>
      <c r="R319" vm="2404">
        <f ca="1"/>
        <v>44641</v>
      </c>
      <c r="S319" s="10" vm="2407">
        <f ca="1"/>
        <v>27.692</v>
      </c>
      <c r="T319" s="1">
        <f t="shared" ca="1" si="31"/>
        <v>4.683778777454356E-2</v>
      </c>
      <c r="Z319" vm="2404">
        <f ca="1"/>
        <v>44641</v>
      </c>
      <c r="AA319" s="10" vm="2408">
        <f ca="1"/>
        <v>141.5215</v>
      </c>
      <c r="AB319" s="1">
        <f t="shared" ca="1" si="32"/>
        <v>3.4502545659221562E-2</v>
      </c>
      <c r="AH319" vm="2404">
        <f ca="1"/>
        <v>44641</v>
      </c>
      <c r="AI319" s="10" vm="2409">
        <f ca="1"/>
        <v>221.82</v>
      </c>
      <c r="AJ319" s="1">
        <f t="shared" ca="1" si="33"/>
        <v>2.4620074830246128E-2</v>
      </c>
      <c r="AP319" vm="2404">
        <f ca="1"/>
        <v>44641</v>
      </c>
      <c r="AQ319" s="10" vm="2410">
        <f ca="1"/>
        <v>164.77350000000001</v>
      </c>
      <c r="AR319" s="1">
        <f t="shared" ca="1" si="28"/>
        <v>2.1847994269785363E-2</v>
      </c>
      <c r="AX319" vm="2404">
        <f ca="1"/>
        <v>44641</v>
      </c>
      <c r="AY319" s="10" vm="2411">
        <f ca="1"/>
        <v>303.68</v>
      </c>
      <c r="AZ319" s="1">
        <f t="shared" ca="1" si="34"/>
        <v>1.0817827780181739E-2</v>
      </c>
    </row>
    <row r="320" spans="2:52" x14ac:dyDescent="0.55000000000000004">
      <c r="B320" vm="2412">
        <f ca="1"/>
        <v>44648</v>
      </c>
      <c r="C320" s="10" vm="2413">
        <f ca="1"/>
        <v>174.31</v>
      </c>
      <c r="D320" s="1">
        <f t="shared" ca="1" si="29"/>
        <v>-2.346611721611702E-3</v>
      </c>
      <c r="J320" vm="2412">
        <f ca="1"/>
        <v>44648</v>
      </c>
      <c r="K320" s="10" vm="2414">
        <f ca="1"/>
        <v>35.6</v>
      </c>
      <c r="L320" s="1">
        <f t="shared" ca="1" si="30"/>
        <v>-0.10642570281124503</v>
      </c>
      <c r="R320" vm="2412">
        <f ca="1"/>
        <v>44648</v>
      </c>
      <c r="S320" s="10" vm="2415">
        <f ca="1"/>
        <v>26.712</v>
      </c>
      <c r="T320" s="1">
        <f t="shared" ca="1" si="31"/>
        <v>-3.5389282103134495E-2</v>
      </c>
      <c r="Z320" vm="2412">
        <f ca="1"/>
        <v>44648</v>
      </c>
      <c r="AA320" s="10" vm="2416">
        <f ca="1"/>
        <v>140.69999999999999</v>
      </c>
      <c r="AB320" s="1">
        <f t="shared" ca="1" si="32"/>
        <v>-5.8047717131320294E-3</v>
      </c>
      <c r="AH320" vm="2412">
        <f ca="1"/>
        <v>44648</v>
      </c>
      <c r="AI320" s="10" vm="2417">
        <f ca="1"/>
        <v>224.85</v>
      </c>
      <c r="AJ320" s="1">
        <f t="shared" ca="1" si="33"/>
        <v>1.3659724100622132E-2</v>
      </c>
      <c r="AP320" vm="2412">
        <f ca="1"/>
        <v>44648</v>
      </c>
      <c r="AQ320" s="10" vm="2418">
        <f ca="1"/>
        <v>163.56</v>
      </c>
      <c r="AR320" s="1">
        <f t="shared" ca="1" si="28"/>
        <v>-7.3646551174795117E-3</v>
      </c>
      <c r="AX320" vm="2412">
        <f ca="1"/>
        <v>44648</v>
      </c>
      <c r="AY320" s="10" vm="2419">
        <f ca="1"/>
        <v>309.42</v>
      </c>
      <c r="AZ320" s="1">
        <f t="shared" ca="1" si="34"/>
        <v>1.8901475237091705E-2</v>
      </c>
    </row>
    <row r="321" spans="2:52" x14ac:dyDescent="0.55000000000000004">
      <c r="B321" vm="2420">
        <f ca="1"/>
        <v>44655</v>
      </c>
      <c r="C321" s="10" vm="1765">
        <f ca="1"/>
        <v>170.09</v>
      </c>
      <c r="D321" s="1">
        <f t="shared" ca="1" si="29"/>
        <v>-2.4209741265561351E-2</v>
      </c>
      <c r="J321" vm="2420">
        <f ca="1"/>
        <v>44655</v>
      </c>
      <c r="K321" s="10" vm="2421">
        <f ca="1"/>
        <v>38.630000000000003</v>
      </c>
      <c r="L321" s="1">
        <f t="shared" ca="1" si="30"/>
        <v>8.5112359550561831E-2</v>
      </c>
      <c r="R321" vm="2420">
        <f ca="1"/>
        <v>44655</v>
      </c>
      <c r="S321" s="10" vm="2422">
        <f ca="1"/>
        <v>23.119</v>
      </c>
      <c r="T321" s="1">
        <f t="shared" ca="1" si="31"/>
        <v>-0.13450883498053309</v>
      </c>
      <c r="Z321" vm="2420">
        <f ca="1"/>
        <v>44655</v>
      </c>
      <c r="AA321" s="10" vm="2423">
        <f ca="1"/>
        <v>134.01050000000001</v>
      </c>
      <c r="AB321" s="1">
        <f t="shared" ca="1" si="32"/>
        <v>-4.7544420753375845E-2</v>
      </c>
      <c r="AH321" vm="2420">
        <f ca="1"/>
        <v>44655</v>
      </c>
      <c r="AI321" s="10" vm="2424">
        <f ca="1"/>
        <v>222.33</v>
      </c>
      <c r="AJ321" s="1">
        <f t="shared" ca="1" si="33"/>
        <v>-1.1207471647765097E-2</v>
      </c>
      <c r="AP321" vm="2420">
        <f ca="1"/>
        <v>44655</v>
      </c>
      <c r="AQ321" s="10" vm="2425">
        <f ca="1"/>
        <v>154.4605</v>
      </c>
      <c r="AR321" s="1">
        <f t="shared" ca="1" si="28"/>
        <v>-5.5634018097334349E-2</v>
      </c>
      <c r="AX321" vm="2420">
        <f ca="1"/>
        <v>44655</v>
      </c>
      <c r="AY321" s="10" vm="2426">
        <f ca="1"/>
        <v>296.97000000000003</v>
      </c>
      <c r="AZ321" s="1">
        <f t="shared" ca="1" si="34"/>
        <v>-4.0236571650184176E-2</v>
      </c>
    </row>
    <row r="322" spans="2:52" x14ac:dyDescent="0.55000000000000004">
      <c r="B322" vm="2427">
        <f ca="1"/>
        <v>44662</v>
      </c>
      <c r="C322" s="10" vm="2428">
        <f ca="1"/>
        <v>165.29</v>
      </c>
      <c r="D322" s="1">
        <f t="shared" ca="1" si="29"/>
        <v>-2.8220353930272276E-2</v>
      </c>
      <c r="J322" vm="2427">
        <f ca="1"/>
        <v>44662</v>
      </c>
      <c r="K322" s="10" vm="2429">
        <f ca="1"/>
        <v>37.47</v>
      </c>
      <c r="L322" s="1">
        <f t="shared" ca="1" si="30"/>
        <v>-3.0028475278281223E-2</v>
      </c>
      <c r="R322" vm="2427">
        <f ca="1"/>
        <v>44662</v>
      </c>
      <c r="S322" s="10" vm="2430">
        <f ca="1"/>
        <v>21.257999999999999</v>
      </c>
      <c r="T322" s="1">
        <f t="shared" ca="1" si="31"/>
        <v>-8.0496561269951153E-2</v>
      </c>
      <c r="Z322" vm="2427">
        <f ca="1"/>
        <v>44662</v>
      </c>
      <c r="AA322" s="10" vm="2431">
        <f ca="1"/>
        <v>127.253</v>
      </c>
      <c r="AB322" s="1">
        <f t="shared" ca="1" si="32"/>
        <v>-5.0425153252916799E-2</v>
      </c>
      <c r="AH322" vm="2427">
        <f ca="1"/>
        <v>44662</v>
      </c>
      <c r="AI322" s="10" vm="1554">
        <f ca="1"/>
        <v>210.18</v>
      </c>
      <c r="AJ322" s="1">
        <f t="shared" ca="1" si="33"/>
        <v>-5.4648495479692374E-2</v>
      </c>
      <c r="AP322" vm="2427">
        <f ca="1"/>
        <v>44662</v>
      </c>
      <c r="AQ322" s="10" vm="2432">
        <f ca="1"/>
        <v>151.70650000000001</v>
      </c>
      <c r="AR322" s="1">
        <f t="shared" ca="1" si="28"/>
        <v>-1.7829801146571393E-2</v>
      </c>
      <c r="AX322" vm="2427">
        <f ca="1"/>
        <v>44662</v>
      </c>
      <c r="AY322" s="10" vm="2433">
        <f ca="1"/>
        <v>279.83</v>
      </c>
      <c r="AZ322" s="1">
        <f t="shared" ca="1" si="34"/>
        <v>-5.7716267636461732E-2</v>
      </c>
    </row>
    <row r="323" spans="2:52" x14ac:dyDescent="0.55000000000000004">
      <c r="B323" vm="2434">
        <f ca="1"/>
        <v>44669</v>
      </c>
      <c r="C323" s="10" vm="2435">
        <f ca="1"/>
        <v>161.79</v>
      </c>
      <c r="D323" s="1">
        <f t="shared" ca="1" si="29"/>
        <v>-2.1174904712928794E-2</v>
      </c>
      <c r="J323" vm="2434">
        <f ca="1"/>
        <v>44669</v>
      </c>
      <c r="K323" s="10" vm="2436">
        <f ca="1"/>
        <v>36.79</v>
      </c>
      <c r="L323" s="1">
        <f t="shared" ca="1" si="30"/>
        <v>-1.8147851614625028E-2</v>
      </c>
      <c r="R323" vm="2434">
        <f ca="1"/>
        <v>44669</v>
      </c>
      <c r="S323" s="10" vm="2437">
        <f ca="1"/>
        <v>19.515000000000001</v>
      </c>
      <c r="T323" s="1">
        <f t="shared" ca="1" si="31"/>
        <v>-8.1992661586226298E-2</v>
      </c>
      <c r="Z323" vm="2434">
        <f ca="1"/>
        <v>44669</v>
      </c>
      <c r="AA323" s="10" vm="2438">
        <f ca="1"/>
        <v>119.614</v>
      </c>
      <c r="AB323" s="1">
        <f t="shared" ca="1" si="32"/>
        <v>-6.0030018938649746E-2</v>
      </c>
      <c r="AH323" vm="2434">
        <f ca="1"/>
        <v>44669</v>
      </c>
      <c r="AI323" s="10" vm="2439">
        <f ca="1"/>
        <v>184.11</v>
      </c>
      <c r="AJ323" s="1">
        <f t="shared" ca="1" si="33"/>
        <v>-0.12403654010847841</v>
      </c>
      <c r="AP323" vm="2434">
        <f ca="1"/>
        <v>44669</v>
      </c>
      <c r="AQ323" s="10" vm="2440">
        <f ca="1"/>
        <v>144.35</v>
      </c>
      <c r="AR323" s="1">
        <f t="shared" ca="1" si="28"/>
        <v>-4.849165988273417E-2</v>
      </c>
      <c r="AX323" vm="2434">
        <f ca="1"/>
        <v>44669</v>
      </c>
      <c r="AY323" s="10" vm="2441">
        <f ca="1"/>
        <v>274.02999999999997</v>
      </c>
      <c r="AZ323" s="1">
        <f t="shared" ca="1" si="34"/>
        <v>-2.0726869885287536E-2</v>
      </c>
    </row>
    <row r="324" spans="2:52" x14ac:dyDescent="0.55000000000000004">
      <c r="B324" vm="2442">
        <f ca="1"/>
        <v>44676</v>
      </c>
      <c r="C324" s="10" vm="2443">
        <f ca="1"/>
        <v>157.65</v>
      </c>
      <c r="D324" s="1">
        <f t="shared" ca="1" si="29"/>
        <v>-2.5588726126460144E-2</v>
      </c>
      <c r="J324" vm="2442">
        <f ca="1"/>
        <v>44676</v>
      </c>
      <c r="K324" s="10" vm="2444">
        <f ca="1"/>
        <v>36.630000000000003</v>
      </c>
      <c r="L324" s="1">
        <f t="shared" ca="1" si="30"/>
        <v>-4.3490078825766942E-3</v>
      </c>
      <c r="R324" vm="2442">
        <f ca="1"/>
        <v>44676</v>
      </c>
      <c r="S324" s="10" vm="2445">
        <f ca="1"/>
        <v>18.547000000000001</v>
      </c>
      <c r="T324" s="1">
        <f t="shared" ca="1" si="31"/>
        <v>-4.9602869587496795E-2</v>
      </c>
      <c r="Z324" vm="2442">
        <f ca="1"/>
        <v>44676</v>
      </c>
      <c r="AA324" s="10" vm="2446">
        <f ca="1"/>
        <v>114.9665</v>
      </c>
      <c r="AB324" s="1">
        <f t="shared" ca="1" si="32"/>
        <v>-3.8854147507816877E-2</v>
      </c>
      <c r="AH324" vm="2442">
        <f ca="1"/>
        <v>44676</v>
      </c>
      <c r="AI324" s="10" vm="2447">
        <f ca="1"/>
        <v>200.47</v>
      </c>
      <c r="AJ324" s="1">
        <f t="shared" ca="1" si="33"/>
        <v>8.8859920699581679E-2</v>
      </c>
      <c r="AP324" vm="2442">
        <f ca="1"/>
        <v>44676</v>
      </c>
      <c r="AQ324" s="10" vm="2448">
        <f ca="1"/>
        <v>124.28149999999999</v>
      </c>
      <c r="AR324" s="1">
        <f t="shared" ca="1" si="28"/>
        <v>-0.13902667128507101</v>
      </c>
      <c r="AX324" vm="2442">
        <f ca="1"/>
        <v>44676</v>
      </c>
      <c r="AY324" s="10" vm="2449">
        <f ca="1"/>
        <v>277.52</v>
      </c>
      <c r="AZ324" s="1">
        <f t="shared" ca="1" si="34"/>
        <v>1.2735831843228879E-2</v>
      </c>
    </row>
    <row r="325" spans="2:52" x14ac:dyDescent="0.55000000000000004">
      <c r="B325" vm="2450">
        <f ca="1"/>
        <v>44683</v>
      </c>
      <c r="C325" s="10" vm="2451">
        <f ca="1"/>
        <v>157.28</v>
      </c>
      <c r="D325" s="1">
        <f t="shared" ca="1" si="29"/>
        <v>-2.3469711385981891E-3</v>
      </c>
      <c r="J325" vm="2450">
        <f ca="1"/>
        <v>44683</v>
      </c>
      <c r="K325" s="10" vm="2398">
        <f ca="1"/>
        <v>37.090000000000003</v>
      </c>
      <c r="L325" s="1">
        <f t="shared" ca="1" si="30"/>
        <v>1.2558012558012581E-2</v>
      </c>
      <c r="R325" vm="2450">
        <f ca="1"/>
        <v>44683</v>
      </c>
      <c r="S325" s="10" vm="2452">
        <f ca="1"/>
        <v>18.675000000000001</v>
      </c>
      <c r="T325" s="1">
        <f t="shared" ca="1" si="31"/>
        <v>6.9013856688413281E-3</v>
      </c>
      <c r="Z325" vm="2450">
        <f ca="1"/>
        <v>44683</v>
      </c>
      <c r="AA325" s="10" vm="2453">
        <f ca="1"/>
        <v>115.66</v>
      </c>
      <c r="AB325" s="1">
        <f t="shared" ca="1" si="32"/>
        <v>6.0321919863612463E-3</v>
      </c>
      <c r="AH325" vm="2450">
        <f ca="1"/>
        <v>44683</v>
      </c>
      <c r="AI325" s="10" vm="2454">
        <f ca="1"/>
        <v>203.77</v>
      </c>
      <c r="AJ325" s="1">
        <f t="shared" ca="1" si="33"/>
        <v>1.6461315907617156E-2</v>
      </c>
      <c r="AP325" vm="2450">
        <f ca="1"/>
        <v>44683</v>
      </c>
      <c r="AQ325" s="10" vm="2455">
        <f ca="1"/>
        <v>114.77249999999999</v>
      </c>
      <c r="AR325" s="1">
        <f t="shared" ca="1" si="28"/>
        <v>-7.6511789767584076E-2</v>
      </c>
      <c r="AX325" vm="2450">
        <f ca="1"/>
        <v>44683</v>
      </c>
      <c r="AY325" s="10" vm="2456">
        <f ca="1"/>
        <v>274.73</v>
      </c>
      <c r="AZ325" s="1">
        <f t="shared" ca="1" si="34"/>
        <v>-1.0053329489766373E-2</v>
      </c>
    </row>
    <row r="326" spans="2:52" x14ac:dyDescent="0.55000000000000004">
      <c r="B326" vm="2457">
        <f ca="1"/>
        <v>44690</v>
      </c>
      <c r="C326" s="10" vm="2458">
        <f ca="1"/>
        <v>147.11000000000001</v>
      </c>
      <c r="D326" s="1">
        <f t="shared" ca="1" si="29"/>
        <v>-6.4661749745676414E-2</v>
      </c>
      <c r="J326" vm="2457">
        <f ca="1"/>
        <v>44690</v>
      </c>
      <c r="K326" s="10" vm="2459">
        <f ca="1"/>
        <v>36.78</v>
      </c>
      <c r="L326" s="1">
        <f t="shared" ca="1" si="30"/>
        <v>-8.3580479913723978E-3</v>
      </c>
      <c r="R326" vm="2457">
        <f ca="1"/>
        <v>44690</v>
      </c>
      <c r="S326" s="10" vm="2460">
        <f ca="1"/>
        <v>17.706</v>
      </c>
      <c r="T326" s="1">
        <f t="shared" ca="1" si="31"/>
        <v>-5.1887550200803274E-2</v>
      </c>
      <c r="Z326" vm="2457">
        <f ca="1"/>
        <v>44690</v>
      </c>
      <c r="AA326" s="10" vm="2461">
        <f ca="1"/>
        <v>116.5155</v>
      </c>
      <c r="AB326" s="1">
        <f t="shared" ca="1" si="32"/>
        <v>7.3966799239149781E-3</v>
      </c>
      <c r="AH326" vm="2457">
        <f ca="1"/>
        <v>44690</v>
      </c>
      <c r="AI326" s="10" vm="2462">
        <f ca="1"/>
        <v>198.62</v>
      </c>
      <c r="AJ326" s="1">
        <f t="shared" ca="1" si="33"/>
        <v>-2.5273592776169237E-2</v>
      </c>
      <c r="AP326" vm="2457">
        <f ca="1"/>
        <v>44690</v>
      </c>
      <c r="AQ326" s="10" vm="2463">
        <f ca="1"/>
        <v>113.05500000000001</v>
      </c>
      <c r="AR326" s="1">
        <f t="shared" ca="1" si="28"/>
        <v>-1.4964386068091111E-2</v>
      </c>
      <c r="AX326" vm="2457">
        <f ca="1"/>
        <v>44690</v>
      </c>
      <c r="AY326" s="10" vm="2464">
        <f ca="1"/>
        <v>261.12</v>
      </c>
      <c r="AZ326" s="1">
        <f t="shared" ca="1" si="34"/>
        <v>-4.9539547919775828E-2</v>
      </c>
    </row>
    <row r="327" spans="2:52" x14ac:dyDescent="0.55000000000000004">
      <c r="B327" vm="2465">
        <f ca="1"/>
        <v>44697</v>
      </c>
      <c r="C327" s="10" vm="2466">
        <f ca="1"/>
        <v>137.59</v>
      </c>
      <c r="D327" s="1">
        <f t="shared" ca="1" si="29"/>
        <v>-6.4713479709061314E-2</v>
      </c>
      <c r="J327" vm="2465">
        <f ca="1"/>
        <v>44697</v>
      </c>
      <c r="K327" s="10" vm="2467">
        <f ca="1"/>
        <v>34.65</v>
      </c>
      <c r="L327" s="1">
        <f t="shared" ca="1" si="30"/>
        <v>-5.7911908646003332E-2</v>
      </c>
      <c r="R327" vm="2465">
        <f ca="1"/>
        <v>44697</v>
      </c>
      <c r="S327" s="10" vm="2468">
        <f ca="1"/>
        <v>16.693999999999999</v>
      </c>
      <c r="T327" s="1">
        <f t="shared" ca="1" si="31"/>
        <v>-5.7155766406867758E-2</v>
      </c>
      <c r="Z327" vm="2465">
        <f ca="1"/>
        <v>44697</v>
      </c>
      <c r="AA327" s="10" vm="2469">
        <f ca="1"/>
        <v>109.313</v>
      </c>
      <c r="AB327" s="1">
        <f t="shared" ca="1" si="32"/>
        <v>-6.1815809913702474E-2</v>
      </c>
      <c r="AH327" vm="2465">
        <f ca="1"/>
        <v>44697</v>
      </c>
      <c r="AI327" s="10" vm="2470">
        <f ca="1"/>
        <v>193.54</v>
      </c>
      <c r="AJ327" s="1">
        <f t="shared" ca="1" si="33"/>
        <v>-2.5576477696103175E-2</v>
      </c>
      <c r="AP327" vm="2465">
        <f ca="1"/>
        <v>44697</v>
      </c>
      <c r="AQ327" s="10" vm="2471">
        <f ca="1"/>
        <v>107.59099999999999</v>
      </c>
      <c r="AR327" s="1">
        <f t="shared" ca="1" si="28"/>
        <v>-4.833045862633243E-2</v>
      </c>
      <c r="AX327" vm="2465">
        <f ca="1"/>
        <v>44697</v>
      </c>
      <c r="AY327" s="10" vm="2472">
        <f ca="1"/>
        <v>252.56</v>
      </c>
      <c r="AZ327" s="1">
        <f t="shared" ca="1" si="34"/>
        <v>-3.2781862745098048E-2</v>
      </c>
    </row>
    <row r="328" spans="2:52" x14ac:dyDescent="0.55000000000000004">
      <c r="B328" vm="2473">
        <f ca="1"/>
        <v>44704</v>
      </c>
      <c r="C328" s="10" vm="2474">
        <f ca="1"/>
        <v>149.63999999999999</v>
      </c>
      <c r="D328" s="1">
        <f t="shared" ca="1" si="29"/>
        <v>8.757903917435847E-2</v>
      </c>
      <c r="J328" vm="2473">
        <f ca="1"/>
        <v>44704</v>
      </c>
      <c r="K328" s="10" vm="2475">
        <f ca="1"/>
        <v>38.75</v>
      </c>
      <c r="L328" s="1">
        <f t="shared" ca="1" si="30"/>
        <v>0.11832611832611838</v>
      </c>
      <c r="R328" vm="2473">
        <f ca="1"/>
        <v>44704</v>
      </c>
      <c r="S328" s="10" vm="2476">
        <f ca="1"/>
        <v>18.811</v>
      </c>
      <c r="T328" s="1">
        <f t="shared" ca="1" si="31"/>
        <v>0.12681202827363131</v>
      </c>
      <c r="Z328" vm="2473">
        <f ca="1"/>
        <v>44704</v>
      </c>
      <c r="AA328" s="10" vm="2477">
        <f ca="1"/>
        <v>112.79900000000001</v>
      </c>
      <c r="AB328" s="1">
        <f t="shared" ca="1" si="32"/>
        <v>3.189007711800064E-2</v>
      </c>
      <c r="AH328" vm="2473">
        <f ca="1"/>
        <v>44704</v>
      </c>
      <c r="AI328" s="10" vm="2478">
        <f ca="1"/>
        <v>195.13</v>
      </c>
      <c r="AJ328" s="1">
        <f t="shared" ca="1" si="33"/>
        <v>8.2153559987599642E-3</v>
      </c>
      <c r="AP328" vm="2473">
        <f ca="1"/>
        <v>44704</v>
      </c>
      <c r="AQ328" s="10" vm="2479">
        <f ca="1"/>
        <v>115.1465</v>
      </c>
      <c r="AR328" s="1">
        <f t="shared" ca="1" si="28"/>
        <v>7.0224275264659769E-2</v>
      </c>
      <c r="AX328" vm="2473">
        <f ca="1"/>
        <v>44704</v>
      </c>
      <c r="AY328" s="10" vm="2480">
        <f ca="1"/>
        <v>273.24</v>
      </c>
      <c r="AZ328" s="1">
        <f t="shared" ca="1" si="34"/>
        <v>8.1881533101045317E-2</v>
      </c>
    </row>
    <row r="329" spans="2:52" x14ac:dyDescent="0.55000000000000004">
      <c r="B329" vm="2481">
        <f ca="1"/>
        <v>44712</v>
      </c>
      <c r="C329" s="10" vm="2482">
        <f ca="1"/>
        <v>145.38</v>
      </c>
      <c r="D329" s="1">
        <f t="shared" ca="1" si="29"/>
        <v>-2.8468323977546051E-2</v>
      </c>
      <c r="J329" vm="2481">
        <f ca="1"/>
        <v>44712</v>
      </c>
      <c r="K329" s="10" vm="2483">
        <f ca="1"/>
        <v>39.81</v>
      </c>
      <c r="L329" s="1">
        <f t="shared" ca="1" si="30"/>
        <v>2.7354838709677479E-2</v>
      </c>
      <c r="R329" vm="2481">
        <f ca="1"/>
        <v>44712</v>
      </c>
      <c r="S329" s="10" vm="2484">
        <f ca="1"/>
        <v>18.72</v>
      </c>
      <c r="T329" s="1">
        <f t="shared" ca="1" si="31"/>
        <v>-4.8375950241880327E-3</v>
      </c>
      <c r="Z329" vm="2481">
        <f ca="1"/>
        <v>44712</v>
      </c>
      <c r="AA329" s="10" vm="2485">
        <f ca="1"/>
        <v>114.56399999999999</v>
      </c>
      <c r="AB329" s="1">
        <f t="shared" ca="1" si="32"/>
        <v>1.5647301837782127E-2</v>
      </c>
      <c r="AH329" vm="2481">
        <f ca="1"/>
        <v>44712</v>
      </c>
      <c r="AI329" s="10" vm="2486">
        <f ca="1"/>
        <v>190.78</v>
      </c>
      <c r="AJ329" s="1">
        <f t="shared" ca="1" si="33"/>
        <v>-2.2292830420745115E-2</v>
      </c>
      <c r="AP329" vm="2481">
        <f ca="1"/>
        <v>44712</v>
      </c>
      <c r="AQ329" s="10" vm="2487">
        <f ca="1"/>
        <v>122.35</v>
      </c>
      <c r="AR329" s="1">
        <f t="shared" ca="1" si="28"/>
        <v>6.2559435154346782E-2</v>
      </c>
      <c r="AX329" vm="2481">
        <f ca="1"/>
        <v>44712</v>
      </c>
      <c r="AY329" s="10" vm="2488">
        <f ca="1"/>
        <v>270.02</v>
      </c>
      <c r="AZ329" s="1">
        <f t="shared" ca="1" si="34"/>
        <v>-1.1784511784511884E-2</v>
      </c>
    </row>
    <row r="330" spans="2:52" x14ac:dyDescent="0.55000000000000004">
      <c r="B330" vm="2489">
        <f ca="1"/>
        <v>44718</v>
      </c>
      <c r="C330" s="10" vm="2490">
        <f ca="1"/>
        <v>137.13</v>
      </c>
      <c r="D330" s="1">
        <f t="shared" ca="1" si="29"/>
        <v>-5.6747833264548082E-2</v>
      </c>
      <c r="J330" vm="2489">
        <f ca="1"/>
        <v>44718</v>
      </c>
      <c r="K330" s="10" vm="2491">
        <f ca="1"/>
        <v>35.28</v>
      </c>
      <c r="L330" s="1">
        <f t="shared" ca="1" si="30"/>
        <v>-0.11379050489826679</v>
      </c>
      <c r="R330" vm="2489">
        <f ca="1"/>
        <v>44718</v>
      </c>
      <c r="S330" s="10" vm="2492">
        <f ca="1"/>
        <v>16.974</v>
      </c>
      <c r="T330" s="1">
        <f t="shared" ca="1" si="31"/>
        <v>-9.3269230769230702E-2</v>
      </c>
      <c r="Z330" vm="2489">
        <f ca="1"/>
        <v>44718</v>
      </c>
      <c r="AA330" s="10" vm="2493">
        <f ca="1"/>
        <v>111.42749999999999</v>
      </c>
      <c r="AB330" s="1">
        <f t="shared" ca="1" si="32"/>
        <v>-2.7377710275479195E-2</v>
      </c>
      <c r="AH330" vm="2489">
        <f ca="1"/>
        <v>44718</v>
      </c>
      <c r="AI330" s="10" vm="2494">
        <f ca="1"/>
        <v>175.57</v>
      </c>
      <c r="AJ330" s="1">
        <f t="shared" ca="1" si="33"/>
        <v>-7.9725338085753258E-2</v>
      </c>
      <c r="AP330" vm="2489">
        <f ca="1"/>
        <v>44718</v>
      </c>
      <c r="AQ330" s="10" vm="2495">
        <f ca="1"/>
        <v>109.65</v>
      </c>
      <c r="AR330" s="1">
        <f t="shared" ca="1" si="28"/>
        <v>-0.10380057212913762</v>
      </c>
      <c r="AX330" vm="2489">
        <f ca="1"/>
        <v>44718</v>
      </c>
      <c r="AY330" s="10" vm="2496">
        <f ca="1"/>
        <v>252.99</v>
      </c>
      <c r="AZ330" s="1">
        <f t="shared" ca="1" si="34"/>
        <v>-6.3069402266498681E-2</v>
      </c>
    </row>
    <row r="331" spans="2:52" x14ac:dyDescent="0.55000000000000004">
      <c r="B331" vm="2497">
        <f ca="1"/>
        <v>44725</v>
      </c>
      <c r="C331" s="10" vm="2498">
        <f ca="1"/>
        <v>131.56</v>
      </c>
      <c r="D331" s="1">
        <f t="shared" ca="1" si="29"/>
        <v>-4.0618391307518362E-2</v>
      </c>
      <c r="J331" vm="2497">
        <f ca="1"/>
        <v>44725</v>
      </c>
      <c r="K331" s="10" vm="2499">
        <f ca="1"/>
        <v>33.549999999999997</v>
      </c>
      <c r="L331" s="1">
        <f t="shared" ca="1" si="30"/>
        <v>-4.9036281179138434E-2</v>
      </c>
      <c r="R331" vm="2497">
        <f ca="1"/>
        <v>44725</v>
      </c>
      <c r="S331" s="10" vm="2500">
        <f ca="1"/>
        <v>15.88</v>
      </c>
      <c r="T331" s="1">
        <f t="shared" ca="1" si="31"/>
        <v>-6.4451514080358166E-2</v>
      </c>
      <c r="Z331" vm="2497">
        <f ca="1"/>
        <v>44725</v>
      </c>
      <c r="AA331" s="10" vm="2501">
        <f ca="1"/>
        <v>107.8655</v>
      </c>
      <c r="AB331" s="1">
        <f t="shared" ca="1" si="32"/>
        <v>-3.1966974041417046E-2</v>
      </c>
      <c r="AH331" vm="2497">
        <f ca="1"/>
        <v>44725</v>
      </c>
      <c r="AI331" s="10" vm="2502">
        <f ca="1"/>
        <v>163.74</v>
      </c>
      <c r="AJ331" s="1">
        <f t="shared" ca="1" si="33"/>
        <v>-6.7380531981545741E-2</v>
      </c>
      <c r="AP331" vm="2497">
        <f ca="1"/>
        <v>44725</v>
      </c>
      <c r="AQ331" s="10" vm="2503">
        <f ca="1"/>
        <v>106.22</v>
      </c>
      <c r="AR331" s="1">
        <f t="shared" ca="1" si="28"/>
        <v>-3.1281349749202068E-2</v>
      </c>
      <c r="AX331" vm="2497">
        <f ca="1"/>
        <v>44725</v>
      </c>
      <c r="AY331" s="10" vm="2504">
        <f ca="1"/>
        <v>247.65</v>
      </c>
      <c r="AZ331" s="1">
        <f t="shared" ca="1" si="34"/>
        <v>-2.1107553658247374E-2</v>
      </c>
    </row>
    <row r="332" spans="2:52" x14ac:dyDescent="0.55000000000000004">
      <c r="B332" vm="2505">
        <f ca="1"/>
        <v>44733</v>
      </c>
      <c r="C332" s="10" vm="2506">
        <f ca="1"/>
        <v>141.66</v>
      </c>
      <c r="D332" s="1">
        <f t="shared" ca="1" si="29"/>
        <v>7.6771055031924551E-2</v>
      </c>
      <c r="J332" vm="2505">
        <f ca="1"/>
        <v>44733</v>
      </c>
      <c r="K332" s="10" vm="2507">
        <f ca="1"/>
        <v>35.229999999999997</v>
      </c>
      <c r="L332" s="1">
        <f t="shared" ca="1" si="30"/>
        <v>5.0074515648286133E-2</v>
      </c>
      <c r="R332" vm="2505">
        <f ca="1"/>
        <v>44733</v>
      </c>
      <c r="S332" s="10" vm="2508">
        <f ca="1"/>
        <v>17.126000000000001</v>
      </c>
      <c r="T332" s="1">
        <f t="shared" ca="1" si="31"/>
        <v>7.846347607052899E-2</v>
      </c>
      <c r="Z332" vm="2505">
        <f ca="1"/>
        <v>44733</v>
      </c>
      <c r="AA332" s="10" vm="2509">
        <f ca="1"/>
        <v>118.538</v>
      </c>
      <c r="AB332" s="1">
        <f t="shared" ca="1" si="32"/>
        <v>9.8942664707436567E-2</v>
      </c>
      <c r="AH332" vm="2505">
        <f ca="1"/>
        <v>44733</v>
      </c>
      <c r="AI332" s="10" vm="2510">
        <f ca="1"/>
        <v>170.16</v>
      </c>
      <c r="AJ332" s="1">
        <f t="shared" ca="1" si="33"/>
        <v>3.9208501282520992E-2</v>
      </c>
      <c r="AP332" vm="2505">
        <f ca="1"/>
        <v>44733</v>
      </c>
      <c r="AQ332" s="10" vm="2511">
        <f ca="1"/>
        <v>116.46</v>
      </c>
      <c r="AR332" s="1">
        <f t="shared" ca="1" si="28"/>
        <v>9.6403690453775143E-2</v>
      </c>
      <c r="AX332" vm="2505">
        <f ca="1"/>
        <v>44733</v>
      </c>
      <c r="AY332" s="10" vm="2512">
        <f ca="1"/>
        <v>267.7</v>
      </c>
      <c r="AZ332" s="1">
        <f t="shared" ca="1" si="34"/>
        <v>8.0961033716939163E-2</v>
      </c>
    </row>
    <row r="333" spans="2:52" x14ac:dyDescent="0.55000000000000004">
      <c r="B333" vm="2513">
        <f ca="1"/>
        <v>44739</v>
      </c>
      <c r="C333" s="10" vm="2514">
        <f ca="1"/>
        <v>138.93</v>
      </c>
      <c r="D333" s="1">
        <f t="shared" ca="1" si="29"/>
        <v>-1.9271495129182477E-2</v>
      </c>
      <c r="J333" vm="2513">
        <f ca="1"/>
        <v>44739</v>
      </c>
      <c r="K333" s="10" vm="2515">
        <f ca="1"/>
        <v>31.87</v>
      </c>
      <c r="L333" s="1">
        <f t="shared" ca="1" si="30"/>
        <v>-9.5373261424921835E-2</v>
      </c>
      <c r="R333" vm="2513">
        <f ca="1"/>
        <v>44739</v>
      </c>
      <c r="S333" s="10" vm="2516">
        <f ca="1"/>
        <v>14.523</v>
      </c>
      <c r="T333" s="1">
        <f t="shared" ca="1" si="31"/>
        <v>-0.1519911246058625</v>
      </c>
      <c r="Z333" vm="2513">
        <f ca="1"/>
        <v>44739</v>
      </c>
      <c r="AA333" s="10" vm="2517">
        <f ca="1"/>
        <v>109.081</v>
      </c>
      <c r="AB333" s="1">
        <f t="shared" ca="1" si="32"/>
        <v>-7.9780323609306675E-2</v>
      </c>
      <c r="AH333" vm="2513">
        <f ca="1"/>
        <v>44739</v>
      </c>
      <c r="AI333" s="10" vm="2518">
        <f ca="1"/>
        <v>160.03</v>
      </c>
      <c r="AJ333" s="1">
        <f t="shared" ca="1" si="33"/>
        <v>-5.9532204983544876E-2</v>
      </c>
      <c r="AP333" vm="2513">
        <f ca="1"/>
        <v>44739</v>
      </c>
      <c r="AQ333" s="10" vm="2519">
        <f ca="1"/>
        <v>109.56</v>
      </c>
      <c r="AR333" s="1">
        <f t="shared" ca="1" si="28"/>
        <v>-5.9247810407006628E-2</v>
      </c>
      <c r="AX333" vm="2513">
        <f ca="1"/>
        <v>44739</v>
      </c>
      <c r="AY333" s="10" vm="2520">
        <f ca="1"/>
        <v>259.58</v>
      </c>
      <c r="AZ333" s="1">
        <f t="shared" ca="1" si="34"/>
        <v>-3.0332461710870395E-2</v>
      </c>
    </row>
    <row r="334" spans="2:52" x14ac:dyDescent="0.55000000000000004">
      <c r="B334" vm="2521">
        <f ca="1"/>
        <v>44747</v>
      </c>
      <c r="C334" s="10" vm="2522">
        <f ca="1"/>
        <v>147.04</v>
      </c>
      <c r="D334" s="1">
        <f t="shared" ca="1" si="29"/>
        <v>5.837472108255945E-2</v>
      </c>
      <c r="J334" vm="2521">
        <f ca="1"/>
        <v>44747</v>
      </c>
      <c r="K334" s="10" vm="2523">
        <f ca="1"/>
        <v>32.11</v>
      </c>
      <c r="L334" s="1">
        <f t="shared" ca="1" si="30"/>
        <v>7.5305930342013938E-3</v>
      </c>
      <c r="R334" vm="2521">
        <f ca="1"/>
        <v>44747</v>
      </c>
      <c r="S334" s="10" vm="2524">
        <f ca="1"/>
        <v>15.837999999999999</v>
      </c>
      <c r="T334" s="1">
        <f t="shared" ca="1" si="31"/>
        <v>9.0546030434483199E-2</v>
      </c>
      <c r="Z334" vm="2521">
        <f ca="1"/>
        <v>44747</v>
      </c>
      <c r="AA334" s="10" vm="2525">
        <f ca="1"/>
        <v>120.16849999999999</v>
      </c>
      <c r="AB334" s="1">
        <f t="shared" ca="1" si="32"/>
        <v>0.10164464938898608</v>
      </c>
      <c r="AH334" vm="2521">
        <f ca="1"/>
        <v>44747</v>
      </c>
      <c r="AI334" s="10" vm="2526">
        <f ca="1"/>
        <v>170.88</v>
      </c>
      <c r="AJ334" s="1">
        <f t="shared" ca="1" si="33"/>
        <v>6.7799787539836245E-2</v>
      </c>
      <c r="AP334" vm="2521">
        <f ca="1"/>
        <v>44747</v>
      </c>
      <c r="AQ334" s="10" vm="2527">
        <f ca="1"/>
        <v>115.54</v>
      </c>
      <c r="AR334" s="1">
        <f t="shared" ref="AR334:AR397" ca="1" si="35">(AQ334-AQ333)/AQ333</f>
        <v>5.4581964220518475E-2</v>
      </c>
      <c r="AX334" vm="2521">
        <f ca="1"/>
        <v>44747</v>
      </c>
      <c r="AY334" s="10" vm="2528">
        <f ca="1"/>
        <v>267.66000000000003</v>
      </c>
      <c r="AZ334" s="1">
        <f t="shared" ca="1" si="34"/>
        <v>3.112720548578489E-2</v>
      </c>
    </row>
    <row r="335" spans="2:52" x14ac:dyDescent="0.55000000000000004">
      <c r="B335" vm="2529">
        <f ca="1"/>
        <v>44753</v>
      </c>
      <c r="C335" s="10" vm="2530">
        <f ca="1"/>
        <v>150.16999999999999</v>
      </c>
      <c r="D335" s="1">
        <f t="shared" ref="D335:D398" ca="1" si="36">(C335-C334)/C334</f>
        <v>2.1286724700761667E-2</v>
      </c>
      <c r="J335" vm="2529">
        <f ca="1"/>
        <v>44753</v>
      </c>
      <c r="K335" s="10" vm="1996">
        <f ca="1"/>
        <v>31.66</v>
      </c>
      <c r="L335" s="1">
        <f t="shared" ref="L335:L398" ca="1" si="37">(K335-K334)/K334</f>
        <v>-1.4014325755216422E-2</v>
      </c>
      <c r="R335" vm="2529">
        <f ca="1"/>
        <v>44753</v>
      </c>
      <c r="S335" s="10" vm="2531">
        <f ca="1"/>
        <v>15.762</v>
      </c>
      <c r="T335" s="1">
        <f t="shared" ref="T335:T398" ca="1" si="38">(S335-S334)/S334</f>
        <v>-4.7985856800100224E-3</v>
      </c>
      <c r="Z335" vm="2529">
        <f ca="1"/>
        <v>44753</v>
      </c>
      <c r="AA335" s="10" vm="2532">
        <f ca="1"/>
        <v>112.767</v>
      </c>
      <c r="AB335" s="1">
        <f t="shared" ref="AB335:AB398" ca="1" si="39">(AA335-AA334)/AA334</f>
        <v>-6.1592680278109477E-2</v>
      </c>
      <c r="AH335" vm="2529">
        <f ca="1"/>
        <v>44753</v>
      </c>
      <c r="AI335" s="10" vm="2533">
        <f ca="1"/>
        <v>164.7</v>
      </c>
      <c r="AJ335" s="1">
        <f t="shared" ref="AJ335:AJ398" ca="1" si="40">(AI335-AI334)/AI334</f>
        <v>-3.6165730337078691E-2</v>
      </c>
      <c r="AP335" vm="2529">
        <f ca="1"/>
        <v>44753</v>
      </c>
      <c r="AQ335" s="10" vm="2534">
        <f ca="1"/>
        <v>113.55</v>
      </c>
      <c r="AR335" s="1">
        <f t="shared" ca="1" si="35"/>
        <v>-1.7223472390514187E-2</v>
      </c>
      <c r="AX335" vm="2529">
        <f ca="1"/>
        <v>44753</v>
      </c>
      <c r="AY335" s="10" vm="2535">
        <f ca="1"/>
        <v>256.72000000000003</v>
      </c>
      <c r="AZ335" s="1">
        <f t="shared" ref="AZ335:AZ398" ca="1" si="41">(AY335-AY334)/AY334</f>
        <v>-4.0872749009937967E-2</v>
      </c>
    </row>
    <row r="336" spans="2:52" x14ac:dyDescent="0.55000000000000004">
      <c r="B336" vm="2536">
        <f ca="1"/>
        <v>44760</v>
      </c>
      <c r="C336" s="10" vm="2537">
        <f ca="1"/>
        <v>154.09</v>
      </c>
      <c r="D336" s="1">
        <f t="shared" ca="1" si="36"/>
        <v>2.6103749084371155E-2</v>
      </c>
      <c r="J336" vm="2536">
        <f ca="1"/>
        <v>44760</v>
      </c>
      <c r="K336" s="10" vm="2538">
        <f ca="1"/>
        <v>32.47</v>
      </c>
      <c r="L336" s="1">
        <f t="shared" ca="1" si="37"/>
        <v>2.558433354390394E-2</v>
      </c>
      <c r="R336" vm="2536">
        <f ca="1"/>
        <v>44760</v>
      </c>
      <c r="S336" s="10" vm="2539">
        <f ca="1"/>
        <v>17.318999999999999</v>
      </c>
      <c r="T336" s="1">
        <f t="shared" ca="1" si="38"/>
        <v>9.878188047202123E-2</v>
      </c>
      <c r="Z336" vm="2536">
        <f ca="1"/>
        <v>44760</v>
      </c>
      <c r="AA336" s="10" vm="2540">
        <f ca="1"/>
        <v>108.36</v>
      </c>
      <c r="AB336" s="1">
        <f t="shared" ca="1" si="39"/>
        <v>-3.9080582085184466E-2</v>
      </c>
      <c r="AH336" vm="2536">
        <f ca="1"/>
        <v>44760</v>
      </c>
      <c r="AI336" s="10" vm="2541">
        <f ca="1"/>
        <v>169.27</v>
      </c>
      <c r="AJ336" s="1">
        <f t="shared" ca="1" si="40"/>
        <v>2.7747419550698371E-2</v>
      </c>
      <c r="AP336" vm="2536">
        <f ca="1"/>
        <v>44760</v>
      </c>
      <c r="AQ336" s="10" vm="2542">
        <f ca="1"/>
        <v>122.42</v>
      </c>
      <c r="AR336" s="1">
        <f t="shared" ca="1" si="35"/>
        <v>7.8115367679436415E-2</v>
      </c>
      <c r="AX336" vm="2536">
        <f ca="1"/>
        <v>44760</v>
      </c>
      <c r="AY336" s="10" vm="2543">
        <f ca="1"/>
        <v>260.36</v>
      </c>
      <c r="AZ336" s="1">
        <f t="shared" ca="1" si="41"/>
        <v>1.4178871922717303E-2</v>
      </c>
    </row>
    <row r="337" spans="2:52" x14ac:dyDescent="0.55000000000000004">
      <c r="B337" vm="2544">
        <f ca="1"/>
        <v>44767</v>
      </c>
      <c r="C337" s="10" vm="2545">
        <f ca="1"/>
        <v>162.51</v>
      </c>
      <c r="D337" s="1">
        <f t="shared" ca="1" si="36"/>
        <v>5.464339022649093E-2</v>
      </c>
      <c r="J337" vm="2544">
        <f ca="1"/>
        <v>44767</v>
      </c>
      <c r="K337" s="10" vm="2546">
        <f ca="1"/>
        <v>33.39</v>
      </c>
      <c r="L337" s="1">
        <f t="shared" ca="1" si="37"/>
        <v>2.8333846627656353E-2</v>
      </c>
      <c r="R337" vm="2544">
        <f ca="1"/>
        <v>44767</v>
      </c>
      <c r="S337" s="10" vm="2547">
        <f ca="1"/>
        <v>18.163</v>
      </c>
      <c r="T337" s="1">
        <f t="shared" ca="1" si="38"/>
        <v>4.8732605808649535E-2</v>
      </c>
      <c r="Z337" vm="2544">
        <f ca="1"/>
        <v>44767</v>
      </c>
      <c r="AA337" s="10" vm="2548">
        <f ca="1"/>
        <v>116.64</v>
      </c>
      <c r="AB337" s="1">
        <f t="shared" ca="1" si="39"/>
        <v>7.641196013289038E-2</v>
      </c>
      <c r="AH337" vm="2544">
        <f ca="1"/>
        <v>44767</v>
      </c>
      <c r="AI337" s="10" vm="2549">
        <f ca="1"/>
        <v>159.1</v>
      </c>
      <c r="AJ337" s="1">
        <f t="shared" ca="1" si="40"/>
        <v>-6.0081526555207744E-2</v>
      </c>
      <c r="AP337" vm="2544">
        <f ca="1"/>
        <v>44767</v>
      </c>
      <c r="AQ337" s="10" vm="2550">
        <f ca="1"/>
        <v>134.94999999999999</v>
      </c>
      <c r="AR337" s="1">
        <f t="shared" ca="1" si="35"/>
        <v>0.10235255677176922</v>
      </c>
      <c r="AX337" vm="2544">
        <f ca="1"/>
        <v>44767</v>
      </c>
      <c r="AY337" s="10" vm="2551">
        <f ca="1"/>
        <v>280.74</v>
      </c>
      <c r="AZ337" s="1">
        <f t="shared" ca="1" si="41"/>
        <v>7.8276232908280827E-2</v>
      </c>
    </row>
    <row r="338" spans="2:52" x14ac:dyDescent="0.55000000000000004">
      <c r="B338" vm="2552">
        <f ca="1"/>
        <v>44774</v>
      </c>
      <c r="C338" s="10" vm="2553">
        <f ca="1"/>
        <v>165.35</v>
      </c>
      <c r="D338" s="1">
        <f t="shared" ca="1" si="36"/>
        <v>1.7475847640145245E-2</v>
      </c>
      <c r="J338" vm="2552">
        <f ca="1"/>
        <v>44774</v>
      </c>
      <c r="K338" s="10" vm="2554">
        <f ca="1"/>
        <v>33.58</v>
      </c>
      <c r="L338" s="1">
        <f t="shared" ca="1" si="37"/>
        <v>5.690326445043358E-3</v>
      </c>
      <c r="R338" vm="2552">
        <f ca="1"/>
        <v>44774</v>
      </c>
      <c r="S338" s="10" vm="2555">
        <f ca="1"/>
        <v>18.989000000000001</v>
      </c>
      <c r="T338" s="1">
        <f t="shared" ca="1" si="38"/>
        <v>4.5477068766173016E-2</v>
      </c>
      <c r="Z338" vm="2552">
        <f ca="1"/>
        <v>44774</v>
      </c>
      <c r="AA338" s="10" vm="2556">
        <f ca="1"/>
        <v>118.22</v>
      </c>
      <c r="AB338" s="1">
        <f t="shared" ca="1" si="39"/>
        <v>1.3545953360768161E-2</v>
      </c>
      <c r="AH338" vm="2552">
        <f ca="1"/>
        <v>44774</v>
      </c>
      <c r="AI338" s="10" vm="2557">
        <f ca="1"/>
        <v>167.11</v>
      </c>
      <c r="AJ338" s="1">
        <f t="shared" ca="1" si="40"/>
        <v>5.0345694531741168E-2</v>
      </c>
      <c r="AP338" vm="2552">
        <f ca="1"/>
        <v>44774</v>
      </c>
      <c r="AQ338" s="10" vm="2558">
        <f ca="1"/>
        <v>140.80000000000001</v>
      </c>
      <c r="AR338" s="1">
        <f t="shared" ca="1" si="35"/>
        <v>4.334938866246775E-2</v>
      </c>
      <c r="AX338" vm="2552">
        <f ca="1"/>
        <v>44774</v>
      </c>
      <c r="AY338" s="10" vm="2559">
        <f ca="1"/>
        <v>282.91000000000003</v>
      </c>
      <c r="AZ338" s="1">
        <f t="shared" ca="1" si="41"/>
        <v>7.7295718458360611E-3</v>
      </c>
    </row>
    <row r="339" spans="2:52" x14ac:dyDescent="0.55000000000000004">
      <c r="B339" vm="2560">
        <f ca="1"/>
        <v>44781</v>
      </c>
      <c r="C339" s="10" vm="2561">
        <f ca="1"/>
        <v>172.1</v>
      </c>
      <c r="D339" s="1">
        <f t="shared" ca="1" si="36"/>
        <v>4.0822497732083463E-2</v>
      </c>
      <c r="J339" vm="2560">
        <f ca="1"/>
        <v>44781</v>
      </c>
      <c r="K339" s="10" vm="2467">
        <f ca="1"/>
        <v>34.65</v>
      </c>
      <c r="L339" s="1">
        <f t="shared" ca="1" si="37"/>
        <v>3.1864204883859451E-2</v>
      </c>
      <c r="R339" vm="2560">
        <f ca="1"/>
        <v>44781</v>
      </c>
      <c r="S339" s="10" vm="2562">
        <f ca="1"/>
        <v>18.709</v>
      </c>
      <c r="T339" s="1">
        <f t="shared" ca="1" si="38"/>
        <v>-1.4745378903575813E-2</v>
      </c>
      <c r="Z339" vm="2560">
        <f ca="1"/>
        <v>44781</v>
      </c>
      <c r="AA339" s="10" vm="2563">
        <f ca="1"/>
        <v>122.65</v>
      </c>
      <c r="AB339" s="1">
        <f t="shared" ca="1" si="39"/>
        <v>3.7472508881745956E-2</v>
      </c>
      <c r="AH339" vm="2560">
        <f ca="1"/>
        <v>44781</v>
      </c>
      <c r="AI339" s="10" vm="2564">
        <f ca="1"/>
        <v>180.5</v>
      </c>
      <c r="AJ339" s="1">
        <f t="shared" ca="1" si="40"/>
        <v>8.0126862545628535E-2</v>
      </c>
      <c r="AP339" vm="2560">
        <f ca="1"/>
        <v>44781</v>
      </c>
      <c r="AQ339" s="10" vm="2565">
        <f ca="1"/>
        <v>143.55000000000001</v>
      </c>
      <c r="AR339" s="1">
        <f t="shared" ca="1" si="35"/>
        <v>1.953125E-2</v>
      </c>
      <c r="AX339" vm="2560">
        <f ca="1"/>
        <v>44781</v>
      </c>
      <c r="AY339" s="10" vm="2566">
        <f ca="1"/>
        <v>291.91000000000003</v>
      </c>
      <c r="AZ339" s="1">
        <f t="shared" ca="1" si="41"/>
        <v>3.1812237107207236E-2</v>
      </c>
    </row>
    <row r="340" spans="2:52" x14ac:dyDescent="0.55000000000000004">
      <c r="B340" vm="2567">
        <f ca="1"/>
        <v>44788</v>
      </c>
      <c r="C340" s="10" vm="2568">
        <f ca="1"/>
        <v>171.52</v>
      </c>
      <c r="D340" s="1">
        <f t="shared" ca="1" si="36"/>
        <v>-3.3701336432305873E-3</v>
      </c>
      <c r="J340" vm="2567">
        <f ca="1"/>
        <v>44788</v>
      </c>
      <c r="K340" s="10" vm="2569">
        <f ca="1"/>
        <v>34.229999999999997</v>
      </c>
      <c r="L340" s="1">
        <f t="shared" ca="1" si="37"/>
        <v>-1.2121212121212172E-2</v>
      </c>
      <c r="R340" vm="2567">
        <f ca="1"/>
        <v>44788</v>
      </c>
      <c r="S340" s="10" vm="2570">
        <f ca="1"/>
        <v>17.849</v>
      </c>
      <c r="T340" s="1">
        <f t="shared" ca="1" si="38"/>
        <v>-4.5967181570367173E-2</v>
      </c>
      <c r="Z340" vm="2567">
        <f ca="1"/>
        <v>44788</v>
      </c>
      <c r="AA340" s="10" vm="2571">
        <f ca="1"/>
        <v>118.12</v>
      </c>
      <c r="AB340" s="1">
        <f t="shared" ca="1" si="39"/>
        <v>-3.6934366082348152E-2</v>
      </c>
      <c r="AH340" vm="2567">
        <f ca="1"/>
        <v>44788</v>
      </c>
      <c r="AI340" s="10" vm="2572">
        <f ca="1"/>
        <v>167.96</v>
      </c>
      <c r="AJ340" s="1">
        <f t="shared" ca="1" si="40"/>
        <v>-6.9473684210526271E-2</v>
      </c>
      <c r="AP340" vm="2567">
        <f ca="1"/>
        <v>44788</v>
      </c>
      <c r="AQ340" s="10" vm="2573">
        <f ca="1"/>
        <v>138.22999999999999</v>
      </c>
      <c r="AR340" s="1">
        <f t="shared" ca="1" si="35"/>
        <v>-3.7060257749913068E-2</v>
      </c>
      <c r="AX340" vm="2567">
        <f ca="1"/>
        <v>44788</v>
      </c>
      <c r="AY340" s="10" vm="2574">
        <f ca="1"/>
        <v>286.14999999999998</v>
      </c>
      <c r="AZ340" s="1">
        <f t="shared" ca="1" si="41"/>
        <v>-1.9732109211743506E-2</v>
      </c>
    </row>
    <row r="341" spans="2:52" x14ac:dyDescent="0.55000000000000004">
      <c r="B341" vm="2575">
        <f ca="1"/>
        <v>44795</v>
      </c>
      <c r="C341" s="10" vm="2576">
        <f ca="1"/>
        <v>163.62</v>
      </c>
      <c r="D341" s="1">
        <f t="shared" ca="1" si="36"/>
        <v>-4.6058768656716445E-2</v>
      </c>
      <c r="J341" vm="2575">
        <f ca="1"/>
        <v>44795</v>
      </c>
      <c r="K341" s="10" vm="2577">
        <f ca="1"/>
        <v>31.39</v>
      </c>
      <c r="L341" s="1">
        <f t="shared" ca="1" si="37"/>
        <v>-8.2968156587788389E-2</v>
      </c>
      <c r="R341" vm="2575">
        <f ca="1"/>
        <v>44795</v>
      </c>
      <c r="S341" s="10" vm="2578">
        <f ca="1"/>
        <v>16.260000000000002</v>
      </c>
      <c r="T341" s="1">
        <f t="shared" ca="1" si="38"/>
        <v>-8.9024595215418154E-2</v>
      </c>
      <c r="Z341" vm="2575">
        <f ca="1"/>
        <v>44795</v>
      </c>
      <c r="AA341" s="10" vm="2579">
        <f ca="1"/>
        <v>111.3</v>
      </c>
      <c r="AB341" s="1">
        <f t="shared" ca="1" si="39"/>
        <v>-5.7737893667456887E-2</v>
      </c>
      <c r="AH341" vm="2575">
        <f ca="1"/>
        <v>44795</v>
      </c>
      <c r="AI341" s="10" vm="2580">
        <f ca="1"/>
        <v>161.78</v>
      </c>
      <c r="AJ341" s="1">
        <f t="shared" ca="1" si="40"/>
        <v>-3.679447487497027E-2</v>
      </c>
      <c r="AP341" vm="2575">
        <f ca="1"/>
        <v>44795</v>
      </c>
      <c r="AQ341" s="10" vm="2581">
        <f ca="1"/>
        <v>130.75</v>
      </c>
      <c r="AR341" s="1">
        <f t="shared" ca="1" si="35"/>
        <v>-5.4112710699558635E-2</v>
      </c>
      <c r="AX341" vm="2575">
        <f ca="1"/>
        <v>44795</v>
      </c>
      <c r="AY341" s="10" vm="2582">
        <f ca="1"/>
        <v>268.08999999999997</v>
      </c>
      <c r="AZ341" s="1">
        <f t="shared" ca="1" si="41"/>
        <v>-6.3113751528918419E-2</v>
      </c>
    </row>
    <row r="342" spans="2:52" x14ac:dyDescent="0.55000000000000004">
      <c r="B342" vm="2583">
        <f ca="1"/>
        <v>44802</v>
      </c>
      <c r="C342" s="10" vm="2584">
        <f ca="1"/>
        <v>155.81</v>
      </c>
      <c r="D342" s="1">
        <f t="shared" ca="1" si="36"/>
        <v>-4.7732551032881078E-2</v>
      </c>
      <c r="J342" vm="2583">
        <f ca="1"/>
        <v>44802</v>
      </c>
      <c r="K342" s="10" vm="2585">
        <f ca="1"/>
        <v>27.64</v>
      </c>
      <c r="L342" s="1">
        <f t="shared" ca="1" si="37"/>
        <v>-0.11946479770627588</v>
      </c>
      <c r="R342" vm="2583">
        <f ca="1"/>
        <v>44802</v>
      </c>
      <c r="S342" s="10" vm="2586">
        <f ca="1"/>
        <v>13.647</v>
      </c>
      <c r="T342" s="1">
        <f t="shared" ca="1" si="38"/>
        <v>-0.16070110701107018</v>
      </c>
      <c r="Z342" vm="2583">
        <f ca="1"/>
        <v>44802</v>
      </c>
      <c r="AA342" s="10" vm="2587">
        <f ca="1"/>
        <v>108.68</v>
      </c>
      <c r="AB342" s="1">
        <f t="shared" ca="1" si="39"/>
        <v>-2.3539982030547982E-2</v>
      </c>
      <c r="AH342" vm="2583">
        <f ca="1"/>
        <v>44802</v>
      </c>
      <c r="AI342" s="10" vm="2588">
        <f ca="1"/>
        <v>160.32</v>
      </c>
      <c r="AJ342" s="1">
        <f t="shared" ca="1" si="40"/>
        <v>-9.0246013104216087E-3</v>
      </c>
      <c r="AP342" vm="2583">
        <f ca="1"/>
        <v>44802</v>
      </c>
      <c r="AQ342" s="10" vm="2589">
        <f ca="1"/>
        <v>127.51</v>
      </c>
      <c r="AR342" s="1">
        <f t="shared" ca="1" si="35"/>
        <v>-2.4780114722753308E-2</v>
      </c>
      <c r="AX342" vm="2583">
        <f ca="1"/>
        <v>44802</v>
      </c>
      <c r="AY342" s="10" vm="2590">
        <f ca="1"/>
        <v>256.06</v>
      </c>
      <c r="AZ342" s="1">
        <f t="shared" ca="1" si="41"/>
        <v>-4.4872990413666956E-2</v>
      </c>
    </row>
    <row r="343" spans="2:52" x14ac:dyDescent="0.55000000000000004">
      <c r="B343" vm="2591">
        <f ca="1"/>
        <v>44810</v>
      </c>
      <c r="C343" s="10" vm="2592">
        <f ca="1"/>
        <v>157.37</v>
      </c>
      <c r="D343" s="1">
        <f t="shared" ca="1" si="36"/>
        <v>1.0012194339259369E-2</v>
      </c>
      <c r="J343" vm="2591">
        <f ca="1"/>
        <v>44810</v>
      </c>
      <c r="K343" s="10" vm="2593">
        <f ca="1"/>
        <v>28.26</v>
      </c>
      <c r="L343" s="1">
        <f t="shared" ca="1" si="37"/>
        <v>2.2431259044862553E-2</v>
      </c>
      <c r="R343" vm="2591">
        <f ca="1"/>
        <v>44810</v>
      </c>
      <c r="S343" s="10" vm="2594">
        <f ca="1"/>
        <v>14.387</v>
      </c>
      <c r="T343" s="1">
        <f t="shared" ca="1" si="38"/>
        <v>5.4224371656774399E-2</v>
      </c>
      <c r="Z343" vm="2591">
        <f ca="1"/>
        <v>44810</v>
      </c>
      <c r="AA343" s="10" vm="2595">
        <f ca="1"/>
        <v>111.78</v>
      </c>
      <c r="AB343" s="1">
        <f t="shared" ca="1" si="39"/>
        <v>2.8524107471475837E-2</v>
      </c>
      <c r="AH343" vm="2591">
        <f ca="1"/>
        <v>44810</v>
      </c>
      <c r="AI343" s="10" vm="2596">
        <f ca="1"/>
        <v>169.15</v>
      </c>
      <c r="AJ343" s="1">
        <f t="shared" ca="1" si="40"/>
        <v>5.5077345309381319E-2</v>
      </c>
      <c r="AP343" vm="2591">
        <f ca="1"/>
        <v>44810</v>
      </c>
      <c r="AQ343" s="10" vm="2597">
        <f ca="1"/>
        <v>133.27000000000001</v>
      </c>
      <c r="AR343" s="1">
        <f t="shared" ca="1" si="35"/>
        <v>4.5172927613520548E-2</v>
      </c>
      <c r="AX343" vm="2591">
        <f ca="1"/>
        <v>44810</v>
      </c>
      <c r="AY343" s="10" vm="2598">
        <f ca="1"/>
        <v>264.45999999999998</v>
      </c>
      <c r="AZ343" s="1">
        <f t="shared" ca="1" si="41"/>
        <v>3.2804811372334521E-2</v>
      </c>
    </row>
    <row r="344" spans="2:52" x14ac:dyDescent="0.55000000000000004">
      <c r="B344" vm="2599">
        <f ca="1"/>
        <v>44816</v>
      </c>
      <c r="C344" s="10" vm="2600">
        <f ca="1"/>
        <v>150.69999999999999</v>
      </c>
      <c r="D344" s="1">
        <f t="shared" ca="1" si="36"/>
        <v>-4.238419012518279E-2</v>
      </c>
      <c r="J344" vm="2599">
        <f ca="1"/>
        <v>44816</v>
      </c>
      <c r="K344" s="10" vm="2601">
        <f ca="1"/>
        <v>27.23</v>
      </c>
      <c r="L344" s="1">
        <f t="shared" ca="1" si="37"/>
        <v>-3.6447275300778521E-2</v>
      </c>
      <c r="R344" vm="2599">
        <f ca="1"/>
        <v>44816</v>
      </c>
      <c r="S344" s="10" vm="2602">
        <f ca="1"/>
        <v>13.198</v>
      </c>
      <c r="T344" s="1">
        <f t="shared" ca="1" si="38"/>
        <v>-8.2644053659553768E-2</v>
      </c>
      <c r="Z344" vm="2599">
        <f ca="1"/>
        <v>44816</v>
      </c>
      <c r="AA344" s="10" vm="2603">
        <f ca="1"/>
        <v>103.63</v>
      </c>
      <c r="AB344" s="1">
        <f t="shared" ca="1" si="39"/>
        <v>-7.2911075326534319E-2</v>
      </c>
      <c r="AH344" vm="2599">
        <f ca="1"/>
        <v>44816</v>
      </c>
      <c r="AI344" s="10" vm="2604">
        <f ca="1"/>
        <v>146.29</v>
      </c>
      <c r="AJ344" s="1">
        <f t="shared" ca="1" si="40"/>
        <v>-0.13514631983446654</v>
      </c>
      <c r="AP344" vm="2599">
        <f ca="1"/>
        <v>44816</v>
      </c>
      <c r="AQ344" s="10" vm="2605">
        <f ca="1"/>
        <v>123.53</v>
      </c>
      <c r="AR344" s="1">
        <f t="shared" ca="1" si="35"/>
        <v>-7.3084715239738945E-2</v>
      </c>
      <c r="AX344" vm="2599">
        <f ca="1"/>
        <v>44816</v>
      </c>
      <c r="AY344" s="10" vm="2606">
        <f ca="1"/>
        <v>244.74</v>
      </c>
      <c r="AZ344" s="1">
        <f t="shared" ca="1" si="41"/>
        <v>-7.4567042274824066E-2</v>
      </c>
    </row>
    <row r="345" spans="2:52" x14ac:dyDescent="0.55000000000000004">
      <c r="B345" vm="2607">
        <f ca="1"/>
        <v>44823</v>
      </c>
      <c r="C345" s="10" vm="2608">
        <f ca="1"/>
        <v>150.43</v>
      </c>
      <c r="D345" s="1">
        <f t="shared" ca="1" si="36"/>
        <v>-1.7916390179162696E-3</v>
      </c>
      <c r="J345" vm="2607">
        <f ca="1"/>
        <v>44823</v>
      </c>
      <c r="K345" s="10" vm="2609">
        <f ca="1"/>
        <v>25.35</v>
      </c>
      <c r="L345" s="1">
        <f t="shared" ca="1" si="37"/>
        <v>-6.9041498347410912E-2</v>
      </c>
      <c r="R345" vm="2607">
        <f ca="1"/>
        <v>44823</v>
      </c>
      <c r="S345" s="10" vm="2610">
        <f ca="1"/>
        <v>12.516</v>
      </c>
      <c r="T345" s="1">
        <f t="shared" ca="1" si="38"/>
        <v>-5.1674496135778174E-2</v>
      </c>
      <c r="Z345" vm="2607">
        <f ca="1"/>
        <v>44823</v>
      </c>
      <c r="AA345" s="10" vm="2611">
        <f ca="1"/>
        <v>99.17</v>
      </c>
      <c r="AB345" s="1">
        <f t="shared" ca="1" si="39"/>
        <v>-4.3037730386953528E-2</v>
      </c>
      <c r="AH345" vm="2607">
        <f ca="1"/>
        <v>44823</v>
      </c>
      <c r="AI345" s="10" vm="2612">
        <f ca="1"/>
        <v>140.41</v>
      </c>
      <c r="AJ345" s="1">
        <f t="shared" ca="1" si="40"/>
        <v>-4.0194134937452976E-2</v>
      </c>
      <c r="AP345" vm="2607">
        <f ca="1"/>
        <v>44823</v>
      </c>
      <c r="AQ345" s="10" vm="2613">
        <f ca="1"/>
        <v>113.78</v>
      </c>
      <c r="AR345" s="1">
        <f t="shared" ca="1" si="35"/>
        <v>-7.8928195580021052E-2</v>
      </c>
      <c r="AX345" vm="2607">
        <f ca="1"/>
        <v>44823</v>
      </c>
      <c r="AY345" s="10" vm="2614">
        <f ca="1"/>
        <v>237.92</v>
      </c>
      <c r="AZ345" s="1">
        <f t="shared" ca="1" si="41"/>
        <v>-2.7866307101413832E-2</v>
      </c>
    </row>
    <row r="346" spans="2:52" x14ac:dyDescent="0.55000000000000004">
      <c r="B346" vm="2615">
        <f ca="1"/>
        <v>44830</v>
      </c>
      <c r="C346" s="10" vm="2616">
        <f ca="1"/>
        <v>138.19999999999999</v>
      </c>
      <c r="D346" s="1">
        <f t="shared" ca="1" si="36"/>
        <v>-8.1300272552017661E-2</v>
      </c>
      <c r="J346" vm="2615">
        <f ca="1"/>
        <v>44830</v>
      </c>
      <c r="K346" s="10" vm="2617">
        <f ca="1"/>
        <v>24.92</v>
      </c>
      <c r="L346" s="1">
        <f t="shared" ca="1" si="37"/>
        <v>-1.6962524654832334E-2</v>
      </c>
      <c r="R346" vm="2615">
        <f ca="1"/>
        <v>44830</v>
      </c>
      <c r="S346" s="10" vm="2618">
        <f ca="1"/>
        <v>12.138999999999999</v>
      </c>
      <c r="T346" s="1">
        <f t="shared" ca="1" si="38"/>
        <v>-3.0121444550974805E-2</v>
      </c>
      <c r="Z346" vm="2615">
        <f ca="1"/>
        <v>44830</v>
      </c>
      <c r="AA346" s="10" vm="2619">
        <f ca="1"/>
        <v>96.15</v>
      </c>
      <c r="AB346" s="1">
        <f t="shared" ca="1" si="39"/>
        <v>-3.0452757890491036E-2</v>
      </c>
      <c r="AH346" vm="2615">
        <f ca="1"/>
        <v>44830</v>
      </c>
      <c r="AI346" s="10" vm="2620">
        <f ca="1"/>
        <v>135.68</v>
      </c>
      <c r="AJ346" s="1">
        <f t="shared" ca="1" si="40"/>
        <v>-3.3687059326258741E-2</v>
      </c>
      <c r="AP346" vm="2615">
        <f ca="1"/>
        <v>44830</v>
      </c>
      <c r="AQ346" s="10" vm="2621">
        <f ca="1"/>
        <v>113</v>
      </c>
      <c r="AR346" s="1">
        <f t="shared" ca="1" si="35"/>
        <v>-6.8553348567410889E-3</v>
      </c>
      <c r="AX346" vm="2615">
        <f ca="1"/>
        <v>44830</v>
      </c>
      <c r="AY346" s="10" vm="2622">
        <f ca="1"/>
        <v>232.9</v>
      </c>
      <c r="AZ346" s="1">
        <f t="shared" ca="1" si="41"/>
        <v>-2.1099529253530522E-2</v>
      </c>
    </row>
    <row r="347" spans="2:52" x14ac:dyDescent="0.55000000000000004">
      <c r="B347" vm="2623">
        <f ca="1"/>
        <v>44837</v>
      </c>
      <c r="C347" s="10" vm="2624">
        <f ca="1"/>
        <v>140.09</v>
      </c>
      <c r="D347" s="1">
        <f t="shared" ca="1" si="36"/>
        <v>1.3675832127351772E-2</v>
      </c>
      <c r="J347" vm="2623">
        <f ca="1"/>
        <v>44837</v>
      </c>
      <c r="K347" s="10" vm="966">
        <f ca="1"/>
        <v>25.04</v>
      </c>
      <c r="L347" s="1">
        <f t="shared" ca="1" si="37"/>
        <v>4.8154093097912297E-3</v>
      </c>
      <c r="R347" vm="2623">
        <f ca="1"/>
        <v>44837</v>
      </c>
      <c r="S347" s="10" vm="2625">
        <f ca="1"/>
        <v>12.076000000000001</v>
      </c>
      <c r="T347" s="1">
        <f t="shared" ca="1" si="38"/>
        <v>-5.1898838454566961E-3</v>
      </c>
      <c r="Z347" vm="2623">
        <f ca="1"/>
        <v>44837</v>
      </c>
      <c r="AA347" s="10" vm="2626">
        <f ca="1"/>
        <v>99.57</v>
      </c>
      <c r="AB347" s="1">
        <f t="shared" ca="1" si="39"/>
        <v>3.5569422776910942E-2</v>
      </c>
      <c r="AH347" vm="2623">
        <f ca="1"/>
        <v>44837</v>
      </c>
      <c r="AI347" s="10" vm="2627">
        <f ca="1"/>
        <v>133.44999999999999</v>
      </c>
      <c r="AJ347" s="1">
        <f t="shared" ca="1" si="40"/>
        <v>-1.6435731132075606E-2</v>
      </c>
      <c r="AP347" vm="2623">
        <f ca="1"/>
        <v>44837</v>
      </c>
      <c r="AQ347" s="10" vm="2628">
        <f ca="1"/>
        <v>114.56</v>
      </c>
      <c r="AR347" s="1">
        <f t="shared" ca="1" si="35"/>
        <v>1.3805309734513294E-2</v>
      </c>
      <c r="AX347" vm="2623">
        <f ca="1"/>
        <v>44837</v>
      </c>
      <c r="AY347" s="10" vm="2629">
        <f ca="1"/>
        <v>234.24</v>
      </c>
      <c r="AZ347" s="1">
        <f t="shared" ca="1" si="41"/>
        <v>5.7535422928295553E-3</v>
      </c>
    </row>
    <row r="348" spans="2:52" x14ac:dyDescent="0.55000000000000004">
      <c r="B348" vm="2630">
        <f ca="1"/>
        <v>44844</v>
      </c>
      <c r="C348" s="10" vm="2631">
        <f ca="1"/>
        <v>138.38</v>
      </c>
      <c r="D348" s="1">
        <f t="shared" ca="1" si="36"/>
        <v>-1.2206438717967078E-2</v>
      </c>
      <c r="J348" vm="2630">
        <f ca="1"/>
        <v>44844</v>
      </c>
      <c r="K348" s="10" vm="2632">
        <f ca="1"/>
        <v>25.44</v>
      </c>
      <c r="L348" s="1">
        <f t="shared" ca="1" si="37"/>
        <v>1.5974440894568776E-2</v>
      </c>
      <c r="R348" vm="2630">
        <f ca="1"/>
        <v>44844</v>
      </c>
      <c r="S348" s="10" vm="2633">
        <f ca="1"/>
        <v>11.227</v>
      </c>
      <c r="T348" s="1">
        <f t="shared" ca="1" si="38"/>
        <v>-7.0304736667770804E-2</v>
      </c>
      <c r="Z348" vm="2630">
        <f ca="1"/>
        <v>44844</v>
      </c>
      <c r="AA348" s="10" vm="2634">
        <f ca="1"/>
        <v>97.18</v>
      </c>
      <c r="AB348" s="1">
        <f t="shared" ca="1" si="39"/>
        <v>-2.4003213819423386E-2</v>
      </c>
      <c r="AH348" vm="2630">
        <f ca="1"/>
        <v>44844</v>
      </c>
      <c r="AI348" s="10" vm="2635">
        <f ca="1"/>
        <v>126.76</v>
      </c>
      <c r="AJ348" s="1">
        <f t="shared" ca="1" si="40"/>
        <v>-5.0131135256650312E-2</v>
      </c>
      <c r="AP348" vm="2630">
        <f ca="1"/>
        <v>44844</v>
      </c>
      <c r="AQ348" s="10" vm="2636">
        <f ca="1"/>
        <v>106.9</v>
      </c>
      <c r="AR348" s="1">
        <f t="shared" ca="1" si="35"/>
        <v>-6.6864525139664774E-2</v>
      </c>
      <c r="AX348" vm="2630">
        <f ca="1"/>
        <v>44844</v>
      </c>
      <c r="AY348" s="10" vm="2637">
        <f ca="1"/>
        <v>228.56</v>
      </c>
      <c r="AZ348" s="1">
        <f t="shared" ca="1" si="41"/>
        <v>-2.4248633879781448E-2</v>
      </c>
    </row>
    <row r="349" spans="2:52" x14ac:dyDescent="0.55000000000000004">
      <c r="B349" vm="2638">
        <f ca="1"/>
        <v>44851</v>
      </c>
      <c r="C349" s="10" vm="2639">
        <f ca="1"/>
        <v>147.27000000000001</v>
      </c>
      <c r="D349" s="1">
        <f t="shared" ca="1" si="36"/>
        <v>6.4243387772799643E-2</v>
      </c>
      <c r="J349" vm="2638">
        <f ca="1"/>
        <v>44851</v>
      </c>
      <c r="K349" s="10" vm="2640">
        <f ca="1"/>
        <v>26.79</v>
      </c>
      <c r="L349" s="1">
        <f t="shared" ca="1" si="37"/>
        <v>5.3066037735848968E-2</v>
      </c>
      <c r="R349" vm="2638">
        <f ca="1"/>
        <v>44851</v>
      </c>
      <c r="S349" s="10" vm="2641">
        <f ca="1"/>
        <v>12.465999999999999</v>
      </c>
      <c r="T349" s="1">
        <f t="shared" ca="1" si="38"/>
        <v>0.11035895608800204</v>
      </c>
      <c r="Z349" vm="2638">
        <f ca="1"/>
        <v>44851</v>
      </c>
      <c r="AA349" s="10" vm="2642">
        <f ca="1"/>
        <v>101.48</v>
      </c>
      <c r="AB349" s="1">
        <f t="shared" ca="1" si="39"/>
        <v>4.4247787610619434E-2</v>
      </c>
      <c r="AH349" vm="2638">
        <f ca="1"/>
        <v>44851</v>
      </c>
      <c r="AI349" s="10" vm="2643">
        <f ca="1"/>
        <v>130.01</v>
      </c>
      <c r="AJ349" s="1">
        <f t="shared" ca="1" si="40"/>
        <v>2.5639002840012508E-2</v>
      </c>
      <c r="AP349" vm="2638">
        <f ca="1"/>
        <v>44851</v>
      </c>
      <c r="AQ349" s="10" vm="2644">
        <f ca="1"/>
        <v>119.32</v>
      </c>
      <c r="AR349" s="1">
        <f t="shared" ca="1" si="35"/>
        <v>0.11618334892422813</v>
      </c>
      <c r="AX349" vm="2638">
        <f ca="1"/>
        <v>44851</v>
      </c>
      <c r="AY349" s="10" vm="2645">
        <f ca="1"/>
        <v>242.12</v>
      </c>
      <c r="AZ349" s="1">
        <f t="shared" ca="1" si="41"/>
        <v>5.9327966398319928E-2</v>
      </c>
    </row>
    <row r="350" spans="2:52" x14ac:dyDescent="0.55000000000000004">
      <c r="B350" vm="2646">
        <f ca="1"/>
        <v>44858</v>
      </c>
      <c r="C350" s="10" vm="2647">
        <f ca="1"/>
        <v>155.74</v>
      </c>
      <c r="D350" s="1">
        <f t="shared" ca="1" si="36"/>
        <v>5.7513410742174226E-2</v>
      </c>
      <c r="J350" vm="2646">
        <f ca="1"/>
        <v>44858</v>
      </c>
      <c r="K350" s="10" vm="2648">
        <f ca="1"/>
        <v>28.05</v>
      </c>
      <c r="L350" s="1">
        <f t="shared" ca="1" si="37"/>
        <v>4.7032474804031416E-2</v>
      </c>
      <c r="R350" vm="2646">
        <f ca="1"/>
        <v>44858</v>
      </c>
      <c r="S350" s="10" vm="2649">
        <f ca="1"/>
        <v>13.834</v>
      </c>
      <c r="T350" s="1">
        <f t="shared" ca="1" si="38"/>
        <v>0.10973848868923475</v>
      </c>
      <c r="Z350" vm="2646">
        <f ca="1"/>
        <v>44858</v>
      </c>
      <c r="AA350" s="10" vm="2650">
        <f ca="1"/>
        <v>96.58</v>
      </c>
      <c r="AB350" s="1">
        <f t="shared" ca="1" si="39"/>
        <v>-4.8285376428853027E-2</v>
      </c>
      <c r="AH350" vm="2646">
        <f ca="1"/>
        <v>44858</v>
      </c>
      <c r="AI350" s="10" vm="2651">
        <f ca="1"/>
        <v>99.2</v>
      </c>
      <c r="AJ350" s="1">
        <f t="shared" ca="1" si="40"/>
        <v>-0.23698177063302817</v>
      </c>
      <c r="AP350" vm="2646">
        <f ca="1"/>
        <v>44858</v>
      </c>
      <c r="AQ350" s="10" vm="2652">
        <f ca="1"/>
        <v>103.41</v>
      </c>
      <c r="AR350" s="1">
        <f t="shared" ca="1" si="35"/>
        <v>-0.13333892054978208</v>
      </c>
      <c r="AX350" vm="2646">
        <f ca="1"/>
        <v>44858</v>
      </c>
      <c r="AY350" s="10" vm="2653">
        <f ca="1"/>
        <v>235.87</v>
      </c>
      <c r="AZ350" s="1">
        <f t="shared" ca="1" si="41"/>
        <v>-2.581364612588799E-2</v>
      </c>
    </row>
    <row r="351" spans="2:52" x14ac:dyDescent="0.55000000000000004">
      <c r="B351" vm="2654">
        <f ca="1"/>
        <v>44865</v>
      </c>
      <c r="C351" s="10" vm="2631">
        <f ca="1"/>
        <v>138.38</v>
      </c>
      <c r="D351" s="1">
        <f t="shared" ca="1" si="36"/>
        <v>-0.11146783100038533</v>
      </c>
      <c r="J351" vm="2654">
        <f ca="1"/>
        <v>44865</v>
      </c>
      <c r="K351" s="10" vm="2655">
        <f ca="1"/>
        <v>28.29</v>
      </c>
      <c r="L351" s="1">
        <f t="shared" ca="1" si="37"/>
        <v>8.5561497326202655E-3</v>
      </c>
      <c r="R351" vm="2654">
        <f ca="1"/>
        <v>44865</v>
      </c>
      <c r="S351" s="10" vm="2656">
        <f ca="1"/>
        <v>14.156000000000001</v>
      </c>
      <c r="T351" s="1">
        <f t="shared" ca="1" si="38"/>
        <v>2.327598669943624E-2</v>
      </c>
      <c r="Z351" vm="2654">
        <f ca="1"/>
        <v>44865</v>
      </c>
      <c r="AA351" s="10" vm="2657">
        <f ca="1"/>
        <v>86.7</v>
      </c>
      <c r="AB351" s="1">
        <f t="shared" ca="1" si="39"/>
        <v>-0.10229861254918197</v>
      </c>
      <c r="AH351" vm="2654">
        <f ca="1"/>
        <v>44865</v>
      </c>
      <c r="AI351" s="10" vm="2658">
        <f ca="1"/>
        <v>90.79</v>
      </c>
      <c r="AJ351" s="1">
        <f t="shared" ca="1" si="40"/>
        <v>-8.4778225806451571E-2</v>
      </c>
      <c r="AP351" vm="2654">
        <f ca="1"/>
        <v>44865</v>
      </c>
      <c r="AQ351" s="10" vm="2659">
        <f ca="1"/>
        <v>90.98</v>
      </c>
      <c r="AR351" s="1">
        <f t="shared" ca="1" si="35"/>
        <v>-0.12020114108886948</v>
      </c>
      <c r="AX351" vm="2654">
        <f ca="1"/>
        <v>44865</v>
      </c>
      <c r="AY351" s="10" vm="2660">
        <f ca="1"/>
        <v>221.39</v>
      </c>
      <c r="AZ351" s="1">
        <f t="shared" ca="1" si="41"/>
        <v>-6.1389748590325255E-2</v>
      </c>
    </row>
    <row r="352" spans="2:52" x14ac:dyDescent="0.55000000000000004">
      <c r="B352" vm="2661">
        <f ca="1"/>
        <v>44872</v>
      </c>
      <c r="C352" s="10" vm="1594">
        <f ca="1"/>
        <v>149.69999999999999</v>
      </c>
      <c r="D352" s="1">
        <f t="shared" ca="1" si="36"/>
        <v>8.1803728862552341E-2</v>
      </c>
      <c r="J352" vm="2661">
        <f ca="1"/>
        <v>44872</v>
      </c>
      <c r="K352" s="10" vm="2662">
        <f ca="1"/>
        <v>30.55</v>
      </c>
      <c r="L352" s="1">
        <f t="shared" ca="1" si="37"/>
        <v>7.9886885825380047E-2</v>
      </c>
      <c r="R352" vm="2661">
        <f ca="1"/>
        <v>44872</v>
      </c>
      <c r="S352" s="10" vm="2663">
        <f ca="1"/>
        <v>16.327000000000002</v>
      </c>
      <c r="T352" s="1">
        <f t="shared" ca="1" si="38"/>
        <v>0.15336253178864093</v>
      </c>
      <c r="Z352" vm="2661">
        <f ca="1"/>
        <v>44872</v>
      </c>
      <c r="AA352" s="10" vm="2664">
        <f ca="1"/>
        <v>96.73</v>
      </c>
      <c r="AB352" s="1">
        <f t="shared" ca="1" si="39"/>
        <v>0.11568627450980393</v>
      </c>
      <c r="AH352" vm="2661">
        <f ca="1"/>
        <v>44872</v>
      </c>
      <c r="AI352" s="10" vm="46">
        <f ca="1"/>
        <v>113.02</v>
      </c>
      <c r="AJ352" s="1">
        <f t="shared" ca="1" si="40"/>
        <v>0.24485075448837965</v>
      </c>
      <c r="AP352" vm="2661">
        <f ca="1"/>
        <v>44872</v>
      </c>
      <c r="AQ352" s="10" vm="853">
        <f ca="1"/>
        <v>100.79</v>
      </c>
      <c r="AR352" s="1">
        <f t="shared" ca="1" si="35"/>
        <v>0.10782589580127502</v>
      </c>
      <c r="AX352" vm="2661">
        <f ca="1"/>
        <v>44872</v>
      </c>
      <c r="AY352" s="10" vm="2665">
        <f ca="1"/>
        <v>247.11</v>
      </c>
      <c r="AZ352" s="1">
        <f t="shared" ca="1" si="41"/>
        <v>0.11617507565834062</v>
      </c>
    </row>
    <row r="353" spans="2:52" x14ac:dyDescent="0.55000000000000004">
      <c r="B353" vm="2666">
        <f ca="1"/>
        <v>44879</v>
      </c>
      <c r="C353" s="10" vm="2667">
        <f ca="1"/>
        <v>151.29</v>
      </c>
      <c r="D353" s="1">
        <f t="shared" ca="1" si="36"/>
        <v>1.0621242484969963E-2</v>
      </c>
      <c r="J353" vm="2666">
        <f ca="1"/>
        <v>44879</v>
      </c>
      <c r="K353" s="10" vm="2668">
        <f ca="1"/>
        <v>29.48</v>
      </c>
      <c r="L353" s="1">
        <f t="shared" ca="1" si="37"/>
        <v>-3.5024549918166947E-2</v>
      </c>
      <c r="R353" vm="2666">
        <f ca="1"/>
        <v>44879</v>
      </c>
      <c r="S353" s="10" vm="2669">
        <f ca="1"/>
        <v>15.409000000000001</v>
      </c>
      <c r="T353" s="1">
        <f t="shared" ca="1" si="38"/>
        <v>-5.6225883505849263E-2</v>
      </c>
      <c r="Z353" vm="2666">
        <f ca="1"/>
        <v>44879</v>
      </c>
      <c r="AA353" s="10" vm="2670">
        <f ca="1"/>
        <v>97.8</v>
      </c>
      <c r="AB353" s="1">
        <f t="shared" ca="1" si="39"/>
        <v>1.1061718184637579E-2</v>
      </c>
      <c r="AH353" vm="2666">
        <f ca="1"/>
        <v>44879</v>
      </c>
      <c r="AI353" s="10" vm="2671">
        <f ca="1"/>
        <v>112.05</v>
      </c>
      <c r="AJ353" s="1">
        <f t="shared" ca="1" si="40"/>
        <v>-8.5825517607503003E-3</v>
      </c>
      <c r="AP353" vm="2666">
        <f ca="1"/>
        <v>44879</v>
      </c>
      <c r="AQ353" s="10" vm="2672">
        <f ca="1"/>
        <v>94.14</v>
      </c>
      <c r="AR353" s="1">
        <f t="shared" ca="1" si="35"/>
        <v>-6.5978767734894389E-2</v>
      </c>
      <c r="AX353" vm="2666">
        <f ca="1"/>
        <v>44879</v>
      </c>
      <c r="AY353" s="10" vm="2673">
        <f ca="1"/>
        <v>241.22</v>
      </c>
      <c r="AZ353" s="1">
        <f t="shared" ca="1" si="41"/>
        <v>-2.3835538828861698E-2</v>
      </c>
    </row>
    <row r="354" spans="2:52" x14ac:dyDescent="0.55000000000000004">
      <c r="B354" vm="2674">
        <f ca="1"/>
        <v>44886</v>
      </c>
      <c r="C354" s="10" vm="2675">
        <f ca="1"/>
        <v>148.11000000000001</v>
      </c>
      <c r="D354" s="1">
        <f t="shared" ca="1" si="36"/>
        <v>-2.1019234582589585E-2</v>
      </c>
      <c r="J354" vm="2674">
        <f ca="1"/>
        <v>44886</v>
      </c>
      <c r="K354" s="10" vm="2676">
        <f ca="1"/>
        <v>30.15</v>
      </c>
      <c r="L354" s="1">
        <f t="shared" ca="1" si="37"/>
        <v>2.2727272727272665E-2</v>
      </c>
      <c r="R354" vm="2674">
        <f ca="1"/>
        <v>44886</v>
      </c>
      <c r="S354" s="10" vm="2677">
        <f ca="1"/>
        <v>16.27</v>
      </c>
      <c r="T354" s="1">
        <f t="shared" ca="1" si="38"/>
        <v>5.5876435849178979E-2</v>
      </c>
      <c r="Z354" vm="2674">
        <f ca="1"/>
        <v>44886</v>
      </c>
      <c r="AA354" s="10" vm="2678">
        <f ca="1"/>
        <v>97.6</v>
      </c>
      <c r="AB354" s="1">
        <f t="shared" ca="1" si="39"/>
        <v>-2.044989775051154E-3</v>
      </c>
      <c r="AH354" vm="2674">
        <f ca="1"/>
        <v>44886</v>
      </c>
      <c r="AI354" s="10" vm="2679">
        <f ca="1"/>
        <v>111.41</v>
      </c>
      <c r="AJ354" s="1">
        <f t="shared" ca="1" si="40"/>
        <v>-5.7117358322177651E-3</v>
      </c>
      <c r="AP354" vm="2674">
        <f ca="1"/>
        <v>44886</v>
      </c>
      <c r="AQ354" s="10" vm="2680">
        <f ca="1"/>
        <v>93.41</v>
      </c>
      <c r="AR354" s="1">
        <f t="shared" ca="1" si="35"/>
        <v>-7.7544083280221372E-3</v>
      </c>
      <c r="AX354" vm="2674">
        <f ca="1"/>
        <v>44886</v>
      </c>
      <c r="AY354" s="10" vm="2681">
        <f ca="1"/>
        <v>247.49</v>
      </c>
      <c r="AZ354" s="1">
        <f t="shared" ca="1" si="41"/>
        <v>2.5992869579636889E-2</v>
      </c>
    </row>
    <row r="355" spans="2:52" x14ac:dyDescent="0.55000000000000004">
      <c r="B355" vm="2682">
        <f ca="1"/>
        <v>44893</v>
      </c>
      <c r="C355" s="10" vm="2683">
        <f ca="1"/>
        <v>147.81</v>
      </c>
      <c r="D355" s="1">
        <f t="shared" ca="1" si="36"/>
        <v>-2.0255215718048163E-3</v>
      </c>
      <c r="J355" vm="2682">
        <f ca="1"/>
        <v>44893</v>
      </c>
      <c r="K355" s="10" vm="2305">
        <f ca="1"/>
        <v>29.64</v>
      </c>
      <c r="L355" s="1">
        <f t="shared" ca="1" si="37"/>
        <v>-1.6915422885572073E-2</v>
      </c>
      <c r="R355" vm="2682">
        <f ca="1"/>
        <v>44893</v>
      </c>
      <c r="S355" s="10" vm="2684">
        <f ca="1"/>
        <v>16.876000000000001</v>
      </c>
      <c r="T355" s="1">
        <f t="shared" ca="1" si="38"/>
        <v>3.7246465888137778E-2</v>
      </c>
      <c r="Z355" vm="2682">
        <f ca="1"/>
        <v>44893</v>
      </c>
      <c r="AA355" s="10" vm="2685">
        <f ca="1"/>
        <v>100.83</v>
      </c>
      <c r="AB355" s="1">
        <f t="shared" ca="1" si="39"/>
        <v>3.3094262295082007E-2</v>
      </c>
      <c r="AH355" vm="2682">
        <f ca="1"/>
        <v>44893</v>
      </c>
      <c r="AI355" s="10" vm="2686">
        <f ca="1"/>
        <v>123.49</v>
      </c>
      <c r="AJ355" s="1">
        <f t="shared" ca="1" si="40"/>
        <v>0.10842832779822277</v>
      </c>
      <c r="AP355" vm="2682">
        <f ca="1"/>
        <v>44893</v>
      </c>
      <c r="AQ355" s="10" vm="2687">
        <f ca="1"/>
        <v>94.13</v>
      </c>
      <c r="AR355" s="1">
        <f t="shared" ca="1" si="35"/>
        <v>7.7079541804945815E-3</v>
      </c>
      <c r="AX355" vm="2682">
        <f ca="1"/>
        <v>44893</v>
      </c>
      <c r="AY355" s="10" vm="2688">
        <f ca="1"/>
        <v>255.02</v>
      </c>
      <c r="AZ355" s="1">
        <f t="shared" ca="1" si="41"/>
        <v>3.0425471736231769E-2</v>
      </c>
    </row>
    <row r="356" spans="2:52" x14ac:dyDescent="0.55000000000000004">
      <c r="B356" vm="2689">
        <f ca="1"/>
        <v>44900</v>
      </c>
      <c r="C356" s="10" vm="2690">
        <f ca="1"/>
        <v>142.16</v>
      </c>
      <c r="D356" s="1">
        <f t="shared" ca="1" si="36"/>
        <v>-3.8224747987281003E-2</v>
      </c>
      <c r="J356" vm="2689">
        <f ca="1"/>
        <v>44900</v>
      </c>
      <c r="K356" s="10" vm="2691">
        <f ca="1"/>
        <v>28.21</v>
      </c>
      <c r="L356" s="1">
        <f t="shared" ca="1" si="37"/>
        <v>-4.824561403508771E-2</v>
      </c>
      <c r="R356" vm="2689">
        <f ca="1"/>
        <v>44900</v>
      </c>
      <c r="S356" s="10" vm="2692">
        <f ca="1"/>
        <v>17.001000000000001</v>
      </c>
      <c r="T356" s="1">
        <f t="shared" ca="1" si="38"/>
        <v>7.4069684759421658E-3</v>
      </c>
      <c r="Z356" vm="2689">
        <f ca="1"/>
        <v>44900</v>
      </c>
      <c r="AA356" s="10" vm="2693">
        <f ca="1"/>
        <v>93.07</v>
      </c>
      <c r="AB356" s="1">
        <f t="shared" ca="1" si="39"/>
        <v>-7.6961221858573889E-2</v>
      </c>
      <c r="AH356" vm="2689">
        <f ca="1"/>
        <v>44900</v>
      </c>
      <c r="AI356" s="10" vm="2694">
        <f ca="1"/>
        <v>115.9</v>
      </c>
      <c r="AJ356" s="1">
        <f t="shared" ca="1" si="40"/>
        <v>-6.1462466596485459E-2</v>
      </c>
      <c r="AP356" vm="2689">
        <f ca="1"/>
        <v>44900</v>
      </c>
      <c r="AQ356" s="10" vm="2695">
        <f ca="1"/>
        <v>89.09</v>
      </c>
      <c r="AR356" s="1">
        <f t="shared" ca="1" si="35"/>
        <v>-5.3542972484861277E-2</v>
      </c>
      <c r="AX356" vm="2689">
        <f ca="1"/>
        <v>44900</v>
      </c>
      <c r="AY356" s="10" vm="2696">
        <f ca="1"/>
        <v>245.42</v>
      </c>
      <c r="AZ356" s="1">
        <f t="shared" ca="1" si="41"/>
        <v>-3.7644106344600511E-2</v>
      </c>
    </row>
    <row r="357" spans="2:52" x14ac:dyDescent="0.55000000000000004">
      <c r="B357" vm="2697">
        <f ca="1"/>
        <v>44907</v>
      </c>
      <c r="C357" s="10" vm="2698">
        <f ca="1"/>
        <v>134.51</v>
      </c>
      <c r="D357" s="1">
        <f t="shared" ca="1" si="36"/>
        <v>-5.3812605514912813E-2</v>
      </c>
      <c r="J357" vm="2697">
        <f ca="1"/>
        <v>44907</v>
      </c>
      <c r="K357" s="10" vm="2699">
        <f ca="1"/>
        <v>26.72</v>
      </c>
      <c r="L357" s="1">
        <f t="shared" ca="1" si="37"/>
        <v>-5.2818149592343211E-2</v>
      </c>
      <c r="R357" vm="2697">
        <f ca="1"/>
        <v>44907</v>
      </c>
      <c r="S357" s="10" vm="2700">
        <f ca="1"/>
        <v>16.571000000000002</v>
      </c>
      <c r="T357" s="1">
        <f t="shared" ca="1" si="38"/>
        <v>-2.5292629845303199E-2</v>
      </c>
      <c r="Z357" vm="2697">
        <f ca="1"/>
        <v>44907</v>
      </c>
      <c r="AA357" s="10" vm="2701">
        <f ca="1"/>
        <v>90.86</v>
      </c>
      <c r="AB357" s="1">
        <f t="shared" ca="1" si="39"/>
        <v>-2.3745567852154228E-2</v>
      </c>
      <c r="AH357" vm="2697">
        <f ca="1"/>
        <v>44907</v>
      </c>
      <c r="AI357" s="10" vm="2702">
        <f ca="1"/>
        <v>119.43</v>
      </c>
      <c r="AJ357" s="1">
        <f t="shared" ca="1" si="40"/>
        <v>3.0457290767903374E-2</v>
      </c>
      <c r="AP357" vm="2697">
        <f ca="1"/>
        <v>44907</v>
      </c>
      <c r="AQ357" s="10" vm="2703">
        <f ca="1"/>
        <v>87.86</v>
      </c>
      <c r="AR357" s="1">
        <f t="shared" ca="1" si="35"/>
        <v>-1.3806263329217689E-2</v>
      </c>
      <c r="AX357" vm="2697">
        <f ca="1"/>
        <v>44907</v>
      </c>
      <c r="AY357" s="10" vm="2704">
        <f ca="1"/>
        <v>244.69</v>
      </c>
      <c r="AZ357" s="1">
        <f t="shared" ca="1" si="41"/>
        <v>-2.9744927063808566E-3</v>
      </c>
    </row>
    <row r="358" spans="2:52" x14ac:dyDescent="0.55000000000000004">
      <c r="B358" vm="2705">
        <f ca="1"/>
        <v>44914</v>
      </c>
      <c r="C358" s="10" vm="2706">
        <f ca="1"/>
        <v>131.86000000000001</v>
      </c>
      <c r="D358" s="1">
        <f t="shared" ca="1" si="36"/>
        <v>-1.9701137461898575E-2</v>
      </c>
      <c r="J358" vm="2705">
        <f ca="1"/>
        <v>44914</v>
      </c>
      <c r="K358" s="10" vm="2707">
        <f ca="1"/>
        <v>26.76</v>
      </c>
      <c r="L358" s="1">
        <f t="shared" ca="1" si="37"/>
        <v>1.4970059880240532E-3</v>
      </c>
      <c r="R358" vm="2705">
        <f ca="1"/>
        <v>44914</v>
      </c>
      <c r="S358" s="10" vm="2708">
        <f ca="1"/>
        <v>15.206</v>
      </c>
      <c r="T358" s="1">
        <f t="shared" ca="1" si="38"/>
        <v>-8.2372819986723911E-2</v>
      </c>
      <c r="Z358" vm="2705">
        <f ca="1"/>
        <v>44914</v>
      </c>
      <c r="AA358" s="10" vm="2709">
        <f ca="1"/>
        <v>89.81</v>
      </c>
      <c r="AB358" s="1">
        <f t="shared" ca="1" si="39"/>
        <v>-1.155624036979966E-2</v>
      </c>
      <c r="AH358" vm="2705">
        <f ca="1"/>
        <v>44914</v>
      </c>
      <c r="AI358" s="10" vm="2710">
        <f ca="1"/>
        <v>118.04</v>
      </c>
      <c r="AJ358" s="1">
        <f t="shared" ca="1" si="40"/>
        <v>-1.1638616762957386E-2</v>
      </c>
      <c r="AP358" vm="2705">
        <f ca="1"/>
        <v>44914</v>
      </c>
      <c r="AQ358" s="10" vm="2711">
        <f ca="1"/>
        <v>85.25</v>
      </c>
      <c r="AR358" s="1">
        <f t="shared" ca="1" si="35"/>
        <v>-2.9706351012975182E-2</v>
      </c>
      <c r="AX358" vm="2705">
        <f ca="1"/>
        <v>44914</v>
      </c>
      <c r="AY358" s="10" vm="2712">
        <f ca="1"/>
        <v>238.73</v>
      </c>
      <c r="AZ358" s="1">
        <f t="shared" ca="1" si="41"/>
        <v>-2.4357350116473938E-2</v>
      </c>
    </row>
    <row r="359" spans="2:52" x14ac:dyDescent="0.55000000000000004">
      <c r="B359" vm="2713">
        <f ca="1"/>
        <v>44922</v>
      </c>
      <c r="C359" s="10" vm="2714">
        <f ca="1"/>
        <v>129.93</v>
      </c>
      <c r="D359" s="1">
        <f t="shared" ca="1" si="36"/>
        <v>-1.4636735932049193E-2</v>
      </c>
      <c r="J359" vm="2713">
        <f ca="1"/>
        <v>44922</v>
      </c>
      <c r="K359" s="10" vm="98">
        <f ca="1"/>
        <v>26.87</v>
      </c>
      <c r="L359" s="1">
        <f t="shared" ca="1" si="37"/>
        <v>4.1106128550074525E-3</v>
      </c>
      <c r="R359" vm="2713">
        <f ca="1"/>
        <v>44922</v>
      </c>
      <c r="S359" s="10" vm="2715">
        <f ca="1"/>
        <v>14.614000000000001</v>
      </c>
      <c r="T359" s="1">
        <f t="shared" ca="1" si="38"/>
        <v>-3.8932000526108033E-2</v>
      </c>
      <c r="Z359" vm="2713">
        <f ca="1"/>
        <v>44922</v>
      </c>
      <c r="AA359" s="10" vm="2716">
        <f ca="1"/>
        <v>88.73</v>
      </c>
      <c r="AB359" s="1">
        <f t="shared" ca="1" si="39"/>
        <v>-1.2025386927959006E-2</v>
      </c>
      <c r="AH359" vm="2713">
        <f ca="1"/>
        <v>44922</v>
      </c>
      <c r="AI359" s="10" vm="2717">
        <f ca="1"/>
        <v>120.34</v>
      </c>
      <c r="AJ359" s="1">
        <f t="shared" ca="1" si="40"/>
        <v>1.9484920365977609E-2</v>
      </c>
      <c r="AP359" vm="2713">
        <f ca="1"/>
        <v>44922</v>
      </c>
      <c r="AQ359" s="10" vm="2718">
        <f ca="1"/>
        <v>84</v>
      </c>
      <c r="AR359" s="1">
        <f t="shared" ca="1" si="35"/>
        <v>-1.466275659824047E-2</v>
      </c>
      <c r="AX359" vm="2713">
        <f ca="1"/>
        <v>44922</v>
      </c>
      <c r="AY359" s="10" vm="2719">
        <f ca="1"/>
        <v>239.82</v>
      </c>
      <c r="AZ359" s="1">
        <f t="shared" ca="1" si="41"/>
        <v>4.5658275038746848E-3</v>
      </c>
    </row>
    <row r="360" spans="2:52" x14ac:dyDescent="0.55000000000000004">
      <c r="B360" vm="2720">
        <f ca="1"/>
        <v>44929</v>
      </c>
      <c r="C360" s="10" vm="2721">
        <f ca="1"/>
        <v>129.62</v>
      </c>
      <c r="D360" s="1">
        <f t="shared" ca="1" si="36"/>
        <v>-2.3859001000538925E-3</v>
      </c>
      <c r="J360" vm="2720">
        <f ca="1"/>
        <v>44929</v>
      </c>
      <c r="K360" s="10" vm="2722">
        <f ca="1"/>
        <v>28.36</v>
      </c>
      <c r="L360" s="1">
        <f t="shared" ca="1" si="37"/>
        <v>5.545217714923701E-2</v>
      </c>
      <c r="R360" vm="2720">
        <f ca="1"/>
        <v>44929</v>
      </c>
      <c r="S360" s="10" vm="2723">
        <f ca="1"/>
        <v>14.859</v>
      </c>
      <c r="T360" s="1">
        <f t="shared" ca="1" si="38"/>
        <v>1.6764746133844204E-2</v>
      </c>
      <c r="Z360" vm="2720">
        <f ca="1"/>
        <v>44929</v>
      </c>
      <c r="AA360" s="10" vm="2724">
        <f ca="1"/>
        <v>88.16</v>
      </c>
      <c r="AB360" s="1">
        <f t="shared" ca="1" si="39"/>
        <v>-6.4239828693790982E-3</v>
      </c>
      <c r="AH360" vm="2720">
        <f ca="1"/>
        <v>44929</v>
      </c>
      <c r="AI360" s="10" vm="2725">
        <f ca="1"/>
        <v>130.02000000000001</v>
      </c>
      <c r="AJ360" s="1">
        <f t="shared" ca="1" si="40"/>
        <v>8.043875685557593E-2</v>
      </c>
      <c r="AP360" vm="2720">
        <f ca="1"/>
        <v>44929</v>
      </c>
      <c r="AQ360" s="10" vm="2726">
        <f ca="1"/>
        <v>86.08</v>
      </c>
      <c r="AR360" s="1">
        <f t="shared" ca="1" si="35"/>
        <v>2.4761904761904742E-2</v>
      </c>
      <c r="AX360" vm="2720">
        <f ca="1"/>
        <v>44929</v>
      </c>
      <c r="AY360" s="10" vm="2727">
        <f ca="1"/>
        <v>224.93</v>
      </c>
      <c r="AZ360" s="1">
        <f t="shared" ca="1" si="41"/>
        <v>-6.2088232841297587E-2</v>
      </c>
    </row>
    <row r="361" spans="2:52" x14ac:dyDescent="0.55000000000000004">
      <c r="B361" vm="2728">
        <f ca="1"/>
        <v>44935</v>
      </c>
      <c r="C361" s="10" vm="2729">
        <f ca="1"/>
        <v>134.76</v>
      </c>
      <c r="D361" s="1">
        <f t="shared" ca="1" si="36"/>
        <v>3.9654374324949747E-2</v>
      </c>
      <c r="J361" vm="2728">
        <f ca="1"/>
        <v>44935</v>
      </c>
      <c r="K361" s="10" vm="2730">
        <f ca="1"/>
        <v>27.91</v>
      </c>
      <c r="L361" s="1">
        <f t="shared" ca="1" si="37"/>
        <v>-1.5867418899858932E-2</v>
      </c>
      <c r="R361" vm="2728">
        <f ca="1"/>
        <v>44935</v>
      </c>
      <c r="S361" s="10" vm="2731">
        <f ca="1"/>
        <v>16.899000000000001</v>
      </c>
      <c r="T361" s="1">
        <f t="shared" ca="1" si="38"/>
        <v>0.13729053099131847</v>
      </c>
      <c r="Z361" vm="2728">
        <f ca="1"/>
        <v>44935</v>
      </c>
      <c r="AA361" s="10" vm="2732">
        <f ca="1"/>
        <v>92.8</v>
      </c>
      <c r="AB361" s="1">
        <f t="shared" ca="1" si="39"/>
        <v>5.2631578947368432E-2</v>
      </c>
      <c r="AH361" vm="2728">
        <f ca="1"/>
        <v>44935</v>
      </c>
      <c r="AI361" s="10" vm="2733">
        <f ca="1"/>
        <v>136.97999999999999</v>
      </c>
      <c r="AJ361" s="1">
        <f t="shared" ca="1" si="40"/>
        <v>5.3530226119058444E-2</v>
      </c>
      <c r="AP361" vm="2728">
        <f ca="1"/>
        <v>44935</v>
      </c>
      <c r="AQ361" s="10" vm="2734">
        <f ca="1"/>
        <v>98.12</v>
      </c>
      <c r="AR361" s="1">
        <f t="shared" ca="1" si="35"/>
        <v>0.13986988847583651</v>
      </c>
      <c r="AX361" vm="2728">
        <f ca="1"/>
        <v>44935</v>
      </c>
      <c r="AY361" s="10" vm="2735">
        <f ca="1"/>
        <v>239.23</v>
      </c>
      <c r="AZ361" s="1">
        <f t="shared" ca="1" si="41"/>
        <v>6.3575334548526125E-2</v>
      </c>
    </row>
    <row r="362" spans="2:52" x14ac:dyDescent="0.55000000000000004">
      <c r="B362" vm="2736">
        <f ca="1"/>
        <v>44943</v>
      </c>
      <c r="C362" s="10" vm="2737">
        <f ca="1"/>
        <v>137.87</v>
      </c>
      <c r="D362" s="1">
        <f t="shared" ca="1" si="36"/>
        <v>2.3078064707628479E-2</v>
      </c>
      <c r="J362" vm="2736">
        <f ca="1"/>
        <v>44943</v>
      </c>
      <c r="K362" s="10" vm="2730">
        <f ca="1"/>
        <v>27.91</v>
      </c>
      <c r="L362" s="1">
        <f t="shared" ca="1" si="37"/>
        <v>0</v>
      </c>
      <c r="R362" vm="2736">
        <f ca="1"/>
        <v>44943</v>
      </c>
      <c r="S362" s="10" vm="2738">
        <f ca="1"/>
        <v>17.838999999999999</v>
      </c>
      <c r="T362" s="1">
        <f t="shared" ca="1" si="38"/>
        <v>5.5624593171193427E-2</v>
      </c>
      <c r="Z362" vm="2736">
        <f ca="1"/>
        <v>44943</v>
      </c>
      <c r="AA362" s="10" vm="2739">
        <f ca="1"/>
        <v>99.28</v>
      </c>
      <c r="AB362" s="1">
        <f t="shared" ca="1" si="39"/>
        <v>6.9827586206896594E-2</v>
      </c>
      <c r="AH362" vm="2736">
        <f ca="1"/>
        <v>44943</v>
      </c>
      <c r="AI362" s="10" vm="2740">
        <f ca="1"/>
        <v>139.37</v>
      </c>
      <c r="AJ362" s="1">
        <f t="shared" ca="1" si="40"/>
        <v>1.7447802598919659E-2</v>
      </c>
      <c r="AP362" vm="2736">
        <f ca="1"/>
        <v>44943</v>
      </c>
      <c r="AQ362" s="10" vm="2741">
        <f ca="1"/>
        <v>97.25</v>
      </c>
      <c r="AR362" s="1">
        <f t="shared" ca="1" si="35"/>
        <v>-8.8666938442723657E-3</v>
      </c>
      <c r="AX362" vm="2736">
        <f ca="1"/>
        <v>44943</v>
      </c>
      <c r="AY362" s="10" vm="2742">
        <f ca="1"/>
        <v>240.22</v>
      </c>
      <c r="AZ362" s="1">
        <f t="shared" ca="1" si="41"/>
        <v>4.1382769719517168E-3</v>
      </c>
    </row>
    <row r="363" spans="2:52" x14ac:dyDescent="0.55000000000000004">
      <c r="B363" vm="2743">
        <f ca="1"/>
        <v>44949</v>
      </c>
      <c r="C363" s="10" vm="2744">
        <f ca="1"/>
        <v>145.93</v>
      </c>
      <c r="D363" s="1">
        <f t="shared" ca="1" si="36"/>
        <v>5.8460868934503529E-2</v>
      </c>
      <c r="J363" vm="2743">
        <f ca="1"/>
        <v>44949</v>
      </c>
      <c r="K363" s="10" vm="2067">
        <f ca="1"/>
        <v>29.23</v>
      </c>
      <c r="L363" s="1">
        <f t="shared" ca="1" si="37"/>
        <v>4.729487638839127E-2</v>
      </c>
      <c r="R363" vm="2743">
        <f ca="1"/>
        <v>44949</v>
      </c>
      <c r="S363" s="10" vm="2745">
        <f ca="1"/>
        <v>20.364999999999998</v>
      </c>
      <c r="T363" s="1">
        <f t="shared" ca="1" si="38"/>
        <v>0.14159986546331071</v>
      </c>
      <c r="Z363" vm="2743">
        <f ca="1"/>
        <v>44949</v>
      </c>
      <c r="AA363" s="10" vm="2746">
        <f ca="1"/>
        <v>100.71</v>
      </c>
      <c r="AB363" s="1">
        <f t="shared" ca="1" si="39"/>
        <v>1.440370668815464E-2</v>
      </c>
      <c r="AH363" vm="2743">
        <f ca="1"/>
        <v>44949</v>
      </c>
      <c r="AI363" s="10" vm="2747">
        <f ca="1"/>
        <v>151.74</v>
      </c>
      <c r="AJ363" s="1">
        <f t="shared" ca="1" si="40"/>
        <v>8.8756547320083257E-2</v>
      </c>
      <c r="AP363" vm="2743">
        <f ca="1"/>
        <v>44949</v>
      </c>
      <c r="AQ363" s="10" vm="2748">
        <f ca="1"/>
        <v>102.24</v>
      </c>
      <c r="AR363" s="1">
        <f t="shared" ca="1" si="35"/>
        <v>5.1311053984575784E-2</v>
      </c>
      <c r="AX363" vm="2743">
        <f ca="1"/>
        <v>44949</v>
      </c>
      <c r="AY363" s="10" vm="2749">
        <f ca="1"/>
        <v>248.16</v>
      </c>
      <c r="AZ363" s="1">
        <f t="shared" ca="1" si="41"/>
        <v>3.3053034718174994E-2</v>
      </c>
    </row>
    <row r="364" spans="2:52" x14ac:dyDescent="0.55000000000000004">
      <c r="B364" vm="2750">
        <f ca="1"/>
        <v>44956</v>
      </c>
      <c r="C364" s="10" vm="2751">
        <f ca="1"/>
        <v>154.5</v>
      </c>
      <c r="D364" s="1">
        <f t="shared" ca="1" si="36"/>
        <v>5.8726786815596468E-2</v>
      </c>
      <c r="J364" vm="2750">
        <f ca="1"/>
        <v>44956</v>
      </c>
      <c r="K364" s="10" vm="2752">
        <f ca="1"/>
        <v>30.51</v>
      </c>
      <c r="L364" s="1">
        <f t="shared" ca="1" si="37"/>
        <v>4.3790626069107122E-2</v>
      </c>
      <c r="R364" vm="2750">
        <f ca="1"/>
        <v>44956</v>
      </c>
      <c r="S364" s="10" vm="2753">
        <f ca="1"/>
        <v>21.1</v>
      </c>
      <c r="T364" s="1">
        <f t="shared" ca="1" si="38"/>
        <v>3.6091333169653968E-2</v>
      </c>
      <c r="Z364" vm="2750">
        <f ca="1"/>
        <v>44956</v>
      </c>
      <c r="AA364" s="10" vm="2754">
        <f ca="1"/>
        <v>105.22</v>
      </c>
      <c r="AB364" s="1">
        <f t="shared" ca="1" si="39"/>
        <v>4.4782047463012661E-2</v>
      </c>
      <c r="AH364" vm="2750">
        <f ca="1"/>
        <v>44956</v>
      </c>
      <c r="AI364" s="10" vm="2755">
        <f ca="1"/>
        <v>186.53</v>
      </c>
      <c r="AJ364" s="1">
        <f t="shared" ca="1" si="40"/>
        <v>0.22927375774350855</v>
      </c>
      <c r="AP364" vm="2750">
        <f ca="1"/>
        <v>44956</v>
      </c>
      <c r="AQ364" s="10" vm="2756">
        <f ca="1"/>
        <v>103.39</v>
      </c>
      <c r="AR364" s="1">
        <f t="shared" ca="1" si="35"/>
        <v>1.124804381846641E-2</v>
      </c>
      <c r="AX364" vm="2750">
        <f ca="1"/>
        <v>44956</v>
      </c>
      <c r="AY364" s="10" vm="2757">
        <f ca="1"/>
        <v>258.35000000000002</v>
      </c>
      <c r="AZ364" s="1">
        <f t="shared" ca="1" si="41"/>
        <v>4.1062217923920161E-2</v>
      </c>
    </row>
    <row r="365" spans="2:52" x14ac:dyDescent="0.55000000000000004">
      <c r="B365" vm="2758">
        <f ca="1"/>
        <v>44963</v>
      </c>
      <c r="C365" s="10" vm="2759">
        <f ca="1"/>
        <v>151.01</v>
      </c>
      <c r="D365" s="1">
        <f t="shared" ca="1" si="36"/>
        <v>-2.2588996763754105E-2</v>
      </c>
      <c r="J365" vm="2758">
        <f ca="1"/>
        <v>44963</v>
      </c>
      <c r="K365" s="10" vm="2760">
        <f ca="1"/>
        <v>29.97</v>
      </c>
      <c r="L365" s="1">
        <f t="shared" ca="1" si="37"/>
        <v>-1.7699115044247874E-2</v>
      </c>
      <c r="R365" vm="2758">
        <f ca="1"/>
        <v>44963</v>
      </c>
      <c r="S365" s="10" vm="2761">
        <f ca="1"/>
        <v>21.265000000000001</v>
      </c>
      <c r="T365" s="1">
        <f t="shared" ca="1" si="38"/>
        <v>7.8199052132701015E-3</v>
      </c>
      <c r="Z365" vm="2758">
        <f ca="1"/>
        <v>44963</v>
      </c>
      <c r="AA365" s="10" vm="2762">
        <f ca="1"/>
        <v>94.86</v>
      </c>
      <c r="AB365" s="1">
        <f t="shared" ca="1" si="39"/>
        <v>-9.8460368751187979E-2</v>
      </c>
      <c r="AH365" vm="2758">
        <f ca="1"/>
        <v>44963</v>
      </c>
      <c r="AI365" s="10" vm="2763">
        <f ca="1"/>
        <v>174.15</v>
      </c>
      <c r="AJ365" s="1">
        <f t="shared" ca="1" si="40"/>
        <v>-6.6370020908164878E-2</v>
      </c>
      <c r="AP365" vm="2758">
        <f ca="1"/>
        <v>44963</v>
      </c>
      <c r="AQ365" s="10" vm="2764">
        <f ca="1"/>
        <v>97.61</v>
      </c>
      <c r="AR365" s="1">
        <f t="shared" ca="1" si="35"/>
        <v>-5.5904826385530529E-2</v>
      </c>
      <c r="AX365" vm="2758">
        <f ca="1"/>
        <v>44963</v>
      </c>
      <c r="AY365" s="10" vm="2765">
        <f ca="1"/>
        <v>263.10000000000002</v>
      </c>
      <c r="AZ365" s="1">
        <f t="shared" ca="1" si="41"/>
        <v>1.8385910586413777E-2</v>
      </c>
    </row>
    <row r="366" spans="2:52" x14ac:dyDescent="0.55000000000000004">
      <c r="B366" vm="2766">
        <f ca="1"/>
        <v>44970</v>
      </c>
      <c r="C366" s="10" vm="2767">
        <f ca="1"/>
        <v>152.55000000000001</v>
      </c>
      <c r="D366" s="1">
        <f t="shared" ca="1" si="36"/>
        <v>1.0198000132441697E-2</v>
      </c>
      <c r="J366" vm="2766">
        <f ca="1"/>
        <v>44970</v>
      </c>
      <c r="K366" s="10" vm="2768">
        <f ca="1"/>
        <v>30.16</v>
      </c>
      <c r="L366" s="1">
        <f t="shared" ca="1" si="37"/>
        <v>6.3396730063397157E-3</v>
      </c>
      <c r="R366" vm="2766">
        <f ca="1"/>
        <v>44970</v>
      </c>
      <c r="S366" s="10" vm="2769">
        <f ca="1"/>
        <v>21.388000000000002</v>
      </c>
      <c r="T366" s="1">
        <f t="shared" ca="1" si="38"/>
        <v>5.7841523630379078E-3</v>
      </c>
      <c r="Z366" vm="2766">
        <f ca="1"/>
        <v>44970</v>
      </c>
      <c r="AA366" s="10" vm="2770">
        <f ca="1"/>
        <v>94.59</v>
      </c>
      <c r="AB366" s="1">
        <f t="shared" ca="1" si="39"/>
        <v>-2.8462998102466372E-3</v>
      </c>
      <c r="AH366" vm="2766">
        <f ca="1"/>
        <v>44970</v>
      </c>
      <c r="AI366" s="10" vm="2771">
        <f ca="1"/>
        <v>172.88</v>
      </c>
      <c r="AJ366" s="1">
        <f t="shared" ca="1" si="40"/>
        <v>-7.2925638817112268E-3</v>
      </c>
      <c r="AP366" vm="2766">
        <f ca="1"/>
        <v>44970</v>
      </c>
      <c r="AQ366" s="10" vm="2772">
        <f ca="1"/>
        <v>97.2</v>
      </c>
      <c r="AR366" s="1">
        <f t="shared" ca="1" si="35"/>
        <v>-4.2003893043745166E-3</v>
      </c>
      <c r="AX366" vm="2766">
        <f ca="1"/>
        <v>44970</v>
      </c>
      <c r="AY366" s="10" vm="2773">
        <f ca="1"/>
        <v>258.06</v>
      </c>
      <c r="AZ366" s="1">
        <f t="shared" ca="1" si="41"/>
        <v>-1.9156214367160852E-2</v>
      </c>
    </row>
    <row r="367" spans="2:52" x14ac:dyDescent="0.55000000000000004">
      <c r="B367" vm="2774">
        <f ca="1"/>
        <v>44978</v>
      </c>
      <c r="C367" s="10" vm="2775">
        <f ca="1"/>
        <v>146.71</v>
      </c>
      <c r="D367" s="1">
        <f t="shared" ca="1" si="36"/>
        <v>-3.8282530317928568E-2</v>
      </c>
      <c r="J367" vm="2774">
        <f ca="1"/>
        <v>44978</v>
      </c>
      <c r="K367" s="10" vm="2776">
        <f ca="1"/>
        <v>29.22</v>
      </c>
      <c r="L367" s="1">
        <f t="shared" ca="1" si="37"/>
        <v>-3.1167108753315693E-2</v>
      </c>
      <c r="R367" vm="2774">
        <f ca="1"/>
        <v>44978</v>
      </c>
      <c r="S367" s="10" vm="2777">
        <f ca="1"/>
        <v>23.286000000000001</v>
      </c>
      <c r="T367" s="1">
        <f t="shared" ca="1" si="38"/>
        <v>8.8741350289882157E-2</v>
      </c>
      <c r="Z367" vm="2774">
        <f ca="1"/>
        <v>44978</v>
      </c>
      <c r="AA367" s="10" vm="2778">
        <f ca="1"/>
        <v>89.35</v>
      </c>
      <c r="AB367" s="1">
        <f t="shared" ca="1" si="39"/>
        <v>-5.539697642456929E-2</v>
      </c>
      <c r="AH367" vm="2774">
        <f ca="1"/>
        <v>44978</v>
      </c>
      <c r="AI367" s="10" vm="2779">
        <f ca="1"/>
        <v>170.39</v>
      </c>
      <c r="AJ367" s="1">
        <f t="shared" ca="1" si="40"/>
        <v>-1.4403054141601163E-2</v>
      </c>
      <c r="AP367" vm="2774">
        <f ca="1"/>
        <v>44978</v>
      </c>
      <c r="AQ367" s="10" vm="2780">
        <f ca="1"/>
        <v>93.5</v>
      </c>
      <c r="AR367" s="1">
        <f t="shared" ca="1" si="35"/>
        <v>-3.8065843621399205E-2</v>
      </c>
      <c r="AX367" vm="2774">
        <f ca="1"/>
        <v>44978</v>
      </c>
      <c r="AY367" s="10" vm="2781">
        <f ca="1"/>
        <v>249.22</v>
      </c>
      <c r="AZ367" s="1">
        <f t="shared" ca="1" si="41"/>
        <v>-3.425559947299079E-2</v>
      </c>
    </row>
    <row r="368" spans="2:52" x14ac:dyDescent="0.55000000000000004">
      <c r="B368" vm="2782">
        <f ca="1"/>
        <v>44984</v>
      </c>
      <c r="C368" s="10" vm="2783">
        <f ca="1"/>
        <v>151.03</v>
      </c>
      <c r="D368" s="1">
        <f t="shared" ca="1" si="36"/>
        <v>2.9445845545634196E-2</v>
      </c>
      <c r="J368" vm="2782">
        <f ca="1"/>
        <v>44984</v>
      </c>
      <c r="K368" s="10" vm="2784">
        <f ca="1"/>
        <v>28.61</v>
      </c>
      <c r="L368" s="1">
        <f t="shared" ca="1" si="37"/>
        <v>-2.0876112251882253E-2</v>
      </c>
      <c r="R368" vm="2782">
        <f ca="1"/>
        <v>44984</v>
      </c>
      <c r="S368" s="10" vm="2785">
        <f ca="1"/>
        <v>23.89</v>
      </c>
      <c r="T368" s="1">
        <f t="shared" ca="1" si="38"/>
        <v>2.5938332045005546E-2</v>
      </c>
      <c r="Z368" vm="2782">
        <f ca="1"/>
        <v>44984</v>
      </c>
      <c r="AA368" s="10" vm="2786">
        <f ca="1"/>
        <v>94.02</v>
      </c>
      <c r="AB368" s="1">
        <f t="shared" ca="1" si="39"/>
        <v>5.2266368214885305E-2</v>
      </c>
      <c r="AH368" vm="2782">
        <f ca="1"/>
        <v>44984</v>
      </c>
      <c r="AI368" s="10" vm="2787">
        <f ca="1"/>
        <v>185.25</v>
      </c>
      <c r="AJ368" s="1">
        <f t="shared" ca="1" si="40"/>
        <v>8.721169082692655E-2</v>
      </c>
      <c r="AP368" vm="2782">
        <f ca="1"/>
        <v>44984</v>
      </c>
      <c r="AQ368" s="10" vm="2788">
        <f ca="1"/>
        <v>94.9</v>
      </c>
      <c r="AR368" s="1">
        <f t="shared" ca="1" si="35"/>
        <v>1.4973262032085622E-2</v>
      </c>
      <c r="AX368" vm="2782">
        <f ca="1"/>
        <v>44984</v>
      </c>
      <c r="AY368" s="10" vm="2789">
        <f ca="1"/>
        <v>255.29</v>
      </c>
      <c r="AZ368" s="1">
        <f t="shared" ca="1" si="41"/>
        <v>2.4355990690955755E-2</v>
      </c>
    </row>
    <row r="369" spans="2:52" x14ac:dyDescent="0.55000000000000004">
      <c r="B369" vm="2790">
        <f ca="1"/>
        <v>44991</v>
      </c>
      <c r="C369" s="10" vm="2791">
        <f ca="1"/>
        <v>148.5</v>
      </c>
      <c r="D369" s="1">
        <f t="shared" ca="1" si="36"/>
        <v>-1.6751638747268763E-2</v>
      </c>
      <c r="J369" vm="2790">
        <f ca="1"/>
        <v>44991</v>
      </c>
      <c r="K369" s="10" vm="2792">
        <f ca="1"/>
        <v>27.45</v>
      </c>
      <c r="L369" s="1">
        <f t="shared" ca="1" si="37"/>
        <v>-4.0545263893743452E-2</v>
      </c>
      <c r="R369" vm="2790">
        <f ca="1"/>
        <v>44991</v>
      </c>
      <c r="S369" s="10" vm="2793">
        <f ca="1"/>
        <v>22.965</v>
      </c>
      <c r="T369" s="1">
        <f t="shared" ca="1" si="38"/>
        <v>-3.871912934282129E-2</v>
      </c>
      <c r="Z369" vm="2790">
        <f ca="1"/>
        <v>44991</v>
      </c>
      <c r="AA369" s="10" vm="2794">
        <f ca="1"/>
        <v>91.01</v>
      </c>
      <c r="AB369" s="1">
        <f t="shared" ca="1" si="39"/>
        <v>-3.2014465007445127E-2</v>
      </c>
      <c r="AH369" vm="2790">
        <f ca="1"/>
        <v>44991</v>
      </c>
      <c r="AI369" s="10" vm="2795">
        <f ca="1"/>
        <v>179.51</v>
      </c>
      <c r="AJ369" s="1">
        <f t="shared" ca="1" si="40"/>
        <v>-3.0985155195681562E-2</v>
      </c>
      <c r="AP369" vm="2790">
        <f ca="1"/>
        <v>44991</v>
      </c>
      <c r="AQ369" s="10" vm="2796">
        <f ca="1"/>
        <v>90.73</v>
      </c>
      <c r="AR369" s="1">
        <f t="shared" ca="1" si="35"/>
        <v>-4.3940990516332996E-2</v>
      </c>
      <c r="AX369" vm="2790">
        <f ca="1"/>
        <v>44991</v>
      </c>
      <c r="AY369" s="10" vm="2797">
        <f ca="1"/>
        <v>248.59</v>
      </c>
      <c r="AZ369" s="1">
        <f t="shared" ca="1" si="41"/>
        <v>-2.6244662932351399E-2</v>
      </c>
    </row>
    <row r="370" spans="2:52" x14ac:dyDescent="0.55000000000000004">
      <c r="B370" vm="2798">
        <f ca="1"/>
        <v>44998</v>
      </c>
      <c r="C370" s="10" vm="2799">
        <f ca="1"/>
        <v>155</v>
      </c>
      <c r="D370" s="1">
        <f t="shared" ca="1" si="36"/>
        <v>4.3771043771043773E-2</v>
      </c>
      <c r="J370" vm="2798">
        <f ca="1"/>
        <v>44998</v>
      </c>
      <c r="K370" s="10" vm="2800">
        <f ca="1"/>
        <v>28.04</v>
      </c>
      <c r="L370" s="1">
        <f t="shared" ca="1" si="37"/>
        <v>2.1493624772313293E-2</v>
      </c>
      <c r="R370" vm="2798">
        <f ca="1"/>
        <v>44998</v>
      </c>
      <c r="S370" s="10" vm="2801">
        <f ca="1"/>
        <v>25.725000000000001</v>
      </c>
      <c r="T370" s="1">
        <f t="shared" ca="1" si="38"/>
        <v>0.12018288700195957</v>
      </c>
      <c r="Z370" vm="2798">
        <f ca="1"/>
        <v>44998</v>
      </c>
      <c r="AA370" s="10" vm="2802">
        <f ca="1"/>
        <v>102.46</v>
      </c>
      <c r="AB370" s="1">
        <f t="shared" ca="1" si="39"/>
        <v>0.12581035051093273</v>
      </c>
      <c r="AH370" vm="2798">
        <f ca="1"/>
        <v>44998</v>
      </c>
      <c r="AI370" s="10" vm="2803">
        <f ca="1"/>
        <v>195.61</v>
      </c>
      <c r="AJ370" s="1">
        <f t="shared" ca="1" si="40"/>
        <v>8.968859673555804E-2</v>
      </c>
      <c r="AP370" vm="2798">
        <f ca="1"/>
        <v>44998</v>
      </c>
      <c r="AQ370" s="10" vm="2804">
        <f ca="1"/>
        <v>98.95</v>
      </c>
      <c r="AR370" s="1">
        <f t="shared" ca="1" si="35"/>
        <v>9.0598479003637142E-2</v>
      </c>
      <c r="AX370" vm="2798">
        <f ca="1"/>
        <v>44998</v>
      </c>
      <c r="AY370" s="10" vm="2805">
        <f ca="1"/>
        <v>279.43</v>
      </c>
      <c r="AZ370" s="1">
        <f t="shared" ca="1" si="41"/>
        <v>0.12405969668932781</v>
      </c>
    </row>
    <row r="371" spans="2:52" x14ac:dyDescent="0.55000000000000004">
      <c r="B371" vm="2806">
        <f ca="1"/>
        <v>45005</v>
      </c>
      <c r="C371" s="10" vm="2807">
        <f ca="1"/>
        <v>160.25</v>
      </c>
      <c r="D371" s="1">
        <f t="shared" ca="1" si="36"/>
        <v>3.3870967741935487E-2</v>
      </c>
      <c r="J371" vm="2806">
        <f ca="1"/>
        <v>45005</v>
      </c>
      <c r="K371" s="10" vm="2808">
        <f ca="1"/>
        <v>27.72</v>
      </c>
      <c r="L371" s="1">
        <f t="shared" ca="1" si="37"/>
        <v>-1.1412268188302436E-2</v>
      </c>
      <c r="R371" vm="2806">
        <f ca="1"/>
        <v>45005</v>
      </c>
      <c r="S371" s="10" vm="2809">
        <f ca="1"/>
        <v>26.779</v>
      </c>
      <c r="T371" s="1">
        <f t="shared" ca="1" si="38"/>
        <v>4.0971817298347847E-2</v>
      </c>
      <c r="Z371" vm="2806">
        <f ca="1"/>
        <v>45005</v>
      </c>
      <c r="AA371" s="10" vm="2810">
        <f ca="1"/>
        <v>106.06</v>
      </c>
      <c r="AB371" s="1">
        <f t="shared" ca="1" si="39"/>
        <v>3.5135662697638188E-2</v>
      </c>
      <c r="AH371" vm="2806">
        <f ca="1"/>
        <v>45005</v>
      </c>
      <c r="AI371" s="10" vm="2811">
        <f ca="1"/>
        <v>206.01</v>
      </c>
      <c r="AJ371" s="1">
        <f t="shared" ca="1" si="40"/>
        <v>5.3167016001226808E-2</v>
      </c>
      <c r="AP371" vm="2806">
        <f ca="1"/>
        <v>45005</v>
      </c>
      <c r="AQ371" s="10" vm="2812">
        <f ca="1"/>
        <v>98.13</v>
      </c>
      <c r="AR371" s="1">
        <f t="shared" ca="1" si="35"/>
        <v>-8.2870136432542426E-3</v>
      </c>
      <c r="AX371" vm="2806">
        <f ca="1"/>
        <v>45005</v>
      </c>
      <c r="AY371" s="10" vm="2813">
        <f ca="1"/>
        <v>280.57</v>
      </c>
      <c r="AZ371" s="1">
        <f t="shared" ca="1" si="41"/>
        <v>4.0797337436924682E-3</v>
      </c>
    </row>
    <row r="372" spans="2:52" x14ac:dyDescent="0.55000000000000004">
      <c r="B372" vm="2814">
        <f ca="1"/>
        <v>45012</v>
      </c>
      <c r="C372" s="10" vm="2815">
        <f ca="1"/>
        <v>164.9</v>
      </c>
      <c r="D372" s="1">
        <f t="shared" ca="1" si="36"/>
        <v>2.9017160686427491E-2</v>
      </c>
      <c r="J372" vm="2814">
        <f ca="1"/>
        <v>45012</v>
      </c>
      <c r="K372" s="10" vm="2816">
        <f ca="1"/>
        <v>29.35</v>
      </c>
      <c r="L372" s="1">
        <f t="shared" ca="1" si="37"/>
        <v>5.8802308802308897E-2</v>
      </c>
      <c r="R372" vm="2814">
        <f ca="1"/>
        <v>45012</v>
      </c>
      <c r="S372" s="10" vm="2817">
        <f ca="1"/>
        <v>27.777000000000001</v>
      </c>
      <c r="T372" s="1">
        <f t="shared" ca="1" si="38"/>
        <v>3.7268008514134254E-2</v>
      </c>
      <c r="Z372" vm="2814">
        <f ca="1"/>
        <v>45012</v>
      </c>
      <c r="AA372" s="10" vm="2818">
        <f ca="1"/>
        <v>104</v>
      </c>
      <c r="AB372" s="1">
        <f t="shared" ca="1" si="39"/>
        <v>-1.9422968131246485E-2</v>
      </c>
      <c r="AH372" vm="2814">
        <f ca="1"/>
        <v>45012</v>
      </c>
      <c r="AI372" s="10" vm="2819">
        <f ca="1"/>
        <v>211.94</v>
      </c>
      <c r="AJ372" s="1">
        <f t="shared" ca="1" si="40"/>
        <v>2.8785010436386618E-2</v>
      </c>
      <c r="AP372" vm="2814">
        <f ca="1"/>
        <v>45012</v>
      </c>
      <c r="AQ372" s="10" vm="2820">
        <f ca="1"/>
        <v>103.29</v>
      </c>
      <c r="AR372" s="1">
        <f t="shared" ca="1" si="35"/>
        <v>5.2583307856924603E-2</v>
      </c>
      <c r="AX372" vm="2814">
        <f ca="1"/>
        <v>45012</v>
      </c>
      <c r="AY372" s="10" vm="2821">
        <f ca="1"/>
        <v>288.3</v>
      </c>
      <c r="AZ372" s="1">
        <f t="shared" ca="1" si="41"/>
        <v>2.7551056777274898E-2</v>
      </c>
    </row>
    <row r="373" spans="2:52" x14ac:dyDescent="0.55000000000000004">
      <c r="B373" vm="2822">
        <f ca="1"/>
        <v>45019</v>
      </c>
      <c r="C373" s="10" vm="2823">
        <f ca="1"/>
        <v>164.66</v>
      </c>
      <c r="D373" s="1">
        <f t="shared" ca="1" si="36"/>
        <v>-1.4554275318375324E-3</v>
      </c>
      <c r="J373" vm="2822">
        <f ca="1"/>
        <v>45019</v>
      </c>
      <c r="K373" s="10" vm="2824">
        <f ca="1"/>
        <v>29.29</v>
      </c>
      <c r="L373" s="1">
        <f t="shared" ca="1" si="37"/>
        <v>-2.0442930153322749E-3</v>
      </c>
      <c r="R373" vm="2822">
        <f ca="1"/>
        <v>45019</v>
      </c>
      <c r="S373" s="10" vm="2825">
        <f ca="1"/>
        <v>27.036999999999999</v>
      </c>
      <c r="T373" s="1">
        <f t="shared" ca="1" si="38"/>
        <v>-2.6640745940886414E-2</v>
      </c>
      <c r="Z373" vm="2822">
        <f ca="1"/>
        <v>45019</v>
      </c>
      <c r="AA373" s="10" vm="2826">
        <f ca="1"/>
        <v>108.9</v>
      </c>
      <c r="AB373" s="1">
        <f t="shared" ca="1" si="39"/>
        <v>4.711538461538467E-2</v>
      </c>
      <c r="AH373" vm="2822">
        <f ca="1"/>
        <v>45019</v>
      </c>
      <c r="AI373" s="10" vm="2827">
        <f ca="1"/>
        <v>216.1</v>
      </c>
      <c r="AJ373" s="1">
        <f t="shared" ca="1" si="40"/>
        <v>1.9628196659431899E-2</v>
      </c>
      <c r="AP373" vm="2822">
        <f ca="1"/>
        <v>45019</v>
      </c>
      <c r="AQ373" s="10" vm="2828">
        <f ca="1"/>
        <v>102.06</v>
      </c>
      <c r="AR373" s="1">
        <f t="shared" ca="1" si="35"/>
        <v>-1.1908219575951243E-2</v>
      </c>
      <c r="AX373" vm="2822">
        <f ca="1"/>
        <v>45019</v>
      </c>
      <c r="AY373" s="10" vm="2829">
        <f ca="1"/>
        <v>291.60000000000002</v>
      </c>
      <c r="AZ373" s="1">
        <f t="shared" ca="1" si="41"/>
        <v>1.1446409989594212E-2</v>
      </c>
    </row>
    <row r="374" spans="2:52" x14ac:dyDescent="0.55000000000000004">
      <c r="B374" vm="2830">
        <f ca="1"/>
        <v>45026</v>
      </c>
      <c r="C374" s="10" vm="2831">
        <f ca="1"/>
        <v>165.21</v>
      </c>
      <c r="D374" s="1">
        <f t="shared" ca="1" si="36"/>
        <v>3.3402162030852145E-3</v>
      </c>
      <c r="J374" vm="2830">
        <f ca="1"/>
        <v>45026</v>
      </c>
      <c r="K374" s="10" vm="2832">
        <f ca="1"/>
        <v>29.82</v>
      </c>
      <c r="L374" s="1">
        <f t="shared" ca="1" si="37"/>
        <v>1.8094912939569857E-2</v>
      </c>
      <c r="R374" vm="2830">
        <f ca="1"/>
        <v>45026</v>
      </c>
      <c r="S374" s="10" vm="2833">
        <f ca="1"/>
        <v>26.757999999999999</v>
      </c>
      <c r="T374" s="1">
        <f t="shared" ca="1" si="38"/>
        <v>-1.0319192218071529E-2</v>
      </c>
      <c r="Z374" vm="2830">
        <f ca="1"/>
        <v>45026</v>
      </c>
      <c r="AA374" s="10" vm="2834">
        <f ca="1"/>
        <v>109.46</v>
      </c>
      <c r="AB374" s="1">
        <f t="shared" ca="1" si="39"/>
        <v>5.1423324150595782E-3</v>
      </c>
      <c r="AH374" vm="2830">
        <f ca="1"/>
        <v>45026</v>
      </c>
      <c r="AI374" s="10" vm="2835">
        <f ca="1"/>
        <v>221.49</v>
      </c>
      <c r="AJ374" s="1">
        <f t="shared" ca="1" si="40"/>
        <v>2.4942156409069945E-2</v>
      </c>
      <c r="AP374" vm="2830">
        <f ca="1"/>
        <v>45026</v>
      </c>
      <c r="AQ374" s="10" vm="2836">
        <f ca="1"/>
        <v>102.51</v>
      </c>
      <c r="AR374" s="1">
        <f t="shared" ca="1" si="35"/>
        <v>4.40917107583777E-3</v>
      </c>
      <c r="AX374" vm="2830">
        <f ca="1"/>
        <v>45026</v>
      </c>
      <c r="AY374" s="10" vm="2837">
        <f ca="1"/>
        <v>286.14</v>
      </c>
      <c r="AZ374" s="1">
        <f t="shared" ca="1" si="41"/>
        <v>-1.8724279835391069E-2</v>
      </c>
    </row>
    <row r="375" spans="2:52" x14ac:dyDescent="0.55000000000000004">
      <c r="B375" vm="2838">
        <f ca="1"/>
        <v>45033</v>
      </c>
      <c r="C375" s="10" vm="2839">
        <f ca="1"/>
        <v>165.02</v>
      </c>
      <c r="D375" s="1">
        <f t="shared" ca="1" si="36"/>
        <v>-1.150051449670103E-3</v>
      </c>
      <c r="J375" vm="2838">
        <f ca="1"/>
        <v>45033</v>
      </c>
      <c r="K375" s="10" vm="2668">
        <f ca="1"/>
        <v>29.48</v>
      </c>
      <c r="L375" s="1">
        <f t="shared" ca="1" si="37"/>
        <v>-1.1401743796109988E-2</v>
      </c>
      <c r="R375" vm="2838">
        <f ca="1"/>
        <v>45033</v>
      </c>
      <c r="S375" s="10" vm="2840">
        <f ca="1"/>
        <v>27.119</v>
      </c>
      <c r="T375" s="1">
        <f t="shared" ca="1" si="38"/>
        <v>1.3491292323791041E-2</v>
      </c>
      <c r="Z375" vm="2838">
        <f ca="1"/>
        <v>45033</v>
      </c>
      <c r="AA375" s="10" vm="2841">
        <f ca="1"/>
        <v>105.91</v>
      </c>
      <c r="AB375" s="1">
        <f t="shared" ca="1" si="39"/>
        <v>-3.2431938607710556E-2</v>
      </c>
      <c r="AH375" vm="2838">
        <f ca="1"/>
        <v>45033</v>
      </c>
      <c r="AI375" s="10" vm="2842">
        <f ca="1"/>
        <v>212.89</v>
      </c>
      <c r="AJ375" s="1">
        <f t="shared" ca="1" si="40"/>
        <v>-3.8827938055894275E-2</v>
      </c>
      <c r="AP375" vm="2838">
        <f ca="1"/>
        <v>45033</v>
      </c>
      <c r="AQ375" s="10" vm="1019">
        <f ca="1"/>
        <v>106.96</v>
      </c>
      <c r="AR375" s="1">
        <f t="shared" ca="1" si="35"/>
        <v>4.341039898546472E-2</v>
      </c>
      <c r="AX375" vm="2838">
        <f ca="1"/>
        <v>45033</v>
      </c>
      <c r="AY375" s="10" vm="2843">
        <f ca="1"/>
        <v>285.76</v>
      </c>
      <c r="AZ375" s="1">
        <f t="shared" ca="1" si="41"/>
        <v>-1.3280212483399575E-3</v>
      </c>
    </row>
    <row r="376" spans="2:52" x14ac:dyDescent="0.55000000000000004">
      <c r="B376" vm="2844">
        <f ca="1"/>
        <v>45040</v>
      </c>
      <c r="C376" s="10" vm="2845">
        <f ca="1"/>
        <v>169.68</v>
      </c>
      <c r="D376" s="1">
        <f t="shared" ca="1" si="36"/>
        <v>2.8239001333171716E-2</v>
      </c>
      <c r="J376" vm="2844">
        <f ca="1"/>
        <v>45040</v>
      </c>
      <c r="K376" s="10" vm="2098">
        <f ca="1"/>
        <v>29.71</v>
      </c>
      <c r="L376" s="1">
        <f t="shared" ca="1" si="37"/>
        <v>7.801899592944383E-3</v>
      </c>
      <c r="R376" vm="2844">
        <f ca="1"/>
        <v>45040</v>
      </c>
      <c r="S376" s="10" vm="2846">
        <f ca="1"/>
        <v>27.748999999999999</v>
      </c>
      <c r="T376" s="1">
        <f t="shared" ca="1" si="38"/>
        <v>2.3230945093845608E-2</v>
      </c>
      <c r="Z376" vm="2844">
        <f ca="1"/>
        <v>45040</v>
      </c>
      <c r="AA376" s="10" vm="1143">
        <f ca="1"/>
        <v>108.22</v>
      </c>
      <c r="AB376" s="1">
        <f t="shared" ca="1" si="39"/>
        <v>2.1810971579643117E-2</v>
      </c>
      <c r="AH376" vm="2844">
        <f ca="1"/>
        <v>45040</v>
      </c>
      <c r="AI376" s="10" vm="2847">
        <f ca="1"/>
        <v>240.32</v>
      </c>
      <c r="AJ376" s="1">
        <f t="shared" ca="1" si="40"/>
        <v>0.12884588285029833</v>
      </c>
      <c r="AP376" vm="2844">
        <f ca="1"/>
        <v>45040</v>
      </c>
      <c r="AQ376" s="10" vm="2848">
        <f ca="1"/>
        <v>105.45</v>
      </c>
      <c r="AR376" s="1">
        <f t="shared" ca="1" si="35"/>
        <v>-1.4117427075542175E-2</v>
      </c>
      <c r="AX376" vm="2844">
        <f ca="1"/>
        <v>45040</v>
      </c>
      <c r="AY376" s="10" vm="2849">
        <f ca="1"/>
        <v>307.26</v>
      </c>
      <c r="AZ376" s="1">
        <f t="shared" ca="1" si="41"/>
        <v>7.5237961926091834E-2</v>
      </c>
    </row>
    <row r="377" spans="2:52" x14ac:dyDescent="0.55000000000000004">
      <c r="B377" vm="2850">
        <f ca="1"/>
        <v>45047</v>
      </c>
      <c r="C377" s="10" vm="2851">
        <f ca="1"/>
        <v>173.57</v>
      </c>
      <c r="D377" s="1">
        <f t="shared" ca="1" si="36"/>
        <v>2.2925506836397845E-2</v>
      </c>
      <c r="J377" vm="2850">
        <f ca="1"/>
        <v>45047</v>
      </c>
      <c r="K377" s="10" vm="2852">
        <f ca="1"/>
        <v>30.13</v>
      </c>
      <c r="L377" s="1">
        <f t="shared" ca="1" si="37"/>
        <v>1.4136654325142987E-2</v>
      </c>
      <c r="R377" vm="2850">
        <f ca="1"/>
        <v>45047</v>
      </c>
      <c r="S377" s="10" vm="2853">
        <f ca="1"/>
        <v>28.68</v>
      </c>
      <c r="T377" s="1">
        <f t="shared" ca="1" si="38"/>
        <v>3.355075858589502E-2</v>
      </c>
      <c r="Z377" vm="2850">
        <f ca="1"/>
        <v>45047</v>
      </c>
      <c r="AA377" s="10" vm="2854">
        <f ca="1"/>
        <v>106.215</v>
      </c>
      <c r="AB377" s="1">
        <f t="shared" ca="1" si="39"/>
        <v>-1.8527074477915316E-2</v>
      </c>
      <c r="AH377" vm="2850">
        <f ca="1"/>
        <v>45047</v>
      </c>
      <c r="AI377" s="10" vm="2855">
        <f ca="1"/>
        <v>232.78</v>
      </c>
      <c r="AJ377" s="1">
        <f t="shared" ca="1" si="40"/>
        <v>-3.1374833555259621E-2</v>
      </c>
      <c r="AP377" vm="2850">
        <f ca="1"/>
        <v>45047</v>
      </c>
      <c r="AQ377" s="10" vm="2856">
        <f ca="1"/>
        <v>105.655</v>
      </c>
      <c r="AR377" s="1">
        <f t="shared" ca="1" si="35"/>
        <v>1.9440493124703489E-3</v>
      </c>
      <c r="AX377" vm="2850">
        <f ca="1"/>
        <v>45047</v>
      </c>
      <c r="AY377" s="10" vm="2857">
        <f ca="1"/>
        <v>310.64999999999998</v>
      </c>
      <c r="AZ377" s="1">
        <f t="shared" ca="1" si="41"/>
        <v>1.1033001366920479E-2</v>
      </c>
    </row>
    <row r="378" spans="2:52" x14ac:dyDescent="0.55000000000000004">
      <c r="B378" vm="2858">
        <f ca="1"/>
        <v>45054</v>
      </c>
      <c r="C378" s="10" vm="2859">
        <f ca="1"/>
        <v>172.57</v>
      </c>
      <c r="D378" s="1">
        <f t="shared" ca="1" si="36"/>
        <v>-5.7613642910641239E-3</v>
      </c>
      <c r="J378" vm="2858">
        <f ca="1"/>
        <v>45054</v>
      </c>
      <c r="K378" s="10" vm="2860">
        <f ca="1"/>
        <v>28.9</v>
      </c>
      <c r="L378" s="1">
        <f t="shared" ca="1" si="37"/>
        <v>-4.0823099900431481E-2</v>
      </c>
      <c r="R378" vm="2858">
        <f ca="1"/>
        <v>45054</v>
      </c>
      <c r="S378" s="10" vm="2861">
        <f ca="1"/>
        <v>28.34</v>
      </c>
      <c r="T378" s="1">
        <f t="shared" ca="1" si="38"/>
        <v>-1.1854951185495113E-2</v>
      </c>
      <c r="Z378" vm="2858">
        <f ca="1"/>
        <v>45054</v>
      </c>
      <c r="AA378" s="10" vm="2862">
        <f ca="1"/>
        <v>117.92</v>
      </c>
      <c r="AB378" s="1">
        <f t="shared" ca="1" si="39"/>
        <v>0.11020100739066985</v>
      </c>
      <c r="AH378" vm="2858">
        <f ca="1"/>
        <v>45054</v>
      </c>
      <c r="AI378" s="10" vm="2863">
        <f ca="1"/>
        <v>233.81</v>
      </c>
      <c r="AJ378" s="1">
        <f t="shared" ca="1" si="40"/>
        <v>4.424778761061952E-3</v>
      </c>
      <c r="AP378" vm="2858">
        <f ca="1"/>
        <v>45054</v>
      </c>
      <c r="AQ378" s="10" vm="2864">
        <f ca="1"/>
        <v>110.26</v>
      </c>
      <c r="AR378" s="1">
        <f t="shared" ca="1" si="35"/>
        <v>4.3585253892385635E-2</v>
      </c>
      <c r="AX378" vm="2858">
        <f ca="1"/>
        <v>45054</v>
      </c>
      <c r="AY378" s="10" vm="2865">
        <f ca="1"/>
        <v>308.97000000000003</v>
      </c>
      <c r="AZ378" s="1">
        <f t="shared" ca="1" si="41"/>
        <v>-5.4080154514725576E-3</v>
      </c>
    </row>
    <row r="379" spans="2:52" x14ac:dyDescent="0.55000000000000004">
      <c r="B379" vm="2866">
        <f ca="1"/>
        <v>45061</v>
      </c>
      <c r="C379" s="10" vm="2867">
        <f ca="1"/>
        <v>175.16</v>
      </c>
      <c r="D379" s="1">
        <f t="shared" ca="1" si="36"/>
        <v>1.5008402387437003E-2</v>
      </c>
      <c r="J379" vm="2866">
        <f ca="1"/>
        <v>45061</v>
      </c>
      <c r="K379" s="10" vm="2868">
        <f ca="1"/>
        <v>30.54</v>
      </c>
      <c r="L379" s="1">
        <f t="shared" ca="1" si="37"/>
        <v>5.674740484429068E-2</v>
      </c>
      <c r="R379" vm="2866">
        <f ca="1"/>
        <v>45061</v>
      </c>
      <c r="S379" s="10" vm="2869">
        <f ca="1"/>
        <v>31.263999999999999</v>
      </c>
      <c r="T379" s="1">
        <f t="shared" ca="1" si="38"/>
        <v>0.10317572335920958</v>
      </c>
      <c r="Z379" vm="2866">
        <f ca="1"/>
        <v>45061</v>
      </c>
      <c r="AA379" s="10" vm="2870">
        <f ca="1"/>
        <v>123.25</v>
      </c>
      <c r="AB379" s="1">
        <f t="shared" ca="1" si="39"/>
        <v>4.5200135685210294E-2</v>
      </c>
      <c r="AH379" vm="2866">
        <f ca="1"/>
        <v>45061</v>
      </c>
      <c r="AI379" s="10" vm="2871">
        <f ca="1"/>
        <v>245.64</v>
      </c>
      <c r="AJ379" s="1">
        <f t="shared" ca="1" si="40"/>
        <v>5.0596638296052279E-2</v>
      </c>
      <c r="AP379" vm="2866">
        <f ca="1"/>
        <v>45061</v>
      </c>
      <c r="AQ379" s="10" vm="2872">
        <f ca="1"/>
        <v>116.25</v>
      </c>
      <c r="AR379" s="1">
        <f t="shared" ca="1" si="35"/>
        <v>5.4326138218755621E-2</v>
      </c>
      <c r="AX379" vm="2866">
        <f ca="1"/>
        <v>45061</v>
      </c>
      <c r="AY379" s="10" vm="2873">
        <f ca="1"/>
        <v>318.33999999999997</v>
      </c>
      <c r="AZ379" s="1">
        <f t="shared" ca="1" si="41"/>
        <v>3.0326568922548942E-2</v>
      </c>
    </row>
    <row r="380" spans="2:52" x14ac:dyDescent="0.55000000000000004">
      <c r="B380" vm="2874">
        <f ca="1"/>
        <v>45068</v>
      </c>
      <c r="C380" s="10" vm="2875">
        <f ca="1"/>
        <v>175.43</v>
      </c>
      <c r="D380" s="1">
        <f t="shared" ca="1" si="36"/>
        <v>1.5414478191368476E-3</v>
      </c>
      <c r="J380" vm="2874">
        <f ca="1"/>
        <v>45068</v>
      </c>
      <c r="K380" s="10" vm="2876">
        <f ca="1"/>
        <v>31.3</v>
      </c>
      <c r="L380" s="1">
        <f t="shared" ca="1" si="37"/>
        <v>2.4885396201702738E-2</v>
      </c>
      <c r="R380" vm="2874">
        <f ca="1"/>
        <v>45068</v>
      </c>
      <c r="S380" s="10" vm="2877">
        <f ca="1"/>
        <v>38.945999999999998</v>
      </c>
      <c r="T380" s="1">
        <f t="shared" ca="1" si="38"/>
        <v>0.24571392016376659</v>
      </c>
      <c r="Z380" vm="2874">
        <f ca="1"/>
        <v>45068</v>
      </c>
      <c r="AA380" s="10" vm="2059">
        <f ca="1"/>
        <v>125.43</v>
      </c>
      <c r="AB380" s="1">
        <f t="shared" ca="1" si="39"/>
        <v>1.7687626774847927E-2</v>
      </c>
      <c r="AH380" vm="2874">
        <f ca="1"/>
        <v>45068</v>
      </c>
      <c r="AI380" s="10" vm="2878">
        <f ca="1"/>
        <v>262.04000000000002</v>
      </c>
      <c r="AJ380" s="1">
        <f t="shared" ca="1" si="40"/>
        <v>6.6764370623677072E-2</v>
      </c>
      <c r="AP380" vm="2874">
        <f ca="1"/>
        <v>45068</v>
      </c>
      <c r="AQ380" s="10" vm="2879">
        <f ca="1"/>
        <v>120.11</v>
      </c>
      <c r="AR380" s="1">
        <f t="shared" ca="1" si="35"/>
        <v>3.3204301075268811E-2</v>
      </c>
      <c r="AX380" vm="2874">
        <f ca="1"/>
        <v>45068</v>
      </c>
      <c r="AY380" s="10" vm="2880">
        <f ca="1"/>
        <v>332.89</v>
      </c>
      <c r="AZ380" s="1">
        <f t="shared" ca="1" si="41"/>
        <v>4.570584909216565E-2</v>
      </c>
    </row>
    <row r="381" spans="2:52" x14ac:dyDescent="0.55000000000000004">
      <c r="B381" vm="2881">
        <f ca="1"/>
        <v>45076</v>
      </c>
      <c r="C381" s="10" vm="2882">
        <f ca="1"/>
        <v>180.95</v>
      </c>
      <c r="D381" s="1">
        <f t="shared" ca="1" si="36"/>
        <v>3.1465541811548661E-2</v>
      </c>
      <c r="J381" vm="2881">
        <f ca="1"/>
        <v>45076</v>
      </c>
      <c r="K381" s="10" vm="2662">
        <f ca="1"/>
        <v>30.55</v>
      </c>
      <c r="L381" s="1">
        <f t="shared" ca="1" si="37"/>
        <v>-2.3961661341853034E-2</v>
      </c>
      <c r="R381" vm="2881">
        <f ca="1"/>
        <v>45076</v>
      </c>
      <c r="S381" s="10" vm="2883">
        <f ca="1"/>
        <v>39.326999999999998</v>
      </c>
      <c r="T381" s="1">
        <f t="shared" ca="1" si="38"/>
        <v>9.7827761515945216E-3</v>
      </c>
      <c r="Z381" vm="2881">
        <f ca="1"/>
        <v>45076</v>
      </c>
      <c r="AA381" s="10" vm="2884">
        <f ca="1"/>
        <v>125.23</v>
      </c>
      <c r="AB381" s="1">
        <f t="shared" ca="1" si="39"/>
        <v>-1.5945148688511746E-3</v>
      </c>
      <c r="AH381" vm="2881">
        <f ca="1"/>
        <v>45076</v>
      </c>
      <c r="AI381" s="10" vm="2885">
        <f ca="1"/>
        <v>272.61</v>
      </c>
      <c r="AJ381" s="1">
        <f t="shared" ca="1" si="40"/>
        <v>4.033735307586625E-2</v>
      </c>
      <c r="AP381" vm="2881">
        <f ca="1"/>
        <v>45076</v>
      </c>
      <c r="AQ381" s="10" vm="2886">
        <f ca="1"/>
        <v>124.25</v>
      </c>
      <c r="AR381" s="1">
        <f t="shared" ca="1" si="35"/>
        <v>3.446840396303389E-2</v>
      </c>
      <c r="AX381" vm="2881">
        <f ca="1"/>
        <v>45076</v>
      </c>
      <c r="AY381" s="10" vm="2887">
        <f ca="1"/>
        <v>335.4</v>
      </c>
      <c r="AZ381" s="1">
        <f t="shared" ca="1" si="41"/>
        <v>7.5400282375559227E-3</v>
      </c>
    </row>
    <row r="382" spans="2:52" x14ac:dyDescent="0.55000000000000004">
      <c r="B382" vm="2888">
        <f ca="1"/>
        <v>45082</v>
      </c>
      <c r="C382" s="10" vm="2889">
        <f ca="1"/>
        <v>180.96</v>
      </c>
      <c r="D382" s="1">
        <f t="shared" ca="1" si="36"/>
        <v>5.5263885051225907E-5</v>
      </c>
      <c r="J382" vm="2888">
        <f ca="1"/>
        <v>45082</v>
      </c>
      <c r="K382" s="10" vm="2890">
        <f ca="1"/>
        <v>29.8</v>
      </c>
      <c r="L382" s="1">
        <f t="shared" ca="1" si="37"/>
        <v>-2.4549918166939442E-2</v>
      </c>
      <c r="R382" vm="2888">
        <f ca="1"/>
        <v>45082</v>
      </c>
      <c r="S382" s="10" vm="2891">
        <f ca="1"/>
        <v>38.770000000000003</v>
      </c>
      <c r="T382" s="1">
        <f t="shared" ca="1" si="38"/>
        <v>-1.4163297480102604E-2</v>
      </c>
      <c r="Z382" vm="2888">
        <f ca="1"/>
        <v>45082</v>
      </c>
      <c r="AA382" s="10" vm="2892">
        <f ca="1"/>
        <v>122.87</v>
      </c>
      <c r="AB382" s="1">
        <f t="shared" ca="1" si="39"/>
        <v>-1.8845324602730969E-2</v>
      </c>
      <c r="AH382" vm="2888">
        <f ca="1"/>
        <v>45082</v>
      </c>
      <c r="AI382" s="10" vm="2893">
        <f ca="1"/>
        <v>264.95</v>
      </c>
      <c r="AJ382" s="1">
        <f t="shared" ca="1" si="40"/>
        <v>-2.8098749128792136E-2</v>
      </c>
      <c r="AP382" vm="2888">
        <f ca="1"/>
        <v>45082</v>
      </c>
      <c r="AQ382" s="10" vm="2894">
        <f ca="1"/>
        <v>123.43</v>
      </c>
      <c r="AR382" s="1">
        <f t="shared" ca="1" si="35"/>
        <v>-6.5995975855130239E-3</v>
      </c>
      <c r="AX382" vm="2888">
        <f ca="1"/>
        <v>45082</v>
      </c>
      <c r="AY382" s="10" vm="2895">
        <f ca="1"/>
        <v>326.79000000000002</v>
      </c>
      <c r="AZ382" s="1">
        <f t="shared" ca="1" si="41"/>
        <v>-2.5670840787119731E-2</v>
      </c>
    </row>
    <row r="383" spans="2:52" x14ac:dyDescent="0.55000000000000004">
      <c r="B383" vm="2896">
        <f ca="1"/>
        <v>45089</v>
      </c>
      <c r="C383" s="10" vm="843">
        <f ca="1"/>
        <v>184.92</v>
      </c>
      <c r="D383" s="1">
        <f t="shared" ca="1" si="36"/>
        <v>2.1883289124668321E-2</v>
      </c>
      <c r="J383" vm="2896">
        <f ca="1"/>
        <v>45089</v>
      </c>
      <c r="K383" s="10" vm="2897">
        <f ca="1"/>
        <v>31</v>
      </c>
      <c r="L383" s="1">
        <f t="shared" ca="1" si="37"/>
        <v>4.0268456375838903E-2</v>
      </c>
      <c r="R383" vm="2896">
        <f ca="1"/>
        <v>45089</v>
      </c>
      <c r="S383" s="10" vm="2898">
        <f ca="1"/>
        <v>42.692</v>
      </c>
      <c r="T383" s="1">
        <f t="shared" ca="1" si="38"/>
        <v>0.10116069125612578</v>
      </c>
      <c r="Z383" vm="2896">
        <f ca="1"/>
        <v>45089</v>
      </c>
      <c r="AA383" s="10" vm="2899">
        <f ca="1"/>
        <v>124.06</v>
      </c>
      <c r="AB383" s="1">
        <f t="shared" ca="1" si="39"/>
        <v>9.6850329616667841E-3</v>
      </c>
      <c r="AH383" vm="2896">
        <f ca="1"/>
        <v>45089</v>
      </c>
      <c r="AI383" s="10" vm="2900">
        <f ca="1"/>
        <v>281</v>
      </c>
      <c r="AJ383" s="1">
        <f t="shared" ca="1" si="40"/>
        <v>6.0577467446688099E-2</v>
      </c>
      <c r="AP383" vm="2896">
        <f ca="1"/>
        <v>45089</v>
      </c>
      <c r="AQ383" s="10" vm="2901">
        <f ca="1"/>
        <v>125.49</v>
      </c>
      <c r="AR383" s="1">
        <f t="shared" ca="1" si="35"/>
        <v>1.6689621647897498E-2</v>
      </c>
      <c r="AX383" vm="2896">
        <f ca="1"/>
        <v>45089</v>
      </c>
      <c r="AY383" s="10" vm="2902">
        <f ca="1"/>
        <v>342.33</v>
      </c>
      <c r="AZ383" s="1">
        <f t="shared" ca="1" si="41"/>
        <v>4.7553474708528297E-2</v>
      </c>
    </row>
    <row r="384" spans="2:52" x14ac:dyDescent="0.55000000000000004">
      <c r="B384" vm="2903">
        <f ca="1"/>
        <v>45097</v>
      </c>
      <c r="C384" s="10" vm="2904">
        <f ca="1"/>
        <v>186.68</v>
      </c>
      <c r="D384" s="1">
        <f t="shared" ca="1" si="36"/>
        <v>9.5176292450790574E-3</v>
      </c>
      <c r="J384" vm="2903">
        <f ca="1"/>
        <v>45097</v>
      </c>
      <c r="K384" s="10" vm="2905">
        <f ca="1"/>
        <v>29.61</v>
      </c>
      <c r="L384" s="1">
        <f t="shared" ca="1" si="37"/>
        <v>-4.4838709677419375E-2</v>
      </c>
      <c r="R384" vm="2903">
        <f ca="1"/>
        <v>45097</v>
      </c>
      <c r="S384" s="10" vm="2906">
        <f ca="1"/>
        <v>42.209000000000003</v>
      </c>
      <c r="T384" s="1">
        <f t="shared" ca="1" si="38"/>
        <v>-1.1313595052937248E-2</v>
      </c>
      <c r="Z384" vm="2903">
        <f ca="1"/>
        <v>45097</v>
      </c>
      <c r="AA384" s="10" vm="2907">
        <f ca="1"/>
        <v>123.02</v>
      </c>
      <c r="AB384" s="1">
        <f t="shared" ca="1" si="39"/>
        <v>-8.3830404642915215E-3</v>
      </c>
      <c r="AH384" vm="2903">
        <f ca="1"/>
        <v>45097</v>
      </c>
      <c r="AI384" s="10" vm="2908">
        <f ca="1"/>
        <v>288.73</v>
      </c>
      <c r="AJ384" s="1">
        <f t="shared" ca="1" si="40"/>
        <v>2.7508896797153088E-2</v>
      </c>
      <c r="AP384" vm="2903">
        <f ca="1"/>
        <v>45097</v>
      </c>
      <c r="AQ384" s="10" vm="2909">
        <f ca="1"/>
        <v>129.33000000000001</v>
      </c>
      <c r="AR384" s="1">
        <f t="shared" ca="1" si="35"/>
        <v>3.0600047812574849E-2</v>
      </c>
      <c r="AX384" vm="2903">
        <f ca="1"/>
        <v>45097</v>
      </c>
      <c r="AY384" s="10" vm="2910">
        <f ca="1"/>
        <v>335.02</v>
      </c>
      <c r="AZ384" s="1">
        <f t="shared" ca="1" si="41"/>
        <v>-2.1353664592644532E-2</v>
      </c>
    </row>
    <row r="385" spans="2:52" x14ac:dyDescent="0.55000000000000004">
      <c r="B385" vm="2911">
        <f ca="1"/>
        <v>45103</v>
      </c>
      <c r="C385" s="10" vm="2912">
        <f ca="1"/>
        <v>193.97</v>
      </c>
      <c r="D385" s="1">
        <f t="shared" ca="1" si="36"/>
        <v>3.9050782086993745E-2</v>
      </c>
      <c r="J385" vm="2911">
        <f ca="1"/>
        <v>45103</v>
      </c>
      <c r="K385" s="10" vm="2913">
        <f ca="1"/>
        <v>30.71</v>
      </c>
      <c r="L385" s="1">
        <f t="shared" ca="1" si="37"/>
        <v>3.7149611617696775E-2</v>
      </c>
      <c r="R385" vm="2911">
        <f ca="1"/>
        <v>45103</v>
      </c>
      <c r="S385" s="10" vm="2914">
        <f ca="1"/>
        <v>42.302</v>
      </c>
      <c r="T385" s="1">
        <f t="shared" ca="1" si="38"/>
        <v>2.2033215664904737E-3</v>
      </c>
      <c r="Z385" vm="2911">
        <f ca="1"/>
        <v>45103</v>
      </c>
      <c r="AA385" s="10" vm="2915">
        <f ca="1"/>
        <v>120.97</v>
      </c>
      <c r="AB385" s="1">
        <f t="shared" ca="1" si="39"/>
        <v>-1.6663957080149547E-2</v>
      </c>
      <c r="AH385" vm="2911">
        <f ca="1"/>
        <v>45103</v>
      </c>
      <c r="AI385" s="10" vm="2916">
        <f ca="1"/>
        <v>286.98</v>
      </c>
      <c r="AJ385" s="1">
        <f t="shared" ca="1" si="40"/>
        <v>-6.061025871921864E-3</v>
      </c>
      <c r="AP385" vm="2911">
        <f ca="1"/>
        <v>45103</v>
      </c>
      <c r="AQ385" s="10" vm="2917">
        <f ca="1"/>
        <v>130.36000000000001</v>
      </c>
      <c r="AR385" s="1">
        <f t="shared" ca="1" si="35"/>
        <v>7.9641227866697681E-3</v>
      </c>
      <c r="AX385" vm="2911">
        <f ca="1"/>
        <v>45103</v>
      </c>
      <c r="AY385" s="10" vm="2918">
        <f ca="1"/>
        <v>340.54</v>
      </c>
      <c r="AZ385" s="1">
        <f t="shared" ca="1" si="41"/>
        <v>1.6476628260999458E-2</v>
      </c>
    </row>
    <row r="386" spans="2:52" x14ac:dyDescent="0.55000000000000004">
      <c r="B386" vm="2919">
        <f ca="1"/>
        <v>45110</v>
      </c>
      <c r="C386" s="10" vm="2920">
        <f ca="1"/>
        <v>190.68</v>
      </c>
      <c r="D386" s="1">
        <f t="shared" ca="1" si="36"/>
        <v>-1.6961385781306345E-2</v>
      </c>
      <c r="J386" vm="2919">
        <f ca="1"/>
        <v>45110</v>
      </c>
      <c r="K386" s="10" vm="2921">
        <f ca="1"/>
        <v>31.13</v>
      </c>
      <c r="L386" s="1">
        <f t="shared" ca="1" si="37"/>
        <v>1.3676326929338917E-2</v>
      </c>
      <c r="R386" vm="2919">
        <f ca="1"/>
        <v>45110</v>
      </c>
      <c r="S386" s="10" vm="2922">
        <f ca="1"/>
        <v>42.503</v>
      </c>
      <c r="T386" s="1">
        <f t="shared" ca="1" si="38"/>
        <v>4.7515483901470505E-3</v>
      </c>
      <c r="Z386" vm="2919">
        <f ca="1"/>
        <v>45110</v>
      </c>
      <c r="AA386" s="10" vm="2923">
        <f ca="1"/>
        <v>120.14</v>
      </c>
      <c r="AB386" s="1">
        <f t="shared" ca="1" si="39"/>
        <v>-6.8612052575018458E-3</v>
      </c>
      <c r="AH386" vm="2919">
        <f ca="1"/>
        <v>45110</v>
      </c>
      <c r="AI386" s="10" vm="2924">
        <f ca="1"/>
        <v>290.52999999999997</v>
      </c>
      <c r="AJ386" s="1">
        <f t="shared" ca="1" si="40"/>
        <v>1.2370200013938095E-2</v>
      </c>
      <c r="AP386" vm="2919">
        <f ca="1"/>
        <v>45110</v>
      </c>
      <c r="AQ386" s="10" vm="2925">
        <f ca="1"/>
        <v>129.78</v>
      </c>
      <c r="AR386" s="1">
        <f t="shared" ca="1" si="35"/>
        <v>-4.4492175513962291E-3</v>
      </c>
      <c r="AX386" vm="2919">
        <f ca="1"/>
        <v>45110</v>
      </c>
      <c r="AY386" s="10" vm="2926">
        <f ca="1"/>
        <v>337.22</v>
      </c>
      <c r="AZ386" s="1">
        <f t="shared" ca="1" si="41"/>
        <v>-9.7492218241616059E-3</v>
      </c>
    </row>
    <row r="387" spans="2:52" x14ac:dyDescent="0.55000000000000004">
      <c r="B387" vm="2927">
        <f ca="1"/>
        <v>45117</v>
      </c>
      <c r="C387" s="10" vm="2928">
        <f ca="1"/>
        <v>190.69</v>
      </c>
      <c r="D387" s="1">
        <f t="shared" ca="1" si="36"/>
        <v>5.2443885042956287E-5</v>
      </c>
      <c r="J387" vm="2927">
        <f ca="1"/>
        <v>45117</v>
      </c>
      <c r="K387" s="10" vm="2929">
        <f ca="1"/>
        <v>32.79</v>
      </c>
      <c r="L387" s="1">
        <f t="shared" ca="1" si="37"/>
        <v>5.3324767105685837E-2</v>
      </c>
      <c r="R387" vm="2927">
        <f ca="1"/>
        <v>45117</v>
      </c>
      <c r="S387" s="10" vm="2930">
        <f ca="1"/>
        <v>45.469000000000001</v>
      </c>
      <c r="T387" s="1">
        <f t="shared" ca="1" si="38"/>
        <v>6.978330941345319E-2</v>
      </c>
      <c r="Z387" vm="2927">
        <f ca="1"/>
        <v>45117</v>
      </c>
      <c r="AA387" s="10" vm="2931">
        <f ca="1"/>
        <v>125.7</v>
      </c>
      <c r="AB387" s="1">
        <f t="shared" ca="1" si="39"/>
        <v>4.6279340769102735E-2</v>
      </c>
      <c r="AH387" vm="2927">
        <f ca="1"/>
        <v>45117</v>
      </c>
      <c r="AI387" s="10" vm="2932">
        <f ca="1"/>
        <v>308.87</v>
      </c>
      <c r="AJ387" s="1">
        <f t="shared" ca="1" si="40"/>
        <v>6.3126011083192907E-2</v>
      </c>
      <c r="AP387" vm="2927">
        <f ca="1"/>
        <v>45117</v>
      </c>
      <c r="AQ387" s="10" vm="2933">
        <f ca="1"/>
        <v>134.68</v>
      </c>
      <c r="AR387" s="1">
        <f t="shared" ca="1" si="35"/>
        <v>3.7756202804746536E-2</v>
      </c>
      <c r="AX387" vm="2927">
        <f ca="1"/>
        <v>45117</v>
      </c>
      <c r="AY387" s="10" vm="2934">
        <f ca="1"/>
        <v>345.24</v>
      </c>
      <c r="AZ387" s="1">
        <f t="shared" ca="1" si="41"/>
        <v>2.3782693790403833E-2</v>
      </c>
    </row>
    <row r="388" spans="2:52" x14ac:dyDescent="0.55000000000000004">
      <c r="B388" vm="2935">
        <f ca="1"/>
        <v>45124</v>
      </c>
      <c r="C388" s="10" vm="2936">
        <f ca="1"/>
        <v>191.94</v>
      </c>
      <c r="D388" s="1">
        <f t="shared" ca="1" si="36"/>
        <v>6.5551418532697045E-3</v>
      </c>
      <c r="J388" vm="2935">
        <f ca="1"/>
        <v>45124</v>
      </c>
      <c r="K388" s="10" vm="2937">
        <f ca="1"/>
        <v>32.24</v>
      </c>
      <c r="L388" s="1">
        <f t="shared" ca="1" si="37"/>
        <v>-1.6773406526379906E-2</v>
      </c>
      <c r="R388" vm="2935">
        <f ca="1"/>
        <v>45124</v>
      </c>
      <c r="S388" s="10" vm="2938">
        <f ca="1"/>
        <v>44.308999999999997</v>
      </c>
      <c r="T388" s="1">
        <f t="shared" ca="1" si="38"/>
        <v>-2.5511887219864166E-2</v>
      </c>
      <c r="Z388" vm="2935">
        <f ca="1"/>
        <v>45124</v>
      </c>
      <c r="AA388" s="10" vm="2939">
        <f ca="1"/>
        <v>120.31</v>
      </c>
      <c r="AB388" s="1">
        <f t="shared" ca="1" si="39"/>
        <v>-4.2879872712808277E-2</v>
      </c>
      <c r="AH388" vm="2935">
        <f ca="1"/>
        <v>45124</v>
      </c>
      <c r="AI388" s="10" vm="2940">
        <f ca="1"/>
        <v>294.26</v>
      </c>
      <c r="AJ388" s="1">
        <f t="shared" ca="1" si="40"/>
        <v>-4.7301453686016813E-2</v>
      </c>
      <c r="AP388" vm="2935">
        <f ca="1"/>
        <v>45124</v>
      </c>
      <c r="AQ388" s="10" vm="2941">
        <f ca="1"/>
        <v>130</v>
      </c>
      <c r="AR388" s="1">
        <f t="shared" ca="1" si="35"/>
        <v>-3.4749034749034798E-2</v>
      </c>
      <c r="AX388" vm="2935">
        <f ca="1"/>
        <v>45124</v>
      </c>
      <c r="AY388" s="10" vm="2942">
        <f ca="1"/>
        <v>343.77</v>
      </c>
      <c r="AZ388" s="1">
        <f t="shared" ca="1" si="41"/>
        <v>-4.2579075425791544E-3</v>
      </c>
    </row>
    <row r="389" spans="2:52" x14ac:dyDescent="0.55000000000000004">
      <c r="B389" vm="2943">
        <f ca="1"/>
        <v>45131</v>
      </c>
      <c r="C389" s="10" vm="2944">
        <f ca="1"/>
        <v>195.83</v>
      </c>
      <c r="D389" s="1">
        <f t="shared" ca="1" si="36"/>
        <v>2.0266750026049885E-2</v>
      </c>
      <c r="J389" vm="2943">
        <f ca="1"/>
        <v>45131</v>
      </c>
      <c r="K389" s="10" vm="2945">
        <f ca="1"/>
        <v>32.630000000000003</v>
      </c>
      <c r="L389" s="1">
        <f t="shared" ca="1" si="37"/>
        <v>1.2096774193548404E-2</v>
      </c>
      <c r="R389" vm="2943">
        <f ca="1"/>
        <v>45131</v>
      </c>
      <c r="S389" s="10" vm="2946">
        <f ca="1"/>
        <v>46.75</v>
      </c>
      <c r="T389" s="1">
        <f t="shared" ca="1" si="38"/>
        <v>5.5090387957299931E-2</v>
      </c>
      <c r="Z389" vm="2943">
        <f ca="1"/>
        <v>45131</v>
      </c>
      <c r="AA389" s="10" vm="2947">
        <f ca="1"/>
        <v>133.01</v>
      </c>
      <c r="AB389" s="1">
        <f t="shared" ca="1" si="39"/>
        <v>0.10556063502618226</v>
      </c>
      <c r="AH389" vm="2943">
        <f ca="1"/>
        <v>45131</v>
      </c>
      <c r="AI389" s="10" vm="2948">
        <f ca="1"/>
        <v>325.48</v>
      </c>
      <c r="AJ389" s="1">
        <f t="shared" ca="1" si="40"/>
        <v>0.10609664922177675</v>
      </c>
      <c r="AP389" vm="2943">
        <f ca="1"/>
        <v>45131</v>
      </c>
      <c r="AQ389" s="10" vm="2949">
        <f ca="1"/>
        <v>132.21</v>
      </c>
      <c r="AR389" s="1">
        <f t="shared" ca="1" si="35"/>
        <v>1.700000000000006E-2</v>
      </c>
      <c r="AX389" vm="2943">
        <f ca="1"/>
        <v>45131</v>
      </c>
      <c r="AY389" s="10" vm="2950">
        <f ca="1"/>
        <v>338.37</v>
      </c>
      <c r="AZ389" s="1">
        <f t="shared" ca="1" si="41"/>
        <v>-1.5708176978793897E-2</v>
      </c>
    </row>
    <row r="390" spans="2:52" x14ac:dyDescent="0.55000000000000004">
      <c r="B390" vm="2951">
        <f ca="1"/>
        <v>45138</v>
      </c>
      <c r="C390" s="10" vm="2952">
        <f ca="1"/>
        <v>181.99</v>
      </c>
      <c r="D390" s="1">
        <f t="shared" ca="1" si="36"/>
        <v>-7.0673543379461787E-2</v>
      </c>
      <c r="J390" vm="2951">
        <f ca="1"/>
        <v>45138</v>
      </c>
      <c r="K390" s="10" vm="2953">
        <f ca="1"/>
        <v>32.43</v>
      </c>
      <c r="L390" s="1">
        <f t="shared" ca="1" si="37"/>
        <v>-6.129328838492272E-3</v>
      </c>
      <c r="R390" vm="2951">
        <f ca="1"/>
        <v>45138</v>
      </c>
      <c r="S390" s="10" vm="2954">
        <f ca="1"/>
        <v>44.68</v>
      </c>
      <c r="T390" s="1">
        <f t="shared" ca="1" si="38"/>
        <v>-4.4278074866310163E-2</v>
      </c>
      <c r="Z390" vm="2951">
        <f ca="1"/>
        <v>45138</v>
      </c>
      <c r="AA390" s="10" vm="2955">
        <f ca="1"/>
        <v>128.54</v>
      </c>
      <c r="AB390" s="1">
        <f t="shared" ca="1" si="39"/>
        <v>-3.3606495752199074E-2</v>
      </c>
      <c r="AH390" vm="2951">
        <f ca="1"/>
        <v>45138</v>
      </c>
      <c r="AI390" s="10" vm="2956">
        <f ca="1"/>
        <v>310.73</v>
      </c>
      <c r="AJ390" s="1">
        <f t="shared" ca="1" si="40"/>
        <v>-4.5317684650362539E-2</v>
      </c>
      <c r="AP390" vm="2951">
        <f ca="1"/>
        <v>45138</v>
      </c>
      <c r="AQ390" s="10" vm="2957">
        <f ca="1"/>
        <v>139.57</v>
      </c>
      <c r="AR390" s="1">
        <f t="shared" ca="1" si="35"/>
        <v>5.5669011421223692E-2</v>
      </c>
      <c r="AX390" vm="2951">
        <f ca="1"/>
        <v>45138</v>
      </c>
      <c r="AY390" s="10" vm="2958">
        <f ca="1"/>
        <v>327.78</v>
      </c>
      <c r="AZ390" s="1">
        <f t="shared" ca="1" si="41"/>
        <v>-3.1297100806809211E-2</v>
      </c>
    </row>
    <row r="391" spans="2:52" x14ac:dyDescent="0.55000000000000004">
      <c r="B391" vm="2959">
        <f ca="1"/>
        <v>45145</v>
      </c>
      <c r="C391" s="10" vm="2960">
        <f ca="1"/>
        <v>177.79</v>
      </c>
      <c r="D391" s="1">
        <f t="shared" ca="1" si="36"/>
        <v>-2.3078191109401708E-2</v>
      </c>
      <c r="J391" vm="2959">
        <f ca="1"/>
        <v>45145</v>
      </c>
      <c r="K391" s="10" vm="2961">
        <f ca="1"/>
        <v>32.770000000000003</v>
      </c>
      <c r="L391" s="1">
        <f t="shared" ca="1" si="37"/>
        <v>1.0484119642306611E-2</v>
      </c>
      <c r="R391" vm="2959">
        <f ca="1"/>
        <v>45145</v>
      </c>
      <c r="S391" s="10" vm="2962">
        <f ca="1"/>
        <v>40.854999999999997</v>
      </c>
      <c r="T391" s="1">
        <f t="shared" ca="1" si="38"/>
        <v>-8.5608773500447696E-2</v>
      </c>
      <c r="Z391" vm="2959">
        <f ca="1"/>
        <v>45145</v>
      </c>
      <c r="AA391" s="10" vm="2963">
        <f ca="1"/>
        <v>130.16999999999999</v>
      </c>
      <c r="AB391" s="1">
        <f t="shared" ca="1" si="39"/>
        <v>1.2680877547844993E-2</v>
      </c>
      <c r="AH391" vm="2959">
        <f ca="1"/>
        <v>45145</v>
      </c>
      <c r="AI391" s="10" vm="2964">
        <f ca="1"/>
        <v>301.64</v>
      </c>
      <c r="AJ391" s="1">
        <f t="shared" ca="1" si="40"/>
        <v>-2.9253692916680177E-2</v>
      </c>
      <c r="AP391" vm="2959">
        <f ca="1"/>
        <v>45145</v>
      </c>
      <c r="AQ391" s="10" vm="2965">
        <f ca="1"/>
        <v>138.41</v>
      </c>
      <c r="AR391" s="1">
        <f t="shared" ca="1" si="35"/>
        <v>-8.3112416708461465E-3</v>
      </c>
      <c r="AX391" vm="2959">
        <f ca="1"/>
        <v>45145</v>
      </c>
      <c r="AY391" s="10" vm="2966">
        <f ca="1"/>
        <v>321.01</v>
      </c>
      <c r="AZ391" s="1">
        <f t="shared" ca="1" si="41"/>
        <v>-2.0654097260357503E-2</v>
      </c>
    </row>
    <row r="392" spans="2:52" x14ac:dyDescent="0.55000000000000004">
      <c r="B392" vm="2967">
        <f ca="1"/>
        <v>45152</v>
      </c>
      <c r="C392" s="10" vm="2968">
        <f ca="1"/>
        <v>174.49</v>
      </c>
      <c r="D392" s="1">
        <f t="shared" ca="1" si="36"/>
        <v>-1.8561223915855688E-2</v>
      </c>
      <c r="J392" vm="2967">
        <f ca="1"/>
        <v>45152</v>
      </c>
      <c r="K392" s="10" vm="2969">
        <f ca="1"/>
        <v>31.06</v>
      </c>
      <c r="L392" s="1">
        <f t="shared" ca="1" si="37"/>
        <v>-5.2181873664937574E-2</v>
      </c>
      <c r="R392" vm="2967">
        <f ca="1"/>
        <v>45152</v>
      </c>
      <c r="S392" s="10" vm="2970">
        <f ca="1"/>
        <v>43.298999999999999</v>
      </c>
      <c r="T392" s="1">
        <f t="shared" ca="1" si="38"/>
        <v>5.9821319299963351E-2</v>
      </c>
      <c r="Z392" vm="2967">
        <f ca="1"/>
        <v>45152</v>
      </c>
      <c r="AA392" s="10" vm="2971">
        <f ca="1"/>
        <v>128.11000000000001</v>
      </c>
      <c r="AB392" s="1">
        <f t="shared" ca="1" si="39"/>
        <v>-1.5825459015133856E-2</v>
      </c>
      <c r="AH392" vm="2967">
        <f ca="1"/>
        <v>45152</v>
      </c>
      <c r="AI392" s="10" vm="2972">
        <f ca="1"/>
        <v>283.25</v>
      </c>
      <c r="AJ392" s="1">
        <f t="shared" ca="1" si="40"/>
        <v>-6.0966715289749326E-2</v>
      </c>
      <c r="AP392" vm="2967">
        <f ca="1"/>
        <v>45152</v>
      </c>
      <c r="AQ392" s="10" vm="2973">
        <f ca="1"/>
        <v>133.22</v>
      </c>
      <c r="AR392" s="1">
        <f t="shared" ca="1" si="35"/>
        <v>-3.7497290658189422E-2</v>
      </c>
      <c r="AX392" vm="2967">
        <f ca="1"/>
        <v>45152</v>
      </c>
      <c r="AY392" s="10" vm="2974">
        <f ca="1"/>
        <v>316.48</v>
      </c>
      <c r="AZ392" s="1">
        <f t="shared" ca="1" si="41"/>
        <v>-1.411170991557887E-2</v>
      </c>
    </row>
    <row r="393" spans="2:52" x14ac:dyDescent="0.55000000000000004">
      <c r="B393" vm="2975">
        <f ca="1"/>
        <v>45159</v>
      </c>
      <c r="C393" s="10" vm="2976">
        <f ca="1"/>
        <v>178.61</v>
      </c>
      <c r="D393" s="1">
        <f t="shared" ca="1" si="36"/>
        <v>2.3611668290446468E-2</v>
      </c>
      <c r="J393" vm="2975">
        <f ca="1"/>
        <v>45159</v>
      </c>
      <c r="K393" s="10" vm="2977">
        <f ca="1"/>
        <v>30.84</v>
      </c>
      <c r="L393" s="1">
        <f t="shared" ca="1" si="37"/>
        <v>-7.0830650354152891E-3</v>
      </c>
      <c r="R393" vm="2975">
        <f ca="1"/>
        <v>45159</v>
      </c>
      <c r="S393" s="10" vm="2978">
        <f ca="1"/>
        <v>46.018000000000001</v>
      </c>
      <c r="T393" s="1">
        <f t="shared" ca="1" si="38"/>
        <v>6.2795907526732753E-2</v>
      </c>
      <c r="Z393" vm="2975">
        <f ca="1"/>
        <v>45159</v>
      </c>
      <c r="AA393" s="10" vm="2979">
        <f ca="1"/>
        <v>130.69</v>
      </c>
      <c r="AB393" s="1">
        <f t="shared" ca="1" si="39"/>
        <v>2.0138943095776941E-2</v>
      </c>
      <c r="AH393" vm="2975">
        <f ca="1"/>
        <v>45159</v>
      </c>
      <c r="AI393" s="10" vm="2980">
        <f ca="1"/>
        <v>285.5</v>
      </c>
      <c r="AJ393" s="1">
        <f t="shared" ca="1" si="40"/>
        <v>7.9435127978817292E-3</v>
      </c>
      <c r="AP393" vm="2975">
        <f ca="1"/>
        <v>45159</v>
      </c>
      <c r="AQ393" s="10" vm="2981">
        <f ca="1"/>
        <v>133.26</v>
      </c>
      <c r="AR393" s="1">
        <f t="shared" ca="1" si="35"/>
        <v>3.0025521693433451E-4</v>
      </c>
      <c r="AX393" vm="2975">
        <f ca="1"/>
        <v>45159</v>
      </c>
      <c r="AY393" s="10" vm="2982">
        <f ca="1"/>
        <v>322.98</v>
      </c>
      <c r="AZ393" s="1">
        <f t="shared" ca="1" si="41"/>
        <v>2.0538422649140544E-2</v>
      </c>
    </row>
    <row r="394" spans="2:52" x14ac:dyDescent="0.55000000000000004">
      <c r="B394" vm="2983">
        <f ca="1"/>
        <v>45166</v>
      </c>
      <c r="C394" s="10" vm="2984">
        <f ca="1"/>
        <v>189.46</v>
      </c>
      <c r="D394" s="1">
        <f t="shared" ca="1" si="36"/>
        <v>6.0746878674206334E-2</v>
      </c>
      <c r="J394" vm="2983">
        <f ca="1"/>
        <v>45166</v>
      </c>
      <c r="K394" s="10" vm="2985">
        <f ca="1"/>
        <v>30.37</v>
      </c>
      <c r="L394" s="1">
        <f t="shared" ca="1" si="37"/>
        <v>-1.5239948119325514E-2</v>
      </c>
      <c r="R394" vm="2983">
        <f ca="1"/>
        <v>45166</v>
      </c>
      <c r="S394" s="10" vm="2986">
        <f ca="1"/>
        <v>48.509</v>
      </c>
      <c r="T394" s="1">
        <f t="shared" ca="1" si="38"/>
        <v>5.4130992220435471E-2</v>
      </c>
      <c r="Z394" vm="2983">
        <f ca="1"/>
        <v>45166</v>
      </c>
      <c r="AA394" s="10" vm="2987">
        <f ca="1"/>
        <v>136.80000000000001</v>
      </c>
      <c r="AB394" s="1">
        <f t="shared" ca="1" si="39"/>
        <v>4.6751855536001329E-2</v>
      </c>
      <c r="AH394" vm="2983">
        <f ca="1"/>
        <v>45166</v>
      </c>
      <c r="AI394" s="10" vm="2988">
        <f ca="1"/>
        <v>296.38</v>
      </c>
      <c r="AJ394" s="1">
        <f t="shared" ca="1" si="40"/>
        <v>3.8108581436077045E-2</v>
      </c>
      <c r="AP394" vm="2983">
        <f ca="1"/>
        <v>45166</v>
      </c>
      <c r="AQ394" s="10" vm="1400">
        <f ca="1"/>
        <v>138.12</v>
      </c>
      <c r="AR394" s="1">
        <f t="shared" ca="1" si="35"/>
        <v>3.647005853219281E-2</v>
      </c>
      <c r="AX394" vm="2983">
        <f ca="1"/>
        <v>45166</v>
      </c>
      <c r="AY394" s="10" vm="2989">
        <f ca="1"/>
        <v>328.66</v>
      </c>
      <c r="AZ394" s="1">
        <f t="shared" ca="1" si="41"/>
        <v>1.7586228249427228E-2</v>
      </c>
    </row>
    <row r="395" spans="2:52" x14ac:dyDescent="0.55000000000000004">
      <c r="B395" vm="2990">
        <f ca="1"/>
        <v>45174</v>
      </c>
      <c r="C395" s="10" vm="2991">
        <f ca="1"/>
        <v>178.18</v>
      </c>
      <c r="D395" s="1">
        <f t="shared" ca="1" si="36"/>
        <v>-5.9537633273514204E-2</v>
      </c>
      <c r="J395" vm="2990">
        <f ca="1"/>
        <v>45174</v>
      </c>
      <c r="K395" s="10" vm="2992">
        <f ca="1"/>
        <v>29.45</v>
      </c>
      <c r="L395" s="1">
        <f t="shared" ca="1" si="37"/>
        <v>-3.0293052354297058E-2</v>
      </c>
      <c r="R395" vm="2990">
        <f ca="1"/>
        <v>45174</v>
      </c>
      <c r="S395" s="10" vm="2993">
        <f ca="1"/>
        <v>45.572000000000003</v>
      </c>
      <c r="T395" s="1">
        <f t="shared" ca="1" si="38"/>
        <v>-6.0545465789853377E-2</v>
      </c>
      <c r="Z395" vm="2990">
        <f ca="1"/>
        <v>45174</v>
      </c>
      <c r="AA395" s="10" vm="2994">
        <f ca="1"/>
        <v>137.19999999999999</v>
      </c>
      <c r="AB395" s="1">
        <f t="shared" ca="1" si="39"/>
        <v>2.9239766081869682E-3</v>
      </c>
      <c r="AH395" vm="2990">
        <f ca="1"/>
        <v>45174</v>
      </c>
      <c r="AI395" s="10" vm="2995">
        <f ca="1"/>
        <v>297.89</v>
      </c>
      <c r="AJ395" s="1">
        <f t="shared" ca="1" si="40"/>
        <v>5.0948107159727073E-3</v>
      </c>
      <c r="AP395" vm="2990">
        <f ca="1"/>
        <v>45174</v>
      </c>
      <c r="AQ395" s="10" vm="2573">
        <f ca="1"/>
        <v>138.22999999999999</v>
      </c>
      <c r="AR395" s="1">
        <f t="shared" ca="1" si="35"/>
        <v>7.9640891977979451E-4</v>
      </c>
      <c r="AX395" vm="2990">
        <f ca="1"/>
        <v>45174</v>
      </c>
      <c r="AY395" s="10" vm="2996">
        <f ca="1"/>
        <v>334.27</v>
      </c>
      <c r="AZ395" s="1">
        <f t="shared" ca="1" si="41"/>
        <v>1.7069311750745317E-2</v>
      </c>
    </row>
    <row r="396" spans="2:52" x14ac:dyDescent="0.55000000000000004">
      <c r="B396" vm="2997">
        <f ca="1"/>
        <v>45180</v>
      </c>
      <c r="C396" s="10" vm="2998">
        <f ca="1"/>
        <v>175.01</v>
      </c>
      <c r="D396" s="1">
        <f t="shared" ca="1" si="36"/>
        <v>-1.7790997867325267E-2</v>
      </c>
      <c r="J396" vm="2997">
        <f ca="1"/>
        <v>45180</v>
      </c>
      <c r="K396" s="10" vm="113">
        <f ca="1"/>
        <v>27.34</v>
      </c>
      <c r="L396" s="1">
        <f t="shared" ca="1" si="37"/>
        <v>-7.1646859083191836E-2</v>
      </c>
      <c r="R396" vm="2997">
        <f ca="1"/>
        <v>45180</v>
      </c>
      <c r="S396" s="10" vm="2999">
        <f ca="1"/>
        <v>43.9</v>
      </c>
      <c r="T396" s="1">
        <f t="shared" ca="1" si="38"/>
        <v>-3.6689195119810496E-2</v>
      </c>
      <c r="Z396" vm="2997">
        <f ca="1"/>
        <v>45180</v>
      </c>
      <c r="AA396" s="10" vm="3000">
        <f ca="1"/>
        <v>138.30000000000001</v>
      </c>
      <c r="AB396" s="1">
        <f t="shared" ca="1" si="39"/>
        <v>8.0174927113704289E-3</v>
      </c>
      <c r="AH396" vm="2997">
        <f ca="1"/>
        <v>45180</v>
      </c>
      <c r="AI396" s="10" vm="3001">
        <f ca="1"/>
        <v>300.31</v>
      </c>
      <c r="AJ396" s="1">
        <f t="shared" ca="1" si="40"/>
        <v>8.1238040887576489E-3</v>
      </c>
      <c r="AP396" vm="2997">
        <f ca="1"/>
        <v>45180</v>
      </c>
      <c r="AQ396" s="10" vm="3002">
        <f ca="1"/>
        <v>140.38999999999999</v>
      </c>
      <c r="AR396" s="1">
        <f t="shared" ca="1" si="35"/>
        <v>1.5626130362439389E-2</v>
      </c>
      <c r="AX396" vm="2997">
        <f ca="1"/>
        <v>45180</v>
      </c>
      <c r="AY396" s="10" vm="3003">
        <f ca="1"/>
        <v>330.22</v>
      </c>
      <c r="AZ396" s="1">
        <f t="shared" ca="1" si="41"/>
        <v>-1.2115954168785577E-2</v>
      </c>
    </row>
    <row r="397" spans="2:52" x14ac:dyDescent="0.55000000000000004">
      <c r="B397" vm="3004">
        <f ca="1"/>
        <v>45187</v>
      </c>
      <c r="C397" s="10" vm="3005">
        <f ca="1"/>
        <v>174.79</v>
      </c>
      <c r="D397" s="1">
        <f t="shared" ca="1" si="36"/>
        <v>-1.2570710245128785E-3</v>
      </c>
      <c r="J397" vm="3004">
        <f ca="1"/>
        <v>45187</v>
      </c>
      <c r="K397" s="10" vm="3006">
        <f ca="1"/>
        <v>26.77</v>
      </c>
      <c r="L397" s="1">
        <f t="shared" ca="1" si="37"/>
        <v>-2.0848573518653997E-2</v>
      </c>
      <c r="R397" vm="3004">
        <f ca="1"/>
        <v>45187</v>
      </c>
      <c r="S397" s="10" vm="3007">
        <f ca="1"/>
        <v>41.61</v>
      </c>
      <c r="T397" s="1">
        <f t="shared" ca="1" si="38"/>
        <v>-5.2164009111617296E-2</v>
      </c>
      <c r="Z397" vm="3004">
        <f ca="1"/>
        <v>45187</v>
      </c>
      <c r="AA397" s="10" vm="3008">
        <f ca="1"/>
        <v>131.25</v>
      </c>
      <c r="AB397" s="1">
        <f t="shared" ca="1" si="39"/>
        <v>-5.0976138828633485E-2</v>
      </c>
      <c r="AH397" vm="3004">
        <f ca="1"/>
        <v>45187</v>
      </c>
      <c r="AI397" s="10" vm="3009">
        <f ca="1"/>
        <v>299.08</v>
      </c>
      <c r="AJ397" s="1">
        <f t="shared" ca="1" si="40"/>
        <v>-4.0957677067031337E-3</v>
      </c>
      <c r="AP397" vm="3004">
        <f ca="1"/>
        <v>45187</v>
      </c>
      <c r="AQ397" s="10" vm="3010">
        <f ca="1"/>
        <v>129.12</v>
      </c>
      <c r="AR397" s="1">
        <f t="shared" ca="1" si="35"/>
        <v>-8.0276372961036985E-2</v>
      </c>
      <c r="AX397" vm="3004">
        <f ca="1"/>
        <v>45187</v>
      </c>
      <c r="AY397" s="10" vm="3011">
        <f ca="1"/>
        <v>317.01</v>
      </c>
      <c r="AZ397" s="1">
        <f t="shared" ca="1" si="41"/>
        <v>-4.0003633941009129E-2</v>
      </c>
    </row>
    <row r="398" spans="2:52" x14ac:dyDescent="0.55000000000000004">
      <c r="B398" vm="3012">
        <f ca="1"/>
        <v>45194</v>
      </c>
      <c r="C398" s="10" vm="3013">
        <f ca="1"/>
        <v>171.21</v>
      </c>
      <c r="D398" s="1">
        <f t="shared" ca="1" si="36"/>
        <v>-2.0481720922249466E-2</v>
      </c>
      <c r="J398" vm="3012">
        <f ca="1"/>
        <v>45194</v>
      </c>
      <c r="K398" s="10" vm="3014">
        <f ca="1"/>
        <v>25.7</v>
      </c>
      <c r="L398" s="1">
        <f t="shared" ca="1" si="37"/>
        <v>-3.9970115801270092E-2</v>
      </c>
      <c r="R398" vm="3012">
        <f ca="1"/>
        <v>45194</v>
      </c>
      <c r="S398" s="10" vm="3015">
        <f ca="1"/>
        <v>43.499000000000002</v>
      </c>
      <c r="T398" s="1">
        <f t="shared" ca="1" si="38"/>
        <v>4.5397740927661689E-2</v>
      </c>
      <c r="Z398" vm="3012">
        <f ca="1"/>
        <v>45194</v>
      </c>
      <c r="AA398" s="10" vm="3016">
        <f ca="1"/>
        <v>131.85</v>
      </c>
      <c r="AB398" s="1">
        <f t="shared" ca="1" si="39"/>
        <v>4.5714285714285284E-3</v>
      </c>
      <c r="AH398" vm="3012">
        <f ca="1"/>
        <v>45194</v>
      </c>
      <c r="AI398" s="10" vm="3017">
        <f ca="1"/>
        <v>300.20999999999998</v>
      </c>
      <c r="AJ398" s="1">
        <f t="shared" ca="1" si="40"/>
        <v>3.7782533101511149E-3</v>
      </c>
      <c r="AP398" vm="3012">
        <f ca="1"/>
        <v>45194</v>
      </c>
      <c r="AQ398" s="10" vm="3018">
        <f ca="1"/>
        <v>127.12</v>
      </c>
      <c r="AR398" s="1">
        <f t="shared" ref="AR398:AR461" ca="1" si="42">(AQ398-AQ397)/AQ397</f>
        <v>-1.5489467162329615E-2</v>
      </c>
      <c r="AX398" vm="3012">
        <f ca="1"/>
        <v>45194</v>
      </c>
      <c r="AY398" s="10" vm="3019">
        <f ca="1"/>
        <v>315.75</v>
      </c>
      <c r="AZ398" s="1">
        <f t="shared" ca="1" si="41"/>
        <v>-3.9746380240370683E-3</v>
      </c>
    </row>
    <row r="399" spans="2:52" x14ac:dyDescent="0.55000000000000004">
      <c r="B399" vm="3020">
        <f ca="1"/>
        <v>45201</v>
      </c>
      <c r="C399" s="10" vm="3021">
        <f ca="1"/>
        <v>177.49</v>
      </c>
      <c r="D399" s="1">
        <f t="shared" ref="D399:D462" ca="1" si="43">(C399-C398)/C398</f>
        <v>3.6680100461421651E-2</v>
      </c>
      <c r="J399" vm="3020">
        <f ca="1"/>
        <v>45201</v>
      </c>
      <c r="K399" s="10" vm="3022">
        <f ca="1"/>
        <v>25.9</v>
      </c>
      <c r="L399" s="1">
        <f t="shared" ref="L399:L462" ca="1" si="44">(K399-K398)/K398</f>
        <v>7.7821011673151474E-3</v>
      </c>
      <c r="R399" vm="3020">
        <f ca="1"/>
        <v>45201</v>
      </c>
      <c r="S399" s="10" vm="3023">
        <f ca="1"/>
        <v>45.762</v>
      </c>
      <c r="T399" s="1">
        <f t="shared" ref="T399:T462" ca="1" si="45">(S399-S398)/S398</f>
        <v>5.2024184464010623E-2</v>
      </c>
      <c r="Z399" vm="3020">
        <f ca="1"/>
        <v>45201</v>
      </c>
      <c r="AA399" s="10" vm="3024">
        <f ca="1"/>
        <v>138.72999999999999</v>
      </c>
      <c r="AB399" s="1">
        <f t="shared" ref="AB399:AB462" ca="1" si="46">(AA399-AA398)/AA398</f>
        <v>5.2180508153204366E-2</v>
      </c>
      <c r="AH399" vm="3020">
        <f ca="1"/>
        <v>45201</v>
      </c>
      <c r="AI399" s="10" vm="3025">
        <f ca="1"/>
        <v>315.43</v>
      </c>
      <c r="AJ399" s="1">
        <f t="shared" ref="AJ399:AJ462" ca="1" si="47">(AI399-AI398)/AI398</f>
        <v>5.0697844841944069E-2</v>
      </c>
      <c r="AP399" vm="3020">
        <f ca="1"/>
        <v>45201</v>
      </c>
      <c r="AQ399" s="10" vm="157">
        <f ca="1"/>
        <v>127.96</v>
      </c>
      <c r="AR399" s="1">
        <f t="shared" ca="1" si="42"/>
        <v>6.6079295154184174E-3</v>
      </c>
      <c r="AX399" vm="3020">
        <f ca="1"/>
        <v>45201</v>
      </c>
      <c r="AY399" s="10" vm="3026">
        <f ca="1"/>
        <v>327.26</v>
      </c>
      <c r="AZ399" s="1">
        <f t="shared" ref="AZ399:AZ462" ca="1" si="48">(AY399-AY398)/AY398</f>
        <v>3.6452889944576378E-2</v>
      </c>
    </row>
    <row r="400" spans="2:52" x14ac:dyDescent="0.55000000000000004">
      <c r="B400" vm="3027">
        <f ca="1"/>
        <v>45208</v>
      </c>
      <c r="C400" s="10" vm="3028">
        <f ca="1"/>
        <v>178.85</v>
      </c>
      <c r="D400" s="1">
        <f t="shared" ca="1" si="43"/>
        <v>7.6624035156909413E-3</v>
      </c>
      <c r="J400" vm="3027">
        <f ca="1"/>
        <v>45208</v>
      </c>
      <c r="K400" s="10" vm="3029">
        <f ca="1"/>
        <v>26.5</v>
      </c>
      <c r="L400" s="1">
        <f t="shared" ca="1" si="44"/>
        <v>2.3166023166023224E-2</v>
      </c>
      <c r="R400" vm="3027">
        <f ca="1"/>
        <v>45208</v>
      </c>
      <c r="S400" s="10" vm="3030">
        <f ca="1"/>
        <v>45.460999999999999</v>
      </c>
      <c r="T400" s="1">
        <f t="shared" ca="1" si="45"/>
        <v>-6.5775097242253824E-3</v>
      </c>
      <c r="Z400" vm="3027">
        <f ca="1"/>
        <v>45208</v>
      </c>
      <c r="AA400" s="10" vm="3031">
        <f ca="1"/>
        <v>138.58000000000001</v>
      </c>
      <c r="AB400" s="1">
        <f t="shared" ca="1" si="46"/>
        <v>-1.0812369350535376E-3</v>
      </c>
      <c r="AH400" vm="3027">
        <f ca="1"/>
        <v>45208</v>
      </c>
      <c r="AI400" s="10" vm="3032">
        <f ca="1"/>
        <v>314.69</v>
      </c>
      <c r="AJ400" s="1">
        <f t="shared" ca="1" si="47"/>
        <v>-2.3460038677361353E-3</v>
      </c>
      <c r="AP400" vm="3027">
        <f ca="1"/>
        <v>45208</v>
      </c>
      <c r="AQ400" s="10" vm="3033">
        <f ca="1"/>
        <v>129.79</v>
      </c>
      <c r="AR400" s="1">
        <f t="shared" ca="1" si="42"/>
        <v>1.4301344170053128E-2</v>
      </c>
      <c r="AX400" vm="3027">
        <f ca="1"/>
        <v>45208</v>
      </c>
      <c r="AY400" s="10" vm="3034">
        <f ca="1"/>
        <v>327.73</v>
      </c>
      <c r="AZ400" s="1">
        <f t="shared" ca="1" si="48"/>
        <v>1.4361669620486074E-3</v>
      </c>
    </row>
    <row r="401" spans="2:52" x14ac:dyDescent="0.55000000000000004">
      <c r="B401" vm="3035">
        <f ca="1"/>
        <v>45215</v>
      </c>
      <c r="C401" s="10" vm="2771">
        <f ca="1"/>
        <v>172.88</v>
      </c>
      <c r="D401" s="1">
        <f t="shared" ca="1" si="43"/>
        <v>-3.3379927313391101E-2</v>
      </c>
      <c r="J401" vm="3035">
        <f ca="1"/>
        <v>45215</v>
      </c>
      <c r="K401" s="10" vm="3036">
        <f ca="1"/>
        <v>26.01</v>
      </c>
      <c r="L401" s="1">
        <f t="shared" ca="1" si="44"/>
        <v>-1.849056603773579E-2</v>
      </c>
      <c r="R401" vm="3035">
        <f ca="1"/>
        <v>45215</v>
      </c>
      <c r="S401" s="10" vm="3037">
        <f ca="1"/>
        <v>41.387</v>
      </c>
      <c r="T401" s="1">
        <f t="shared" ca="1" si="45"/>
        <v>-8.9615274631002356E-2</v>
      </c>
      <c r="Z401" vm="3035">
        <f ca="1"/>
        <v>45215</v>
      </c>
      <c r="AA401" s="10" vm="3038">
        <f ca="1"/>
        <v>136.74</v>
      </c>
      <c r="AB401" s="1">
        <f t="shared" ca="1" si="46"/>
        <v>-1.3277529224996415E-2</v>
      </c>
      <c r="AH401" vm="3035">
        <f ca="1"/>
        <v>45215</v>
      </c>
      <c r="AI401" s="10" vm="3039">
        <f ca="1"/>
        <v>308.64999999999998</v>
      </c>
      <c r="AJ401" s="1">
        <f t="shared" ca="1" si="47"/>
        <v>-1.9193492008007944E-2</v>
      </c>
      <c r="AP401" vm="3035">
        <f ca="1"/>
        <v>45215</v>
      </c>
      <c r="AQ401" s="10" vm="3040">
        <f ca="1"/>
        <v>125.17</v>
      </c>
      <c r="AR401" s="1">
        <f t="shared" ca="1" si="42"/>
        <v>-3.5595962708991374E-2</v>
      </c>
      <c r="AX401" vm="3035">
        <f ca="1"/>
        <v>45215</v>
      </c>
      <c r="AY401" s="10" vm="3041">
        <f ca="1"/>
        <v>326.67</v>
      </c>
      <c r="AZ401" s="1">
        <f t="shared" ca="1" si="48"/>
        <v>-3.2343697555914999E-3</v>
      </c>
    </row>
    <row r="402" spans="2:52" x14ac:dyDescent="0.55000000000000004">
      <c r="B402" vm="3042">
        <f ca="1"/>
        <v>45222</v>
      </c>
      <c r="C402" s="10" vm="3043">
        <f ca="1"/>
        <v>168.22</v>
      </c>
      <c r="D402" s="1">
        <f t="shared" ca="1" si="43"/>
        <v>-2.6955113373438203E-2</v>
      </c>
      <c r="J402" vm="3042">
        <f ca="1"/>
        <v>45222</v>
      </c>
      <c r="K402" s="10" vm="3044">
        <f ca="1"/>
        <v>25.84</v>
      </c>
      <c r="L402" s="1">
        <f t="shared" ca="1" si="44"/>
        <v>-6.5359477124183659E-3</v>
      </c>
      <c r="R402" vm="3042">
        <f ca="1"/>
        <v>45222</v>
      </c>
      <c r="S402" s="10" vm="3045">
        <f ca="1"/>
        <v>40.5</v>
      </c>
      <c r="T402" s="1">
        <f t="shared" ca="1" si="45"/>
        <v>-2.1431850581100358E-2</v>
      </c>
      <c r="Z402" vm="3042">
        <f ca="1"/>
        <v>45222</v>
      </c>
      <c r="AA402" s="10" vm="3046">
        <f ca="1"/>
        <v>123.4</v>
      </c>
      <c r="AB402" s="1">
        <f t="shared" ca="1" si="46"/>
        <v>-9.7557408219979547E-2</v>
      </c>
      <c r="AH402" vm="3042">
        <f ca="1"/>
        <v>45222</v>
      </c>
      <c r="AI402" s="10" vm="3047">
        <f ca="1"/>
        <v>296.73</v>
      </c>
      <c r="AJ402" s="1">
        <f t="shared" ca="1" si="47"/>
        <v>-3.8619795885306854E-2</v>
      </c>
      <c r="AP402" vm="3042">
        <f ca="1"/>
        <v>45222</v>
      </c>
      <c r="AQ402" s="10" vm="3048">
        <f ca="1"/>
        <v>127.74</v>
      </c>
      <c r="AR402" s="1">
        <f t="shared" ca="1" si="42"/>
        <v>2.0532076376128409E-2</v>
      </c>
      <c r="AX402" vm="3042">
        <f ca="1"/>
        <v>45222</v>
      </c>
      <c r="AY402" s="10" vm="3049">
        <f ca="1"/>
        <v>329.81</v>
      </c>
      <c r="AZ402" s="1">
        <f t="shared" ca="1" si="48"/>
        <v>9.6121468148283786E-3</v>
      </c>
    </row>
    <row r="403" spans="2:52" x14ac:dyDescent="0.55000000000000004">
      <c r="B403" vm="3050">
        <f ca="1"/>
        <v>45229</v>
      </c>
      <c r="C403" s="10" vm="3051">
        <f ca="1"/>
        <v>176.65</v>
      </c>
      <c r="D403" s="1">
        <f t="shared" ca="1" si="43"/>
        <v>5.0112947330876276E-2</v>
      </c>
      <c r="J403" vm="3050">
        <f ca="1"/>
        <v>45229</v>
      </c>
      <c r="K403" s="10" vm="3052">
        <f ca="1"/>
        <v>27.42</v>
      </c>
      <c r="L403" s="1">
        <f t="shared" ca="1" si="44"/>
        <v>6.1145510835913387E-2</v>
      </c>
      <c r="R403" vm="3050">
        <f ca="1"/>
        <v>45229</v>
      </c>
      <c r="S403" s="10" vm="3053">
        <f ca="1"/>
        <v>45.005000000000003</v>
      </c>
      <c r="T403" s="1">
        <f t="shared" ca="1" si="45"/>
        <v>0.11123456790123464</v>
      </c>
      <c r="Z403" vm="3050">
        <f ca="1"/>
        <v>45229</v>
      </c>
      <c r="AA403" s="10" vm="3054">
        <f ca="1"/>
        <v>130.37</v>
      </c>
      <c r="AB403" s="1">
        <f t="shared" ca="1" si="46"/>
        <v>5.6482982171799014E-2</v>
      </c>
      <c r="AH403" vm="3050">
        <f ca="1"/>
        <v>45229</v>
      </c>
      <c r="AI403" s="10" vm="3055">
        <f ca="1"/>
        <v>314.60000000000002</v>
      </c>
      <c r="AJ403" s="1">
        <f t="shared" ca="1" si="47"/>
        <v>6.0223098439658958E-2</v>
      </c>
      <c r="AP403" vm="3050">
        <f ca="1"/>
        <v>45229</v>
      </c>
      <c r="AQ403" s="10" vm="3056">
        <f ca="1"/>
        <v>138.6</v>
      </c>
      <c r="AR403" s="1">
        <f t="shared" ca="1" si="42"/>
        <v>8.5016439643024896E-2</v>
      </c>
      <c r="AX403" vm="3050">
        <f ca="1"/>
        <v>45229</v>
      </c>
      <c r="AY403" s="10" vm="3057">
        <f ca="1"/>
        <v>352.8</v>
      </c>
      <c r="AZ403" s="1">
        <f t="shared" ca="1" si="48"/>
        <v>6.9706800885358258E-2</v>
      </c>
    </row>
    <row r="404" spans="2:52" x14ac:dyDescent="0.55000000000000004">
      <c r="B404" vm="3058">
        <f ca="1"/>
        <v>45236</v>
      </c>
      <c r="C404" s="10" vm="3059">
        <f ca="1"/>
        <v>186.4</v>
      </c>
      <c r="D404" s="1">
        <f t="shared" ca="1" si="43"/>
        <v>5.5193886215680721E-2</v>
      </c>
      <c r="J404" vm="3058">
        <f ca="1"/>
        <v>45236</v>
      </c>
      <c r="K404" s="10" vm="3060">
        <f ca="1"/>
        <v>27.62</v>
      </c>
      <c r="L404" s="1">
        <f t="shared" ca="1" si="44"/>
        <v>7.2939460247993899E-3</v>
      </c>
      <c r="R404" vm="3058">
        <f ca="1"/>
        <v>45236</v>
      </c>
      <c r="S404" s="10" vm="3061">
        <f ca="1"/>
        <v>48.335000000000001</v>
      </c>
      <c r="T404" s="1">
        <f t="shared" ca="1" si="45"/>
        <v>7.3991778691256491E-2</v>
      </c>
      <c r="Z404" vm="3058">
        <f ca="1"/>
        <v>45236</v>
      </c>
      <c r="AA404" s="10" vm="3062">
        <f ca="1"/>
        <v>134.06</v>
      </c>
      <c r="AB404" s="1">
        <f t="shared" ca="1" si="46"/>
        <v>2.8304057681982034E-2</v>
      </c>
      <c r="AH404" vm="3058">
        <f ca="1"/>
        <v>45236</v>
      </c>
      <c r="AI404" s="10" vm="3063">
        <f ca="1"/>
        <v>328.77</v>
      </c>
      <c r="AJ404" s="1">
        <f t="shared" ca="1" si="47"/>
        <v>4.5041322314049455E-2</v>
      </c>
      <c r="AP404" vm="3058">
        <f ca="1"/>
        <v>45236</v>
      </c>
      <c r="AQ404" s="10" vm="3064">
        <f ca="1"/>
        <v>143.56</v>
      </c>
      <c r="AR404" s="1">
        <f t="shared" ca="1" si="42"/>
        <v>3.5786435786435845E-2</v>
      </c>
      <c r="AX404" vm="3058">
        <f ca="1"/>
        <v>45236</v>
      </c>
      <c r="AY404" s="10" vm="3065">
        <f ca="1"/>
        <v>369.67</v>
      </c>
      <c r="AZ404" s="1">
        <f t="shared" ca="1" si="48"/>
        <v>4.7817460317460328E-2</v>
      </c>
    </row>
    <row r="405" spans="2:52" x14ac:dyDescent="0.55000000000000004">
      <c r="B405" vm="3066">
        <f ca="1"/>
        <v>45243</v>
      </c>
      <c r="C405" s="10" vm="3067">
        <f ca="1"/>
        <v>189.69</v>
      </c>
      <c r="D405" s="1">
        <f t="shared" ca="1" si="43"/>
        <v>1.7650214592274636E-2</v>
      </c>
      <c r="J405" vm="3066">
        <f ca="1"/>
        <v>45243</v>
      </c>
      <c r="K405" s="10" vm="3068">
        <f ca="1"/>
        <v>28.31</v>
      </c>
      <c r="L405" s="1">
        <f t="shared" ca="1" si="44"/>
        <v>2.4981897175959368E-2</v>
      </c>
      <c r="R405" vm="3066">
        <f ca="1"/>
        <v>45243</v>
      </c>
      <c r="S405" s="10" vm="3069">
        <f ca="1"/>
        <v>49.298000000000002</v>
      </c>
      <c r="T405" s="1">
        <f t="shared" ca="1" si="45"/>
        <v>1.9923450915485693E-2</v>
      </c>
      <c r="Z405" vm="3066">
        <f ca="1"/>
        <v>45243</v>
      </c>
      <c r="AA405" s="10" vm="3070">
        <f ca="1"/>
        <v>136.94</v>
      </c>
      <c r="AB405" s="1">
        <f t="shared" ca="1" si="46"/>
        <v>2.1482918096374724E-2</v>
      </c>
      <c r="AH405" vm="3066">
        <f ca="1"/>
        <v>45243</v>
      </c>
      <c r="AI405" s="10" vm="3071">
        <f ca="1"/>
        <v>335.04</v>
      </c>
      <c r="AJ405" s="1">
        <f t="shared" ca="1" si="47"/>
        <v>1.9071083128022748E-2</v>
      </c>
      <c r="AP405" vm="3066">
        <f ca="1"/>
        <v>45243</v>
      </c>
      <c r="AQ405" s="10" vm="3072">
        <f ca="1"/>
        <v>145.18</v>
      </c>
      <c r="AR405" s="1">
        <f t="shared" ca="1" si="42"/>
        <v>1.1284480356645336E-2</v>
      </c>
      <c r="AX405" vm="3066">
        <f ca="1"/>
        <v>45243</v>
      </c>
      <c r="AY405" s="10" vm="3073">
        <f ca="1"/>
        <v>369.85</v>
      </c>
      <c r="AZ405" s="1">
        <f t="shared" ca="1" si="48"/>
        <v>4.8692076717073824E-4</v>
      </c>
    </row>
    <row r="406" spans="2:52" x14ac:dyDescent="0.55000000000000004">
      <c r="B406" vm="3074">
        <f ca="1"/>
        <v>45250</v>
      </c>
      <c r="C406" s="10" vm="3075">
        <f ca="1"/>
        <v>189.97</v>
      </c>
      <c r="D406" s="1">
        <f t="shared" ca="1" si="43"/>
        <v>1.4760925720913129E-3</v>
      </c>
      <c r="J406" vm="3074">
        <f ca="1"/>
        <v>45250</v>
      </c>
      <c r="K406" s="10" vm="3076">
        <f ca="1"/>
        <v>28.64</v>
      </c>
      <c r="L406" s="1">
        <f t="shared" ca="1" si="44"/>
        <v>1.1656658424585018E-2</v>
      </c>
      <c r="R406" vm="3074">
        <f ca="1"/>
        <v>45250</v>
      </c>
      <c r="S406" s="10" vm="3077">
        <f ca="1"/>
        <v>47.776000000000003</v>
      </c>
      <c r="T406" s="1">
        <f t="shared" ca="1" si="45"/>
        <v>-3.0873463426508142E-2</v>
      </c>
      <c r="Z406" vm="3074">
        <f ca="1"/>
        <v>45250</v>
      </c>
      <c r="AA406" s="10" vm="3078">
        <f ca="1"/>
        <v>138.22</v>
      </c>
      <c r="AB406" s="1">
        <f t="shared" ca="1" si="46"/>
        <v>9.3471593398568795E-3</v>
      </c>
      <c r="AH406" vm="3074">
        <f ca="1"/>
        <v>45250</v>
      </c>
      <c r="AI406" s="10" vm="3079">
        <f ca="1"/>
        <v>338.23</v>
      </c>
      <c r="AJ406" s="1">
        <f t="shared" ca="1" si="47"/>
        <v>9.5212511938872896E-3</v>
      </c>
      <c r="AP406" vm="3074">
        <f ca="1"/>
        <v>45250</v>
      </c>
      <c r="AQ406" s="10" vm="3080">
        <f ca="1"/>
        <v>146.74</v>
      </c>
      <c r="AR406" s="1">
        <f t="shared" ca="1" si="42"/>
        <v>1.0745281719245089E-2</v>
      </c>
      <c r="AX406" vm="3074">
        <f ca="1"/>
        <v>45250</v>
      </c>
      <c r="AY406" s="10" vm="3081">
        <f ca="1"/>
        <v>377.43</v>
      </c>
      <c r="AZ406" s="1">
        <f t="shared" ca="1" si="48"/>
        <v>2.0494795187238027E-2</v>
      </c>
    </row>
    <row r="407" spans="2:52" x14ac:dyDescent="0.55000000000000004">
      <c r="B407" vm="3082">
        <f ca="1"/>
        <v>45257</v>
      </c>
      <c r="C407" s="10" vm="3083">
        <f ca="1"/>
        <v>191.24</v>
      </c>
      <c r="D407" s="1">
        <f t="shared" ca="1" si="43"/>
        <v>6.6852660946465766E-3</v>
      </c>
      <c r="J407" vm="3082">
        <f ca="1"/>
        <v>45257</v>
      </c>
      <c r="K407" s="10" vm="3084">
        <f ca="1"/>
        <v>29.5</v>
      </c>
      <c r="L407" s="1">
        <f t="shared" ca="1" si="44"/>
        <v>3.0027932960893833E-2</v>
      </c>
      <c r="R407" vm="3082">
        <f ca="1"/>
        <v>45257</v>
      </c>
      <c r="S407" s="10" vm="3085">
        <f ca="1"/>
        <v>46.765000000000001</v>
      </c>
      <c r="T407" s="1">
        <f t="shared" ca="1" si="45"/>
        <v>-2.1161252511721424E-2</v>
      </c>
      <c r="Z407" vm="3082">
        <f ca="1"/>
        <v>45257</v>
      </c>
      <c r="AA407" s="10" vm="3086">
        <f ca="1"/>
        <v>133.32</v>
      </c>
      <c r="AB407" s="1">
        <f t="shared" ca="1" si="46"/>
        <v>-3.5450730719143439E-2</v>
      </c>
      <c r="AH407" vm="3082">
        <f ca="1"/>
        <v>45257</v>
      </c>
      <c r="AI407" s="10" vm="3087">
        <f ca="1"/>
        <v>324.82</v>
      </c>
      <c r="AJ407" s="1">
        <f t="shared" ca="1" si="47"/>
        <v>-3.9647577092511085E-2</v>
      </c>
      <c r="AP407" vm="3082">
        <f ca="1"/>
        <v>45257</v>
      </c>
      <c r="AQ407" s="10" vm="3088">
        <f ca="1"/>
        <v>147.03</v>
      </c>
      <c r="AR407" s="1">
        <f t="shared" ca="1" si="42"/>
        <v>1.9762845849801828E-3</v>
      </c>
      <c r="AX407" vm="3082">
        <f ca="1"/>
        <v>45257</v>
      </c>
      <c r="AY407" s="10" vm="3089">
        <f ca="1"/>
        <v>374.51</v>
      </c>
      <c r="AZ407" s="1">
        <f t="shared" ca="1" si="48"/>
        <v>-7.7365339268209094E-3</v>
      </c>
    </row>
    <row r="408" spans="2:52" x14ac:dyDescent="0.55000000000000004">
      <c r="B408" vm="3090">
        <f ca="1"/>
        <v>45264</v>
      </c>
      <c r="C408" s="10" vm="3091">
        <f ca="1"/>
        <v>195.71</v>
      </c>
      <c r="D408" s="1">
        <f t="shared" ca="1" si="43"/>
        <v>2.3373771177577905E-2</v>
      </c>
      <c r="J408" vm="3090">
        <f ca="1"/>
        <v>45264</v>
      </c>
      <c r="K408" s="10" vm="3092">
        <f ca="1"/>
        <v>29.46</v>
      </c>
      <c r="L408" s="1">
        <f t="shared" ca="1" si="44"/>
        <v>-1.3559322033898015E-3</v>
      </c>
      <c r="R408" vm="3090">
        <f ca="1"/>
        <v>45264</v>
      </c>
      <c r="S408" s="10" vm="3093">
        <f ca="1"/>
        <v>47.506</v>
      </c>
      <c r="T408" s="1">
        <f t="shared" ca="1" si="45"/>
        <v>1.5845183363626638E-2</v>
      </c>
      <c r="Z408" vm="3090">
        <f ca="1"/>
        <v>45264</v>
      </c>
      <c r="AA408" s="10" vm="3094">
        <f ca="1"/>
        <v>136.63999999999999</v>
      </c>
      <c r="AB408" s="1">
        <f t="shared" ca="1" si="46"/>
        <v>2.4902490249024852E-2</v>
      </c>
      <c r="AH408" vm="3090">
        <f ca="1"/>
        <v>45264</v>
      </c>
      <c r="AI408" s="10" vm="3095">
        <f ca="1"/>
        <v>332.75</v>
      </c>
      <c r="AJ408" s="1">
        <f t="shared" ca="1" si="47"/>
        <v>2.4413521334893194E-2</v>
      </c>
      <c r="AP408" vm="3090">
        <f ca="1"/>
        <v>45264</v>
      </c>
      <c r="AQ408" s="10" vm="3096">
        <f ca="1"/>
        <v>147.41999999999999</v>
      </c>
      <c r="AR408" s="1">
        <f t="shared" ca="1" si="42"/>
        <v>2.6525198938991113E-3</v>
      </c>
      <c r="AX408" vm="3090">
        <f ca="1"/>
        <v>45264</v>
      </c>
      <c r="AY408" s="10" vm="3097">
        <f ca="1"/>
        <v>374.23</v>
      </c>
      <c r="AZ408" s="1">
        <f t="shared" ca="1" si="48"/>
        <v>-7.4764358762108545E-4</v>
      </c>
    </row>
    <row r="409" spans="2:52" x14ac:dyDescent="0.55000000000000004">
      <c r="B409" vm="3098">
        <f ca="1"/>
        <v>45271</v>
      </c>
      <c r="C409" s="10" vm="3099">
        <f ca="1"/>
        <v>197.57</v>
      </c>
      <c r="D409" s="1">
        <f t="shared" ca="1" si="43"/>
        <v>9.5038577487097497E-3</v>
      </c>
      <c r="J409" vm="3098">
        <f ca="1"/>
        <v>45271</v>
      </c>
      <c r="K409" s="10" vm="3100">
        <f ca="1"/>
        <v>30.78</v>
      </c>
      <c r="L409" s="1">
        <f t="shared" ca="1" si="44"/>
        <v>4.4806517311608972E-2</v>
      </c>
      <c r="R409" vm="3098">
        <f ca="1"/>
        <v>45271</v>
      </c>
      <c r="S409" s="10" vm="3101">
        <f ca="1"/>
        <v>48.89</v>
      </c>
      <c r="T409" s="1">
        <f t="shared" ca="1" si="45"/>
        <v>2.9133162126889243E-2</v>
      </c>
      <c r="Z409" vm="3098">
        <f ca="1"/>
        <v>45271</v>
      </c>
      <c r="AA409" s="10" vm="3102">
        <f ca="1"/>
        <v>133.84</v>
      </c>
      <c r="AB409" s="1">
        <f t="shared" ca="1" si="46"/>
        <v>-2.0491803278688402E-2</v>
      </c>
      <c r="AH409" vm="3098">
        <f ca="1"/>
        <v>45271</v>
      </c>
      <c r="AI409" s="10" vm="3103">
        <f ca="1"/>
        <v>334.92</v>
      </c>
      <c r="AJ409" s="1">
        <f t="shared" ca="1" si="47"/>
        <v>6.5214124718257424E-3</v>
      </c>
      <c r="AP409" vm="3098">
        <f ca="1"/>
        <v>45271</v>
      </c>
      <c r="AQ409" s="10" vm="1448">
        <f ca="1"/>
        <v>149.97</v>
      </c>
      <c r="AR409" s="1">
        <f t="shared" ca="1" si="42"/>
        <v>1.7297517297517377E-2</v>
      </c>
      <c r="AX409" vm="3098">
        <f ca="1"/>
        <v>45271</v>
      </c>
      <c r="AY409" s="10" vm="3104">
        <f ca="1"/>
        <v>370.73</v>
      </c>
      <c r="AZ409" s="1">
        <f t="shared" ca="1" si="48"/>
        <v>-9.3525372097373275E-3</v>
      </c>
    </row>
    <row r="410" spans="2:52" x14ac:dyDescent="0.55000000000000004">
      <c r="B410" vm="3105">
        <f ca="1"/>
        <v>45278</v>
      </c>
      <c r="C410" s="10" vm="3106">
        <f ca="1"/>
        <v>193.6</v>
      </c>
      <c r="D410" s="1">
        <f t="shared" ca="1" si="43"/>
        <v>-2.009414384775016E-2</v>
      </c>
      <c r="J410" vm="3105">
        <f ca="1"/>
        <v>45278</v>
      </c>
      <c r="K410" s="10" vm="3107">
        <f ca="1"/>
        <v>30.18</v>
      </c>
      <c r="L410" s="1">
        <f t="shared" ca="1" si="44"/>
        <v>-1.9493177387914274E-2</v>
      </c>
      <c r="R410" vm="3105">
        <f ca="1"/>
        <v>45278</v>
      </c>
      <c r="S410" s="10" vm="3108">
        <f ca="1"/>
        <v>48.83</v>
      </c>
      <c r="T410" s="1">
        <f t="shared" ca="1" si="45"/>
        <v>-1.2272448353446977E-3</v>
      </c>
      <c r="Z410" vm="3105">
        <f ca="1"/>
        <v>45278</v>
      </c>
      <c r="AA410" s="10" vm="3109">
        <f ca="1"/>
        <v>142.72</v>
      </c>
      <c r="AB410" s="1">
        <f t="shared" ca="1" si="46"/>
        <v>6.6347878063359206E-2</v>
      </c>
      <c r="AH410" vm="3105">
        <f ca="1"/>
        <v>45278</v>
      </c>
      <c r="AI410" s="10" vm="3110">
        <f ca="1"/>
        <v>353.39</v>
      </c>
      <c r="AJ410" s="1">
        <f t="shared" ca="1" si="47"/>
        <v>5.5147497909948551E-2</v>
      </c>
      <c r="AP410" vm="3105">
        <f ca="1"/>
        <v>45278</v>
      </c>
      <c r="AQ410" s="10" vm="3111">
        <f ca="1"/>
        <v>153.41999999999999</v>
      </c>
      <c r="AR410" s="1">
        <f t="shared" ca="1" si="42"/>
        <v>2.300460092018396E-2</v>
      </c>
      <c r="AX410" vm="3105">
        <f ca="1"/>
        <v>45278</v>
      </c>
      <c r="AY410" s="10" vm="3112">
        <f ca="1"/>
        <v>374.58</v>
      </c>
      <c r="AZ410" s="1">
        <f t="shared" ca="1" si="48"/>
        <v>1.0384916246324725E-2</v>
      </c>
    </row>
    <row r="411" spans="2:52" x14ac:dyDescent="0.55000000000000004">
      <c r="B411" vm="3113">
        <f ca="1"/>
        <v>45286</v>
      </c>
      <c r="C411" s="10" vm="3114">
        <f ca="1"/>
        <v>192.53</v>
      </c>
      <c r="D411" s="1">
        <f t="shared" ca="1" si="43"/>
        <v>-5.5268595041321963E-3</v>
      </c>
      <c r="J411" vm="3113">
        <f ca="1"/>
        <v>45286</v>
      </c>
      <c r="K411" s="10" vm="3115">
        <f ca="1"/>
        <v>30.09</v>
      </c>
      <c r="L411" s="1">
        <f t="shared" ca="1" si="44"/>
        <v>-2.9821073558648063E-3</v>
      </c>
      <c r="R411" vm="3113">
        <f ca="1"/>
        <v>45286</v>
      </c>
      <c r="S411" s="10" vm="3116">
        <f ca="1"/>
        <v>49.521999999999998</v>
      </c>
      <c r="T411" s="1">
        <f t="shared" ca="1" si="45"/>
        <v>1.4171615809952902E-2</v>
      </c>
      <c r="Z411" vm="3113">
        <f ca="1"/>
        <v>45286</v>
      </c>
      <c r="AA411" s="10" vm="3117">
        <f ca="1"/>
        <v>140.93</v>
      </c>
      <c r="AB411" s="1">
        <f t="shared" ca="1" si="46"/>
        <v>-1.2542040358744339E-2</v>
      </c>
      <c r="AH411" vm="3113">
        <f ca="1"/>
        <v>45286</v>
      </c>
      <c r="AI411" s="10" vm="3118">
        <f ca="1"/>
        <v>353.96</v>
      </c>
      <c r="AJ411" s="1">
        <f t="shared" ca="1" si="47"/>
        <v>1.6129488666911719E-3</v>
      </c>
      <c r="AP411" vm="3113">
        <f ca="1"/>
        <v>45286</v>
      </c>
      <c r="AQ411" s="10" vm="3119">
        <f ca="1"/>
        <v>151.94</v>
      </c>
      <c r="AR411" s="1">
        <f t="shared" ca="1" si="42"/>
        <v>-9.6467214183287055E-3</v>
      </c>
      <c r="AX411" vm="3113">
        <f ca="1"/>
        <v>45286</v>
      </c>
      <c r="AY411" s="10" vm="3120">
        <f ca="1"/>
        <v>376.04</v>
      </c>
      <c r="AZ411" s="1">
        <f t="shared" ca="1" si="48"/>
        <v>3.8976987559400833E-3</v>
      </c>
    </row>
    <row r="412" spans="2:52" x14ac:dyDescent="0.55000000000000004">
      <c r="B412" vm="3121">
        <f ca="1"/>
        <v>45293</v>
      </c>
      <c r="C412" s="10" vm="3122">
        <f ca="1"/>
        <v>181.18</v>
      </c>
      <c r="D412" s="1">
        <f t="shared" ca="1" si="43"/>
        <v>-5.8951851659481608E-2</v>
      </c>
      <c r="J412" vm="3121">
        <f ca="1"/>
        <v>45293</v>
      </c>
      <c r="K412" s="10" vm="3123">
        <f ca="1"/>
        <v>29.95</v>
      </c>
      <c r="L412" s="1">
        <f t="shared" ca="1" si="44"/>
        <v>-4.6527085410435548E-3</v>
      </c>
      <c r="R412" vm="3121">
        <f ca="1"/>
        <v>45293</v>
      </c>
      <c r="S412" s="10" vm="3124">
        <f ca="1"/>
        <v>49.097000000000001</v>
      </c>
      <c r="T412" s="1">
        <f t="shared" ca="1" si="45"/>
        <v>-8.5820443439278936E-3</v>
      </c>
      <c r="Z412" vm="3121">
        <f ca="1"/>
        <v>45293</v>
      </c>
      <c r="AA412" s="10" vm="3125">
        <f ca="1"/>
        <v>137.38999999999999</v>
      </c>
      <c r="AB412" s="1">
        <f t="shared" ca="1" si="46"/>
        <v>-2.5118853331441284E-2</v>
      </c>
      <c r="AH412" vm="3121">
        <f ca="1"/>
        <v>45293</v>
      </c>
      <c r="AI412" s="10" vm="3126">
        <f ca="1"/>
        <v>351.95</v>
      </c>
      <c r="AJ412" s="1">
        <f t="shared" ca="1" si="47"/>
        <v>-5.6786077522883692E-3</v>
      </c>
      <c r="AP412" vm="3121">
        <f ca="1"/>
        <v>45293</v>
      </c>
      <c r="AQ412" s="10" vm="3127">
        <f ca="1"/>
        <v>145.24</v>
      </c>
      <c r="AR412" s="1">
        <f t="shared" ca="1" si="42"/>
        <v>-4.4096353823877769E-2</v>
      </c>
      <c r="AX412" vm="3121">
        <f ca="1"/>
        <v>45293</v>
      </c>
      <c r="AY412" s="10" vm="3128">
        <f ca="1"/>
        <v>367.75</v>
      </c>
      <c r="AZ412" s="1">
        <f t="shared" ca="1" si="48"/>
        <v>-2.2045527071588182E-2</v>
      </c>
    </row>
    <row r="413" spans="2:52" x14ac:dyDescent="0.55000000000000004">
      <c r="B413" vm="3129">
        <f ca="1"/>
        <v>45299</v>
      </c>
      <c r="C413" s="10" vm="3130">
        <f ca="1"/>
        <v>185.92</v>
      </c>
      <c r="D413" s="1">
        <f t="shared" ca="1" si="43"/>
        <v>2.6161828016337235E-2</v>
      </c>
      <c r="J413" vm="3129">
        <f ca="1"/>
        <v>45299</v>
      </c>
      <c r="K413" s="10" vm="3131">
        <f ca="1"/>
        <v>29.81</v>
      </c>
      <c r="L413" s="1">
        <f t="shared" ca="1" si="44"/>
        <v>-4.674457429048433E-3</v>
      </c>
      <c r="R413" vm="3129">
        <f ca="1"/>
        <v>45299</v>
      </c>
      <c r="S413" s="10" vm="3132">
        <f ca="1"/>
        <v>54.71</v>
      </c>
      <c r="T413" s="1">
        <f t="shared" ca="1" si="45"/>
        <v>0.1143247041570768</v>
      </c>
      <c r="Z413" vm="3129">
        <f ca="1"/>
        <v>45299</v>
      </c>
      <c r="AA413" s="10" vm="3133">
        <f ca="1"/>
        <v>144.24</v>
      </c>
      <c r="AB413" s="1">
        <f t="shared" ca="1" si="46"/>
        <v>4.9858068272800225E-2</v>
      </c>
      <c r="AH413" vm="3129">
        <f ca="1"/>
        <v>45299</v>
      </c>
      <c r="AI413" s="10" vm="3134">
        <f ca="1"/>
        <v>374.49</v>
      </c>
      <c r="AJ413" s="1">
        <f t="shared" ca="1" si="47"/>
        <v>6.4043187952834271E-2</v>
      </c>
      <c r="AP413" vm="3129">
        <f ca="1"/>
        <v>45299</v>
      </c>
      <c r="AQ413" s="10" vm="3135">
        <f ca="1"/>
        <v>154.62</v>
      </c>
      <c r="AR413" s="1">
        <f t="shared" ca="1" si="42"/>
        <v>6.4582759570366258E-2</v>
      </c>
      <c r="AX413" vm="3129">
        <f ca="1"/>
        <v>45299</v>
      </c>
      <c r="AY413" s="10" vm="3136">
        <f ca="1"/>
        <v>388.47</v>
      </c>
      <c r="AZ413" s="1">
        <f t="shared" ca="1" si="48"/>
        <v>5.6342624065261804E-2</v>
      </c>
    </row>
    <row r="414" spans="2:52" x14ac:dyDescent="0.55000000000000004">
      <c r="B414" vm="3137">
        <f ca="1"/>
        <v>45307</v>
      </c>
      <c r="C414" s="10" vm="3138">
        <f ca="1"/>
        <v>191.56</v>
      </c>
      <c r="D414" s="1">
        <f t="shared" ca="1" si="43"/>
        <v>3.0335628227194572E-2</v>
      </c>
      <c r="J414" vm="3137">
        <f ca="1"/>
        <v>45307</v>
      </c>
      <c r="K414" s="10" vm="3139">
        <f ca="1"/>
        <v>29.12</v>
      </c>
      <c r="L414" s="1">
        <f t="shared" ca="1" si="44"/>
        <v>-2.3146595102314583E-2</v>
      </c>
      <c r="R414" vm="3137">
        <f ca="1"/>
        <v>45307</v>
      </c>
      <c r="S414" s="10" vm="3140">
        <f ca="1"/>
        <v>59.491</v>
      </c>
      <c r="T414" s="1">
        <f t="shared" ca="1" si="45"/>
        <v>8.7388046061049149E-2</v>
      </c>
      <c r="Z414" vm="3137">
        <f ca="1"/>
        <v>45307</v>
      </c>
      <c r="AA414" s="10" vm="3141">
        <f ca="1"/>
        <v>147.97</v>
      </c>
      <c r="AB414" s="1">
        <f t="shared" ca="1" si="46"/>
        <v>2.5859678313921171E-2</v>
      </c>
      <c r="AH414" vm="3137">
        <f ca="1"/>
        <v>45307</v>
      </c>
      <c r="AI414" s="10" vm="3142">
        <f ca="1"/>
        <v>383.45</v>
      </c>
      <c r="AJ414" s="1">
        <f t="shared" ca="1" si="47"/>
        <v>2.3925872519960423E-2</v>
      </c>
      <c r="AP414" vm="3137">
        <f ca="1"/>
        <v>45307</v>
      </c>
      <c r="AQ414" s="10" vm="3143">
        <f ca="1"/>
        <v>155.34</v>
      </c>
      <c r="AR414" s="1">
        <f t="shared" ca="1" si="42"/>
        <v>4.6565774155995264E-3</v>
      </c>
      <c r="AX414" vm="3137">
        <f ca="1"/>
        <v>45307</v>
      </c>
      <c r="AY414" s="10" vm="3144">
        <f ca="1"/>
        <v>398.67</v>
      </c>
      <c r="AZ414" s="1">
        <f t="shared" ca="1" si="48"/>
        <v>2.6256853811105072E-2</v>
      </c>
    </row>
    <row r="415" spans="2:52" x14ac:dyDescent="0.55000000000000004">
      <c r="B415" vm="3145">
        <f ca="1"/>
        <v>45313</v>
      </c>
      <c r="C415" s="10" vm="3146">
        <f ca="1"/>
        <v>192.42</v>
      </c>
      <c r="D415" s="1">
        <f t="shared" ca="1" si="43"/>
        <v>4.4894550010439824E-3</v>
      </c>
      <c r="J415" vm="3145">
        <f ca="1"/>
        <v>45313</v>
      </c>
      <c r="K415" s="10" vm="289">
        <f ca="1"/>
        <v>30</v>
      </c>
      <c r="L415" s="1">
        <f t="shared" ca="1" si="44"/>
        <v>3.0219780219780185E-2</v>
      </c>
      <c r="R415" vm="3145">
        <f ca="1"/>
        <v>45313</v>
      </c>
      <c r="S415" s="10" vm="3147">
        <f ca="1"/>
        <v>61.030999999999999</v>
      </c>
      <c r="T415" s="1">
        <f t="shared" ca="1" si="45"/>
        <v>2.5886268511203361E-2</v>
      </c>
      <c r="Z415" vm="3145">
        <f ca="1"/>
        <v>45313</v>
      </c>
      <c r="AA415" s="10" vm="3148">
        <f ca="1"/>
        <v>153.79</v>
      </c>
      <c r="AB415" s="1">
        <f t="shared" ca="1" si="46"/>
        <v>3.9332297087247371E-2</v>
      </c>
      <c r="AH415" vm="3145">
        <f ca="1"/>
        <v>45313</v>
      </c>
      <c r="AI415" s="10" vm="3149">
        <f ca="1"/>
        <v>394.14</v>
      </c>
      <c r="AJ415" s="1">
        <f t="shared" ca="1" si="47"/>
        <v>2.7878471769461462E-2</v>
      </c>
      <c r="AP415" vm="3145">
        <f ca="1"/>
        <v>45313</v>
      </c>
      <c r="AQ415" s="10" vm="3150">
        <f ca="1"/>
        <v>159.12</v>
      </c>
      <c r="AR415" s="1">
        <f t="shared" ca="1" si="42"/>
        <v>2.4333719582850528E-2</v>
      </c>
      <c r="AX415" vm="3145">
        <f ca="1"/>
        <v>45313</v>
      </c>
      <c r="AY415" s="10" vm="3151">
        <f ca="1"/>
        <v>403.93</v>
      </c>
      <c r="AZ415" s="1">
        <f t="shared" ca="1" si="48"/>
        <v>1.3193869616474755E-2</v>
      </c>
    </row>
    <row r="416" spans="2:52" x14ac:dyDescent="0.55000000000000004">
      <c r="B416" vm="3152">
        <f ca="1"/>
        <v>45320</v>
      </c>
      <c r="C416" s="10" vm="1414">
        <f ca="1"/>
        <v>185.85</v>
      </c>
      <c r="D416" s="1">
        <f t="shared" ca="1" si="43"/>
        <v>-3.4144059869036451E-2</v>
      </c>
      <c r="J416" vm="3152">
        <f ca="1"/>
        <v>45320</v>
      </c>
      <c r="K416" s="10" vm="2853">
        <f ca="1"/>
        <v>28.68</v>
      </c>
      <c r="L416" s="1">
        <f t="shared" ca="1" si="44"/>
        <v>-4.4000000000000011E-2</v>
      </c>
      <c r="R416" vm="3152">
        <f ca="1"/>
        <v>45320</v>
      </c>
      <c r="S416" s="10" vm="3153">
        <f ca="1"/>
        <v>66.16</v>
      </c>
      <c r="T416" s="1">
        <f t="shared" ca="1" si="45"/>
        <v>8.403925873736294E-2</v>
      </c>
      <c r="Z416" vm="3152">
        <f ca="1"/>
        <v>45320</v>
      </c>
      <c r="AA416" s="10" vm="3154">
        <f ca="1"/>
        <v>143.54</v>
      </c>
      <c r="AB416" s="1">
        <f t="shared" ca="1" si="46"/>
        <v>-6.6649327004356593E-2</v>
      </c>
      <c r="AH416" vm="3152">
        <f ca="1"/>
        <v>45320</v>
      </c>
      <c r="AI416" s="10" vm="3155">
        <f ca="1"/>
        <v>474.99</v>
      </c>
      <c r="AJ416" s="1">
        <f t="shared" ca="1" si="47"/>
        <v>0.20513015679707725</v>
      </c>
      <c r="AP416" vm="3152">
        <f ca="1"/>
        <v>45320</v>
      </c>
      <c r="AQ416" s="10" vm="3156">
        <f ca="1"/>
        <v>171.81</v>
      </c>
      <c r="AR416" s="1">
        <f t="shared" ca="1" si="42"/>
        <v>7.9751131221719437E-2</v>
      </c>
      <c r="AX416" vm="3152">
        <f ca="1"/>
        <v>45320</v>
      </c>
      <c r="AY416" s="10" vm="3157">
        <f ca="1"/>
        <v>411.22</v>
      </c>
      <c r="AZ416" s="1">
        <f t="shared" ca="1" si="48"/>
        <v>1.8047681528977844E-2</v>
      </c>
    </row>
    <row r="417" spans="2:52" x14ac:dyDescent="0.55000000000000004">
      <c r="B417" vm="3158">
        <f ca="1"/>
        <v>45327</v>
      </c>
      <c r="C417" s="10" vm="3159">
        <f ca="1"/>
        <v>188.85</v>
      </c>
      <c r="D417" s="1">
        <f t="shared" ca="1" si="43"/>
        <v>1.6142050040355127E-2</v>
      </c>
      <c r="J417" vm="3158">
        <f ca="1"/>
        <v>45327</v>
      </c>
      <c r="K417" s="10" vm="3160">
        <f ca="1"/>
        <v>28.42</v>
      </c>
      <c r="L417" s="1">
        <f t="shared" ca="1" si="44"/>
        <v>-9.0655509065550206E-3</v>
      </c>
      <c r="R417" vm="3158">
        <f ca="1"/>
        <v>45327</v>
      </c>
      <c r="S417" s="10" vm="3161">
        <f ca="1"/>
        <v>72.132999999999996</v>
      </c>
      <c r="T417" s="1">
        <f t="shared" ca="1" si="45"/>
        <v>9.028113663845222E-2</v>
      </c>
      <c r="Z417" vm="3158">
        <f ca="1"/>
        <v>45327</v>
      </c>
      <c r="AA417" s="10" vm="3162">
        <f ca="1"/>
        <v>150.22</v>
      </c>
      <c r="AB417" s="1">
        <f t="shared" ca="1" si="46"/>
        <v>4.6537550508569094E-2</v>
      </c>
      <c r="AH417" vm="3158">
        <f ca="1"/>
        <v>45327</v>
      </c>
      <c r="AI417" s="10" vm="3163">
        <f ca="1"/>
        <v>468.11</v>
      </c>
      <c r="AJ417" s="1">
        <f t="shared" ca="1" si="47"/>
        <v>-1.4484515463483432E-2</v>
      </c>
      <c r="AP417" vm="3158">
        <f ca="1"/>
        <v>45327</v>
      </c>
      <c r="AQ417" s="10" vm="3164">
        <f ca="1"/>
        <v>174.45</v>
      </c>
      <c r="AR417" s="1">
        <f t="shared" ca="1" si="42"/>
        <v>1.536581107036835E-2</v>
      </c>
      <c r="AX417" vm="3158">
        <f ca="1"/>
        <v>45327</v>
      </c>
      <c r="AY417" s="10" vm="3165">
        <f ca="1"/>
        <v>420.55</v>
      </c>
      <c r="AZ417" s="1">
        <f t="shared" ca="1" si="48"/>
        <v>2.268858518554541E-2</v>
      </c>
    </row>
    <row r="418" spans="2:52" x14ac:dyDescent="0.55000000000000004">
      <c r="B418" vm="3166">
        <f ca="1"/>
        <v>45334</v>
      </c>
      <c r="C418" s="10" vm="3167">
        <f ca="1"/>
        <v>182.31</v>
      </c>
      <c r="D418" s="1">
        <f t="shared" ca="1" si="43"/>
        <v>-3.4630659253375655E-2</v>
      </c>
      <c r="J418" vm="3166">
        <f ca="1"/>
        <v>45334</v>
      </c>
      <c r="K418" s="10" vm="3168">
        <f ca="1"/>
        <v>28.58</v>
      </c>
      <c r="L418" s="1">
        <f t="shared" ca="1" si="44"/>
        <v>5.6298381421532925E-3</v>
      </c>
      <c r="R418" vm="3166">
        <f ca="1"/>
        <v>45334</v>
      </c>
      <c r="S418" s="10" vm="3169">
        <f ca="1"/>
        <v>72.613</v>
      </c>
      <c r="T418" s="1">
        <f t="shared" ca="1" si="45"/>
        <v>6.6543745581079949E-3</v>
      </c>
      <c r="Z418" vm="3166">
        <f ca="1"/>
        <v>45334</v>
      </c>
      <c r="AA418" s="10" vm="3170">
        <f ca="1"/>
        <v>141.76</v>
      </c>
      <c r="AB418" s="1">
        <f t="shared" ca="1" si="46"/>
        <v>-5.6317401144987407E-2</v>
      </c>
      <c r="AH418" vm="3166">
        <f ca="1"/>
        <v>45334</v>
      </c>
      <c r="AI418" s="10" vm="3171">
        <f ca="1"/>
        <v>473.32</v>
      </c>
      <c r="AJ418" s="1">
        <f t="shared" ca="1" si="47"/>
        <v>1.1129862639123239E-2</v>
      </c>
      <c r="AP418" vm="3166">
        <f ca="1"/>
        <v>45334</v>
      </c>
      <c r="AQ418" s="10" vm="3172">
        <f ca="1"/>
        <v>169.51</v>
      </c>
      <c r="AR418" s="1">
        <f t="shared" ca="1" si="42"/>
        <v>-2.8317569504155909E-2</v>
      </c>
      <c r="AX418" vm="3166">
        <f ca="1"/>
        <v>45334</v>
      </c>
      <c r="AY418" s="10" vm="3173">
        <f ca="1"/>
        <v>404.06</v>
      </c>
      <c r="AZ418" s="1">
        <f t="shared" ca="1" si="48"/>
        <v>-3.9210557603138768E-2</v>
      </c>
    </row>
    <row r="419" spans="2:52" x14ac:dyDescent="0.55000000000000004">
      <c r="B419" vm="3174">
        <f ca="1"/>
        <v>45342</v>
      </c>
      <c r="C419" s="10" vm="3175">
        <f ca="1"/>
        <v>182.52</v>
      </c>
      <c r="D419" s="1">
        <f t="shared" ca="1" si="43"/>
        <v>1.1518841533651909E-3</v>
      </c>
      <c r="J419" vm="3174">
        <f ca="1"/>
        <v>45342</v>
      </c>
      <c r="K419" s="10" vm="3176">
        <f ca="1"/>
        <v>29.27</v>
      </c>
      <c r="L419" s="1">
        <f t="shared" ca="1" si="44"/>
        <v>2.4142757172848191E-2</v>
      </c>
      <c r="R419" vm="3174">
        <f ca="1"/>
        <v>45342</v>
      </c>
      <c r="S419" s="10" vm="3177">
        <f ca="1"/>
        <v>78.816999999999993</v>
      </c>
      <c r="T419" s="1">
        <f t="shared" ca="1" si="45"/>
        <v>8.5439246415930939E-2</v>
      </c>
      <c r="Z419" vm="3174">
        <f ca="1"/>
        <v>45342</v>
      </c>
      <c r="AA419" s="10" vm="3178">
        <f ca="1"/>
        <v>145.29</v>
      </c>
      <c r="AB419" s="1">
        <f t="shared" ca="1" si="46"/>
        <v>2.4901241534988725E-2</v>
      </c>
      <c r="AH419" vm="3174">
        <f ca="1"/>
        <v>45342</v>
      </c>
      <c r="AI419" s="10" vm="3179">
        <f ca="1"/>
        <v>484.03</v>
      </c>
      <c r="AJ419" s="1">
        <f t="shared" ca="1" si="47"/>
        <v>2.2627397954871925E-2</v>
      </c>
      <c r="AP419" vm="3174">
        <f ca="1"/>
        <v>45342</v>
      </c>
      <c r="AQ419" s="10" vm="3180">
        <f ca="1"/>
        <v>174.99</v>
      </c>
      <c r="AR419" s="1">
        <f t="shared" ca="1" si="42"/>
        <v>3.2328476196094733E-2</v>
      </c>
      <c r="AX419" vm="3174">
        <f ca="1"/>
        <v>45342</v>
      </c>
      <c r="AY419" s="10" vm="3181">
        <f ca="1"/>
        <v>410.34</v>
      </c>
      <c r="AZ419" s="1">
        <f t="shared" ca="1" si="48"/>
        <v>1.5542246201059181E-2</v>
      </c>
    </row>
    <row r="420" spans="2:52" x14ac:dyDescent="0.55000000000000004">
      <c r="B420" vm="3182">
        <f ca="1"/>
        <v>45348</v>
      </c>
      <c r="C420" s="10" vm="3183">
        <f ca="1"/>
        <v>179.66</v>
      </c>
      <c r="D420" s="1">
        <f t="shared" ca="1" si="43"/>
        <v>-1.5669515669515743E-2</v>
      </c>
      <c r="J420" vm="3182">
        <f ca="1"/>
        <v>45348</v>
      </c>
      <c r="K420" s="10" vm="3184">
        <f ca="1"/>
        <v>29.41</v>
      </c>
      <c r="L420" s="1">
        <f t="shared" ca="1" si="44"/>
        <v>4.7830543218312458E-3</v>
      </c>
      <c r="R420" vm="3182">
        <f ca="1"/>
        <v>45348</v>
      </c>
      <c r="S420" s="10" vm="3185">
        <f ca="1"/>
        <v>82.278999999999996</v>
      </c>
      <c r="T420" s="1">
        <f t="shared" ca="1" si="45"/>
        <v>4.3924534047223358E-2</v>
      </c>
      <c r="Z420" vm="3182">
        <f ca="1"/>
        <v>45348</v>
      </c>
      <c r="AA420" s="10" vm="3186">
        <f ca="1"/>
        <v>138.08000000000001</v>
      </c>
      <c r="AB420" s="1">
        <f t="shared" ca="1" si="46"/>
        <v>-4.9624888154724892E-2</v>
      </c>
      <c r="AH420" vm="3182">
        <f ca="1"/>
        <v>45348</v>
      </c>
      <c r="AI420" s="10" vm="3187">
        <f ca="1"/>
        <v>502.3</v>
      </c>
      <c r="AJ420" s="1">
        <f t="shared" ca="1" si="47"/>
        <v>3.774559428134628E-2</v>
      </c>
      <c r="AP420" vm="3182">
        <f ca="1"/>
        <v>45348</v>
      </c>
      <c r="AQ420" s="10" vm="3188">
        <f ca="1"/>
        <v>178.22</v>
      </c>
      <c r="AR420" s="1">
        <f t="shared" ca="1" si="42"/>
        <v>1.8458197611292016E-2</v>
      </c>
      <c r="AX420" vm="3182">
        <f ca="1"/>
        <v>45348</v>
      </c>
      <c r="AY420" s="10" vm="3189">
        <f ca="1"/>
        <v>415.5</v>
      </c>
      <c r="AZ420" s="1">
        <f t="shared" ca="1" si="48"/>
        <v>1.2574937856411818E-2</v>
      </c>
    </row>
    <row r="421" spans="2:52" x14ac:dyDescent="0.55000000000000004">
      <c r="B421" vm="3190">
        <f ca="1"/>
        <v>45355</v>
      </c>
      <c r="C421" s="10" vm="3191">
        <f ca="1"/>
        <v>170.73</v>
      </c>
      <c r="D421" s="1">
        <f t="shared" ca="1" si="43"/>
        <v>-4.9704998330179266E-2</v>
      </c>
      <c r="J421" vm="3190">
        <f ca="1"/>
        <v>45355</v>
      </c>
      <c r="K421" s="10" vm="3192">
        <f ca="1"/>
        <v>30.74</v>
      </c>
      <c r="L421" s="1">
        <f t="shared" ca="1" si="44"/>
        <v>4.522271336280171E-2</v>
      </c>
      <c r="R421" vm="3190">
        <f ca="1"/>
        <v>45355</v>
      </c>
      <c r="S421" s="10" vm="3193">
        <f ca="1"/>
        <v>87.528000000000006</v>
      </c>
      <c r="T421" s="1">
        <f t="shared" ca="1" si="45"/>
        <v>6.379513606144957E-2</v>
      </c>
      <c r="Z421" vm="3190">
        <f ca="1"/>
        <v>45355</v>
      </c>
      <c r="AA421" s="10" vm="3194">
        <f ca="1"/>
        <v>136.29</v>
      </c>
      <c r="AB421" s="1">
        <f t="shared" ca="1" si="46"/>
        <v>-1.2963499420625871E-2</v>
      </c>
      <c r="AH421" vm="3190">
        <f ca="1"/>
        <v>45355</v>
      </c>
      <c r="AI421" s="10" vm="3195">
        <f ca="1"/>
        <v>505.95</v>
      </c>
      <c r="AJ421" s="1">
        <f t="shared" ca="1" si="47"/>
        <v>7.2665737607007308E-3</v>
      </c>
      <c r="AP421" vm="3190">
        <f ca="1"/>
        <v>45355</v>
      </c>
      <c r="AQ421" s="10" vm="3196">
        <f ca="1"/>
        <v>175.35</v>
      </c>
      <c r="AR421" s="1">
        <f t="shared" ca="1" si="42"/>
        <v>-1.6103692065985886E-2</v>
      </c>
      <c r="AX421" vm="3190">
        <f ca="1"/>
        <v>45355</v>
      </c>
      <c r="AY421" s="10" vm="3197">
        <f ca="1"/>
        <v>406.22</v>
      </c>
      <c r="AZ421" s="1">
        <f t="shared" ca="1" si="48"/>
        <v>-2.2334536702767683E-2</v>
      </c>
    </row>
    <row r="422" spans="2:52" x14ac:dyDescent="0.55000000000000004">
      <c r="B422" vm="3198">
        <f ca="1"/>
        <v>45362</v>
      </c>
      <c r="C422" s="10" vm="3199">
        <f ca="1"/>
        <v>172.62</v>
      </c>
      <c r="D422" s="1">
        <f t="shared" ca="1" si="43"/>
        <v>1.1070110701107099E-2</v>
      </c>
      <c r="J422" vm="3198">
        <f ca="1"/>
        <v>45362</v>
      </c>
      <c r="K422" s="10" vm="3200">
        <f ca="1"/>
        <v>30.42</v>
      </c>
      <c r="L422" s="1">
        <f t="shared" ca="1" si="44"/>
        <v>-1.0409889394925074E-2</v>
      </c>
      <c r="R422" vm="3198">
        <f ca="1"/>
        <v>45362</v>
      </c>
      <c r="S422" s="10" vm="3201">
        <f ca="1"/>
        <v>87.836500000000001</v>
      </c>
      <c r="T422" s="1">
        <f t="shared" ca="1" si="45"/>
        <v>3.5245864180604501E-3</v>
      </c>
      <c r="Z422" vm="3198">
        <f ca="1"/>
        <v>45362</v>
      </c>
      <c r="AA422" s="10" vm="3202">
        <f ca="1"/>
        <v>142.16999999999999</v>
      </c>
      <c r="AB422" s="1">
        <f t="shared" ca="1" si="46"/>
        <v>4.3143297380585484E-2</v>
      </c>
      <c r="AH422" vm="3198">
        <f ca="1"/>
        <v>45362</v>
      </c>
      <c r="AI422" s="10" vm="3203">
        <f ca="1"/>
        <v>484.1</v>
      </c>
      <c r="AJ422" s="1">
        <f t="shared" ca="1" si="47"/>
        <v>-4.3186085581579138E-2</v>
      </c>
      <c r="AP422" vm="3198">
        <f ca="1"/>
        <v>45362</v>
      </c>
      <c r="AQ422" s="10" vm="3204">
        <f ca="1"/>
        <v>174.42</v>
      </c>
      <c r="AR422" s="1">
        <f t="shared" ca="1" si="42"/>
        <v>-5.303678357570612E-3</v>
      </c>
      <c r="AX422" vm="3198">
        <f ca="1"/>
        <v>45362</v>
      </c>
      <c r="AY422" s="10" vm="3205">
        <f ca="1"/>
        <v>416.42</v>
      </c>
      <c r="AZ422" s="1">
        <f t="shared" ca="1" si="48"/>
        <v>2.5109546551129899E-2</v>
      </c>
    </row>
    <row r="423" spans="2:52" x14ac:dyDescent="0.55000000000000004">
      <c r="B423" vm="3206">
        <f ca="1"/>
        <v>45369</v>
      </c>
      <c r="C423" s="10" vm="3207">
        <f ca="1"/>
        <v>172.28</v>
      </c>
      <c r="D423" s="1">
        <f t="shared" ca="1" si="43"/>
        <v>-1.9696443054107483E-3</v>
      </c>
      <c r="J423" vm="3206">
        <f ca="1"/>
        <v>45369</v>
      </c>
      <c r="K423" s="10" vm="3208">
        <f ca="1"/>
        <v>30.05</v>
      </c>
      <c r="L423" s="1">
        <f t="shared" ca="1" si="44"/>
        <v>-1.2163050624589118E-2</v>
      </c>
      <c r="R423" vm="3206">
        <f ca="1"/>
        <v>45369</v>
      </c>
      <c r="S423" s="10" vm="3209">
        <f ca="1"/>
        <v>94.289000000000001</v>
      </c>
      <c r="T423" s="1">
        <f t="shared" ca="1" si="45"/>
        <v>7.3460349626863555E-2</v>
      </c>
      <c r="Z423" vm="3206">
        <f ca="1"/>
        <v>45369</v>
      </c>
      <c r="AA423" s="10" vm="3210">
        <f ca="1"/>
        <v>151.77000000000001</v>
      </c>
      <c r="AB423" s="1">
        <f t="shared" ca="1" si="46"/>
        <v>6.7524794260392651E-2</v>
      </c>
      <c r="AH423" vm="3206">
        <f ca="1"/>
        <v>45369</v>
      </c>
      <c r="AI423" s="10" vm="3211">
        <f ca="1"/>
        <v>509.58</v>
      </c>
      <c r="AJ423" s="1">
        <f t="shared" ca="1" si="47"/>
        <v>5.2633753356744389E-2</v>
      </c>
      <c r="AP423" vm="3206">
        <f ca="1"/>
        <v>45369</v>
      </c>
      <c r="AQ423" s="10" vm="3212">
        <f ca="1"/>
        <v>178.87</v>
      </c>
      <c r="AR423" s="1">
        <f t="shared" ca="1" si="42"/>
        <v>2.5513129228299607E-2</v>
      </c>
      <c r="AX423" vm="3206">
        <f ca="1"/>
        <v>45369</v>
      </c>
      <c r="AY423" s="10" vm="3213">
        <f ca="1"/>
        <v>428.74</v>
      </c>
      <c r="AZ423" s="1">
        <f t="shared" ca="1" si="48"/>
        <v>2.9585514624657781E-2</v>
      </c>
    </row>
    <row r="424" spans="2:52" x14ac:dyDescent="0.55000000000000004">
      <c r="B424" vm="3214">
        <f ca="1"/>
        <v>45376</v>
      </c>
      <c r="C424" s="10" vm="3215">
        <f ca="1"/>
        <v>171.48</v>
      </c>
      <c r="D424" s="1">
        <f t="shared" ca="1" si="43"/>
        <v>-4.6436034362666084E-3</v>
      </c>
      <c r="J424" vm="3214">
        <f ca="1"/>
        <v>45376</v>
      </c>
      <c r="K424" s="10" vm="3216">
        <f ca="1"/>
        <v>30.22</v>
      </c>
      <c r="L424" s="1">
        <f t="shared" ca="1" si="44"/>
        <v>5.6572379367719854E-3</v>
      </c>
      <c r="R424" vm="3214">
        <f ca="1"/>
        <v>45376</v>
      </c>
      <c r="S424" s="10" vm="3217">
        <f ca="1"/>
        <v>90.355999999999995</v>
      </c>
      <c r="T424" s="1">
        <f t="shared" ca="1" si="45"/>
        <v>-4.1712182757267624E-2</v>
      </c>
      <c r="Z424" vm="3214">
        <f ca="1"/>
        <v>45376</v>
      </c>
      <c r="AA424" s="10" vm="3218">
        <f ca="1"/>
        <v>152.26</v>
      </c>
      <c r="AB424" s="1">
        <f t="shared" ca="1" si="46"/>
        <v>3.228569546023461E-3</v>
      </c>
      <c r="AH424" vm="3214">
        <f ca="1"/>
        <v>45376</v>
      </c>
      <c r="AI424" s="10" vm="3219">
        <f ca="1"/>
        <v>485.58</v>
      </c>
      <c r="AJ424" s="1">
        <f t="shared" ca="1" si="47"/>
        <v>-4.7097609796302842E-2</v>
      </c>
      <c r="AP424" vm="3214">
        <f ca="1"/>
        <v>45376</v>
      </c>
      <c r="AQ424" s="10" vm="3220">
        <f ca="1"/>
        <v>180.38</v>
      </c>
      <c r="AR424" s="1">
        <f t="shared" ca="1" si="42"/>
        <v>8.4418851679990536E-3</v>
      </c>
      <c r="AX424" vm="3214">
        <f ca="1"/>
        <v>45376</v>
      </c>
      <c r="AY424" s="10" vm="3221">
        <f ca="1"/>
        <v>420.72</v>
      </c>
      <c r="AZ424" s="1">
        <f t="shared" ca="1" si="48"/>
        <v>-1.8705975649577791E-2</v>
      </c>
    </row>
    <row r="425" spans="2:52" x14ac:dyDescent="0.55000000000000004">
      <c r="B425" vm="3222">
        <f ca="1"/>
        <v>45383</v>
      </c>
      <c r="C425" s="10" vm="3223">
        <f ca="1"/>
        <v>169.58</v>
      </c>
      <c r="D425" s="1">
        <f t="shared" ca="1" si="43"/>
        <v>-1.1080009330534041E-2</v>
      </c>
      <c r="J425" vm="3222">
        <f ca="1"/>
        <v>45383</v>
      </c>
      <c r="K425" s="10" vm="3224">
        <f ca="1"/>
        <v>29.11</v>
      </c>
      <c r="L425" s="1">
        <f t="shared" ca="1" si="44"/>
        <v>-3.6730641958967553E-2</v>
      </c>
      <c r="R425" vm="3222">
        <f ca="1"/>
        <v>45383</v>
      </c>
      <c r="S425" s="10" vm="3225">
        <f ca="1"/>
        <v>88.007999999999996</v>
      </c>
      <c r="T425" s="1">
        <f t="shared" ca="1" si="45"/>
        <v>-2.5986099428925574E-2</v>
      </c>
      <c r="Z425" vm="3222">
        <f ca="1"/>
        <v>45383</v>
      </c>
      <c r="AA425" s="10" vm="3226">
        <f ca="1"/>
        <v>153.94</v>
      </c>
      <c r="AB425" s="1">
        <f t="shared" ca="1" si="46"/>
        <v>1.103375804544862E-2</v>
      </c>
      <c r="AH425" vm="3222">
        <f ca="1"/>
        <v>45383</v>
      </c>
      <c r="AI425" s="10" vm="3227">
        <f ca="1"/>
        <v>527.34</v>
      </c>
      <c r="AJ425" s="1">
        <f t="shared" ca="1" si="47"/>
        <v>8.6000247127147017E-2</v>
      </c>
      <c r="AP425" vm="3222">
        <f ca="1"/>
        <v>45383</v>
      </c>
      <c r="AQ425" s="10" vm="3228">
        <f ca="1"/>
        <v>185.07</v>
      </c>
      <c r="AR425" s="1">
        <f t="shared" ca="1" si="42"/>
        <v>2.6000665262224183E-2</v>
      </c>
      <c r="AX425" vm="3222">
        <f ca="1"/>
        <v>45383</v>
      </c>
      <c r="AY425" s="10" vm="3229">
        <f ca="1"/>
        <v>425.52</v>
      </c>
      <c r="AZ425" s="1">
        <f t="shared" ca="1" si="48"/>
        <v>1.1409013120364979E-2</v>
      </c>
    </row>
    <row r="426" spans="2:52" x14ac:dyDescent="0.55000000000000004">
      <c r="B426" vm="3230">
        <f ca="1"/>
        <v>45390</v>
      </c>
      <c r="C426" s="10" vm="3231">
        <f ca="1"/>
        <v>176.55</v>
      </c>
      <c r="D426" s="1">
        <f t="shared" ca="1" si="43"/>
        <v>4.1101544993513379E-2</v>
      </c>
      <c r="J426" vm="3230">
        <f ca="1"/>
        <v>45390</v>
      </c>
      <c r="K426" s="10" vm="3232">
        <f ca="1"/>
        <v>28.53</v>
      </c>
      <c r="L426" s="1">
        <f t="shared" ca="1" si="44"/>
        <v>-1.992442459635858E-2</v>
      </c>
      <c r="R426" vm="3230">
        <f ca="1"/>
        <v>45390</v>
      </c>
      <c r="S426" s="10" vm="3233">
        <f ca="1"/>
        <v>88.186000000000007</v>
      </c>
      <c r="T426" s="1">
        <f t="shared" ca="1" si="45"/>
        <v>2.0225434051451175E-3</v>
      </c>
      <c r="Z426" vm="3230">
        <f ca="1"/>
        <v>45390</v>
      </c>
      <c r="AA426" s="10" vm="3234">
        <f ca="1"/>
        <v>159.19</v>
      </c>
      <c r="AB426" s="1">
        <f t="shared" ca="1" si="46"/>
        <v>3.4104196440171493E-2</v>
      </c>
      <c r="AH426" vm="3230">
        <f ca="1"/>
        <v>45390</v>
      </c>
      <c r="AI426" s="10" vm="3235">
        <f ca="1"/>
        <v>511.9</v>
      </c>
      <c r="AJ426" s="1">
        <f t="shared" ca="1" si="47"/>
        <v>-2.9279023021200844E-2</v>
      </c>
      <c r="AP426" vm="3230">
        <f ca="1"/>
        <v>45390</v>
      </c>
      <c r="AQ426" s="10" vm="3236">
        <f ca="1"/>
        <v>186.13</v>
      </c>
      <c r="AR426" s="1">
        <f t="shared" ca="1" si="42"/>
        <v>5.7275625439023202E-3</v>
      </c>
      <c r="AX426" vm="3230">
        <f ca="1"/>
        <v>45390</v>
      </c>
      <c r="AY426" s="10" vm="3237">
        <f ca="1"/>
        <v>421.9</v>
      </c>
      <c r="AZ426" s="1">
        <f t="shared" ca="1" si="48"/>
        <v>-8.5072382026696852E-3</v>
      </c>
    </row>
    <row r="427" spans="2:52" x14ac:dyDescent="0.55000000000000004">
      <c r="B427" vm="3238">
        <f ca="1"/>
        <v>45397</v>
      </c>
      <c r="C427" s="10" vm="3239">
        <f ca="1"/>
        <v>165</v>
      </c>
      <c r="D427" s="1">
        <f t="shared" ca="1" si="43"/>
        <v>-6.5420560747663614E-2</v>
      </c>
      <c r="J427" vm="3238">
        <f ca="1"/>
        <v>45397</v>
      </c>
      <c r="K427" s="10" vm="3240">
        <f ca="1"/>
        <v>27.81</v>
      </c>
      <c r="L427" s="1">
        <f t="shared" ca="1" si="44"/>
        <v>-2.5236593059936991E-2</v>
      </c>
      <c r="R427" vm="3238">
        <f ca="1"/>
        <v>45397</v>
      </c>
      <c r="S427" s="10" vm="3241">
        <f ca="1"/>
        <v>76.2</v>
      </c>
      <c r="T427" s="1">
        <f t="shared" ca="1" si="45"/>
        <v>-0.13591726577914864</v>
      </c>
      <c r="Z427" vm="3238">
        <f ca="1"/>
        <v>45397</v>
      </c>
      <c r="AA427" s="10" vm="3242">
        <f ca="1"/>
        <v>155.72</v>
      </c>
      <c r="AB427" s="1">
        <f t="shared" ca="1" si="46"/>
        <v>-2.1797851623845711E-2</v>
      </c>
      <c r="AH427" vm="3238">
        <f ca="1"/>
        <v>45397</v>
      </c>
      <c r="AI427" s="10" vm="3243">
        <f ca="1"/>
        <v>481.07</v>
      </c>
      <c r="AJ427" s="1">
        <f t="shared" ca="1" si="47"/>
        <v>-6.0226606759132613E-2</v>
      </c>
      <c r="AP427" vm="3238">
        <f ca="1"/>
        <v>45397</v>
      </c>
      <c r="AQ427" s="10" vm="3244">
        <f ca="1"/>
        <v>174.63</v>
      </c>
      <c r="AR427" s="1">
        <f t="shared" ca="1" si="42"/>
        <v>-6.1784774082630424E-2</v>
      </c>
      <c r="AX427" vm="3238">
        <f ca="1"/>
        <v>45397</v>
      </c>
      <c r="AY427" s="10" vm="3245">
        <f ca="1"/>
        <v>399.12</v>
      </c>
      <c r="AZ427" s="1">
        <f t="shared" ca="1" si="48"/>
        <v>-5.3993837402227955E-2</v>
      </c>
    </row>
    <row r="428" spans="2:52" x14ac:dyDescent="0.55000000000000004">
      <c r="B428" vm="3246">
        <f ca="1"/>
        <v>45404</v>
      </c>
      <c r="C428" s="10" vm="3247">
        <f ca="1"/>
        <v>169.3</v>
      </c>
      <c r="D428" s="1">
        <f t="shared" ca="1" si="43"/>
        <v>2.6060606060606128E-2</v>
      </c>
      <c r="J428" vm="3246">
        <f ca="1"/>
        <v>45404</v>
      </c>
      <c r="K428" s="10" vm="2186">
        <f ca="1"/>
        <v>28</v>
      </c>
      <c r="L428" s="1">
        <f t="shared" ca="1" si="44"/>
        <v>6.8320747932398883E-3</v>
      </c>
      <c r="R428" vm="3246">
        <f ca="1"/>
        <v>45404</v>
      </c>
      <c r="S428" s="10" vm="3248">
        <f ca="1"/>
        <v>87.734999999999999</v>
      </c>
      <c r="T428" s="1">
        <f t="shared" ca="1" si="45"/>
        <v>0.15137795275590546</v>
      </c>
      <c r="Z428" vm="3246">
        <f ca="1"/>
        <v>45404</v>
      </c>
      <c r="AA428" s="10" vm="3249">
        <f ca="1"/>
        <v>173.69</v>
      </c>
      <c r="AB428" s="1">
        <f t="shared" ca="1" si="46"/>
        <v>0.11539943488312356</v>
      </c>
      <c r="AH428" vm="3246">
        <f ca="1"/>
        <v>45404</v>
      </c>
      <c r="AI428" s="10" vm="3250">
        <f ca="1"/>
        <v>443.29</v>
      </c>
      <c r="AJ428" s="1">
        <f t="shared" ca="1" si="47"/>
        <v>-7.8533269586546606E-2</v>
      </c>
      <c r="AP428" vm="3246">
        <f ca="1"/>
        <v>45404</v>
      </c>
      <c r="AQ428" s="10" vm="3251">
        <f ca="1"/>
        <v>179.62</v>
      </c>
      <c r="AR428" s="1">
        <f t="shared" ca="1" si="42"/>
        <v>2.8574700795968671E-2</v>
      </c>
      <c r="AX428" vm="3246">
        <f ca="1"/>
        <v>45404</v>
      </c>
      <c r="AY428" s="10" vm="3252">
        <f ca="1"/>
        <v>406.32</v>
      </c>
      <c r="AZ428" s="1">
        <f t="shared" ca="1" si="48"/>
        <v>1.803968731208656E-2</v>
      </c>
    </row>
    <row r="429" spans="2:52" x14ac:dyDescent="0.55000000000000004">
      <c r="B429" vm="3253">
        <f ca="1"/>
        <v>45411</v>
      </c>
      <c r="C429" s="10" vm="3254">
        <f ca="1"/>
        <v>183.38</v>
      </c>
      <c r="D429" s="1">
        <f t="shared" ca="1" si="43"/>
        <v>8.3165977554636644E-2</v>
      </c>
      <c r="J429" vm="3253">
        <f ca="1"/>
        <v>45411</v>
      </c>
      <c r="K429" s="10" vm="3255">
        <f ca="1"/>
        <v>28.18</v>
      </c>
      <c r="L429" s="1">
        <f t="shared" ca="1" si="44"/>
        <v>6.428571428571418E-3</v>
      </c>
      <c r="R429" vm="3253">
        <f ca="1"/>
        <v>45411</v>
      </c>
      <c r="S429" s="10" vm="3256">
        <f ca="1"/>
        <v>88.789000000000001</v>
      </c>
      <c r="T429" s="1">
        <f t="shared" ca="1" si="45"/>
        <v>1.2013449592522962E-2</v>
      </c>
      <c r="Z429" vm="3253">
        <f ca="1"/>
        <v>45411</v>
      </c>
      <c r="AA429" s="10" vm="3257">
        <f ca="1"/>
        <v>168.99</v>
      </c>
      <c r="AB429" s="1">
        <f t="shared" ca="1" si="46"/>
        <v>-2.7059704070470314E-2</v>
      </c>
      <c r="AH429" vm="3253">
        <f ca="1"/>
        <v>45411</v>
      </c>
      <c r="AI429" s="10" vm="3258">
        <f ca="1"/>
        <v>451.96</v>
      </c>
      <c r="AJ429" s="1">
        <f t="shared" ca="1" si="47"/>
        <v>1.9558302691240405E-2</v>
      </c>
      <c r="AP429" vm="3253">
        <f ca="1"/>
        <v>45411</v>
      </c>
      <c r="AQ429" s="10" vm="3259">
        <f ca="1"/>
        <v>186.21</v>
      </c>
      <c r="AR429" s="1">
        <f t="shared" ca="1" si="42"/>
        <v>3.6688564747800932E-2</v>
      </c>
      <c r="AX429" vm="3253">
        <f ca="1"/>
        <v>45411</v>
      </c>
      <c r="AY429" s="10" vm="3260">
        <f ca="1"/>
        <v>406.66</v>
      </c>
      <c r="AZ429" s="1">
        <f t="shared" ca="1" si="48"/>
        <v>8.3677889348304747E-4</v>
      </c>
    </row>
    <row r="430" spans="2:52" x14ac:dyDescent="0.55000000000000004">
      <c r="B430" vm="3261">
        <f ca="1"/>
        <v>45418</v>
      </c>
      <c r="C430" s="10" vm="3262">
        <f ca="1"/>
        <v>183.05</v>
      </c>
      <c r="D430" s="1">
        <f t="shared" ca="1" si="43"/>
        <v>-1.7995419347801511E-3</v>
      </c>
      <c r="J430" vm="3261">
        <f ca="1"/>
        <v>45418</v>
      </c>
      <c r="K430" s="10" vm="3263">
        <f ca="1"/>
        <v>29.72</v>
      </c>
      <c r="L430" s="1">
        <f t="shared" ca="1" si="44"/>
        <v>5.4648687012065267E-2</v>
      </c>
      <c r="R430" vm="3261">
        <f ca="1"/>
        <v>45418</v>
      </c>
      <c r="S430" s="10" vm="3264">
        <f ca="1"/>
        <v>89.878</v>
      </c>
      <c r="T430" s="1">
        <f t="shared" ca="1" si="45"/>
        <v>1.2265032830643421E-2</v>
      </c>
      <c r="Z430" vm="3261">
        <f ca="1"/>
        <v>45418</v>
      </c>
      <c r="AA430" s="10" vm="3265">
        <f ca="1"/>
        <v>170.29</v>
      </c>
      <c r="AB430" s="1">
        <f t="shared" ca="1" si="46"/>
        <v>7.6927628853777318E-3</v>
      </c>
      <c r="AH430" vm="3261">
        <f ca="1"/>
        <v>45418</v>
      </c>
      <c r="AI430" s="10" vm="3266">
        <f ca="1"/>
        <v>476.2</v>
      </c>
      <c r="AJ430" s="1">
        <f t="shared" ca="1" si="47"/>
        <v>5.3633064872997634E-2</v>
      </c>
      <c r="AP430" vm="3261">
        <f ca="1"/>
        <v>45418</v>
      </c>
      <c r="AQ430" s="10" vm="3267">
        <f ca="1"/>
        <v>187.48</v>
      </c>
      <c r="AR430" s="1">
        <f t="shared" ca="1" si="42"/>
        <v>6.8202566994252818E-3</v>
      </c>
      <c r="AX430" vm="3261">
        <f ca="1"/>
        <v>45418</v>
      </c>
      <c r="AY430" s="10" vm="3268">
        <f ca="1"/>
        <v>414.74</v>
      </c>
      <c r="AZ430" s="1">
        <f t="shared" ca="1" si="48"/>
        <v>1.9869178183248865E-2</v>
      </c>
    </row>
    <row r="431" spans="2:52" x14ac:dyDescent="0.55000000000000004">
      <c r="B431" vm="3269">
        <f ca="1"/>
        <v>45425</v>
      </c>
      <c r="C431" s="10" vm="3270">
        <f ca="1"/>
        <v>189.87</v>
      </c>
      <c r="D431" s="1">
        <f t="shared" ca="1" si="43"/>
        <v>3.725757989620318E-2</v>
      </c>
      <c r="J431" vm="3269">
        <f ca="1"/>
        <v>45425</v>
      </c>
      <c r="K431" s="10" vm="3271">
        <f ca="1"/>
        <v>31.19</v>
      </c>
      <c r="L431" s="1">
        <f t="shared" ca="1" si="44"/>
        <v>4.946164199192471E-2</v>
      </c>
      <c r="R431" vm="3269">
        <f ca="1"/>
        <v>45425</v>
      </c>
      <c r="S431" s="10" vm="3272">
        <f ca="1"/>
        <v>92.478999999999999</v>
      </c>
      <c r="T431" s="1">
        <f t="shared" ca="1" si="45"/>
        <v>2.8939228732281528E-2</v>
      </c>
      <c r="Z431" vm="3269">
        <f ca="1"/>
        <v>45425</v>
      </c>
      <c r="AA431" s="10" vm="3273">
        <f ca="1"/>
        <v>177.29</v>
      </c>
      <c r="AB431" s="1">
        <f t="shared" ca="1" si="46"/>
        <v>4.1106347994597454E-2</v>
      </c>
      <c r="AH431" vm="3269">
        <f ca="1"/>
        <v>45425</v>
      </c>
      <c r="AI431" s="10" vm="3274">
        <f ca="1"/>
        <v>471.91</v>
      </c>
      <c r="AJ431" s="1">
        <f t="shared" ca="1" si="47"/>
        <v>-9.0088198236034523E-3</v>
      </c>
      <c r="AP431" vm="3269">
        <f ca="1"/>
        <v>45425</v>
      </c>
      <c r="AQ431" s="10" vm="3275">
        <f ca="1"/>
        <v>184.7</v>
      </c>
      <c r="AR431" s="1">
        <f t="shared" ca="1" si="42"/>
        <v>-1.4828248346490299E-2</v>
      </c>
      <c r="AX431" vm="3269">
        <f ca="1"/>
        <v>45425</v>
      </c>
      <c r="AY431" s="10" vm="3276">
        <f ca="1"/>
        <v>420.21</v>
      </c>
      <c r="AZ431" s="1">
        <f t="shared" ca="1" si="48"/>
        <v>1.3188985870665889E-2</v>
      </c>
    </row>
    <row r="432" spans="2:52" x14ac:dyDescent="0.55000000000000004">
      <c r="B432" vm="3277">
        <f ca="1"/>
        <v>45432</v>
      </c>
      <c r="C432" s="10" vm="3278">
        <f ca="1"/>
        <v>189.98</v>
      </c>
      <c r="D432" s="1">
        <f t="shared" ca="1" si="43"/>
        <v>5.7934376152096289E-4</v>
      </c>
      <c r="J432" vm="3277">
        <f ca="1"/>
        <v>45432</v>
      </c>
      <c r="K432" s="10" vm="3279">
        <f ca="1"/>
        <v>32.75</v>
      </c>
      <c r="L432" s="1">
        <f t="shared" ca="1" si="44"/>
        <v>5.0016030779095819E-2</v>
      </c>
      <c r="R432" vm="3277">
        <f ca="1"/>
        <v>45432</v>
      </c>
      <c r="S432" s="10" vm="3280">
        <f ca="1"/>
        <v>106.46899999999999</v>
      </c>
      <c r="T432" s="1">
        <f t="shared" ca="1" si="45"/>
        <v>0.15127758734415375</v>
      </c>
      <c r="Z432" vm="3277">
        <f ca="1"/>
        <v>45432</v>
      </c>
      <c r="AA432" s="10" vm="3281">
        <f ca="1"/>
        <v>176.33</v>
      </c>
      <c r="AB432" s="1">
        <f t="shared" ca="1" si="46"/>
        <v>-5.4148570139318604E-3</v>
      </c>
      <c r="AH432" vm="3277">
        <f ca="1"/>
        <v>45432</v>
      </c>
      <c r="AI432" s="10" vm="3282">
        <f ca="1"/>
        <v>478.22</v>
      </c>
      <c r="AJ432" s="1">
        <f t="shared" ca="1" si="47"/>
        <v>1.3371193659808019E-2</v>
      </c>
      <c r="AP432" vm="3277">
        <f ca="1"/>
        <v>45432</v>
      </c>
      <c r="AQ432" s="10" vm="3283">
        <f ca="1"/>
        <v>180.75</v>
      </c>
      <c r="AR432" s="1">
        <f t="shared" ca="1" si="42"/>
        <v>-2.1386031402273898E-2</v>
      </c>
      <c r="AX432" vm="3277">
        <f ca="1"/>
        <v>45432</v>
      </c>
      <c r="AY432" s="10" vm="3284">
        <f ca="1"/>
        <v>430.16</v>
      </c>
      <c r="AZ432" s="1">
        <f t="shared" ca="1" si="48"/>
        <v>2.367863687204028E-2</v>
      </c>
    </row>
    <row r="433" spans="2:52" x14ac:dyDescent="0.55000000000000004">
      <c r="B433" vm="3285">
        <f ca="1"/>
        <v>45440</v>
      </c>
      <c r="C433" s="10" vm="3286">
        <f ca="1"/>
        <v>192.25</v>
      </c>
      <c r="D433" s="1">
        <f t="shared" ca="1" si="43"/>
        <v>1.1948626171175968E-2</v>
      </c>
      <c r="J433" vm="3285">
        <f ca="1"/>
        <v>45440</v>
      </c>
      <c r="K433" s="10" vm="3287">
        <f ca="1"/>
        <v>36.5</v>
      </c>
      <c r="L433" s="1">
        <f t="shared" ca="1" si="44"/>
        <v>0.11450381679389313</v>
      </c>
      <c r="R433" vm="3285">
        <f ca="1"/>
        <v>45440</v>
      </c>
      <c r="S433" s="10" vm="3288">
        <f ca="1"/>
        <v>109.633</v>
      </c>
      <c r="T433" s="1">
        <f t="shared" ca="1" si="45"/>
        <v>2.9717570372596733E-2</v>
      </c>
      <c r="Z433" vm="3285">
        <f ca="1"/>
        <v>45440</v>
      </c>
      <c r="AA433" s="10" vm="3289">
        <f ca="1"/>
        <v>173.96</v>
      </c>
      <c r="AB433" s="1">
        <f t="shared" ca="1" si="46"/>
        <v>-1.3440707763851893E-2</v>
      </c>
      <c r="AH433" vm="3285">
        <f ca="1"/>
        <v>45440</v>
      </c>
      <c r="AI433" s="10" vm="3290">
        <f ca="1"/>
        <v>466.83</v>
      </c>
      <c r="AJ433" s="1">
        <f t="shared" ca="1" si="47"/>
        <v>-2.3817489858224336E-2</v>
      </c>
      <c r="AP433" vm="3285">
        <f ca="1"/>
        <v>45440</v>
      </c>
      <c r="AQ433" s="10" vm="3291">
        <f ca="1"/>
        <v>176.44</v>
      </c>
      <c r="AR433" s="1">
        <f t="shared" ca="1" si="42"/>
        <v>-2.3845089903181203E-2</v>
      </c>
      <c r="AX433" vm="3285">
        <f ca="1"/>
        <v>45440</v>
      </c>
      <c r="AY433" s="10" vm="3292">
        <f ca="1"/>
        <v>415.13</v>
      </c>
      <c r="AZ433" s="1">
        <f t="shared" ca="1" si="48"/>
        <v>-3.4940487260554279E-2</v>
      </c>
    </row>
    <row r="434" spans="2:52" x14ac:dyDescent="0.55000000000000004">
      <c r="B434" vm="3293">
        <f ca="1"/>
        <v>45446</v>
      </c>
      <c r="C434" s="10" vm="3294">
        <f ca="1"/>
        <v>196.89</v>
      </c>
      <c r="D434" s="1">
        <f t="shared" ca="1" si="43"/>
        <v>2.413524057217158E-2</v>
      </c>
      <c r="J434" vm="3293">
        <f ca="1"/>
        <v>45446</v>
      </c>
      <c r="K434" s="10" vm="3295">
        <f ca="1"/>
        <v>36.450000000000003</v>
      </c>
      <c r="L434" s="1">
        <f t="shared" ca="1" si="44"/>
        <v>-1.3698630136985523E-3</v>
      </c>
      <c r="R434" vm="3293">
        <f ca="1"/>
        <v>45446</v>
      </c>
      <c r="S434" s="10" vm="3296">
        <f ca="1"/>
        <v>120.88800000000001</v>
      </c>
      <c r="T434" s="1">
        <f t="shared" ca="1" si="45"/>
        <v>0.1026606952286265</v>
      </c>
      <c r="Z434" vm="3293">
        <f ca="1"/>
        <v>45446</v>
      </c>
      <c r="AA434" s="10" vm="3297">
        <f ca="1"/>
        <v>175.95</v>
      </c>
      <c r="AB434" s="1">
        <f t="shared" ca="1" si="46"/>
        <v>1.1439411358932977E-2</v>
      </c>
      <c r="AH434" vm="3293">
        <f ca="1"/>
        <v>45446</v>
      </c>
      <c r="AI434" s="10" vm="3298">
        <f ca="1"/>
        <v>492.96</v>
      </c>
      <c r="AJ434" s="1">
        <f t="shared" ca="1" si="47"/>
        <v>5.5973266499582279E-2</v>
      </c>
      <c r="AP434" vm="3293">
        <f ca="1"/>
        <v>45446</v>
      </c>
      <c r="AQ434" s="10" vm="3299">
        <f ca="1"/>
        <v>184.3</v>
      </c>
      <c r="AR434" s="1">
        <f t="shared" ca="1" si="42"/>
        <v>4.4547721605078291E-2</v>
      </c>
      <c r="AX434" vm="3293">
        <f ca="1"/>
        <v>45446</v>
      </c>
      <c r="AY434" s="10" vm="3300">
        <f ca="1"/>
        <v>423.85</v>
      </c>
      <c r="AZ434" s="1">
        <f t="shared" ca="1" si="48"/>
        <v>2.1005468166598481E-2</v>
      </c>
    </row>
    <row r="435" spans="2:52" x14ac:dyDescent="0.55000000000000004">
      <c r="B435" vm="3301">
        <f ca="1"/>
        <v>45453</v>
      </c>
      <c r="C435" s="10" vm="3302">
        <f ca="1"/>
        <v>212.49</v>
      </c>
      <c r="D435" s="1">
        <f t="shared" ca="1" si="43"/>
        <v>7.9232058509827938E-2</v>
      </c>
      <c r="J435" vm="3301">
        <f ca="1"/>
        <v>45453</v>
      </c>
      <c r="K435" s="10" vm="3303">
        <f ca="1"/>
        <v>35.51</v>
      </c>
      <c r="L435" s="1">
        <f t="shared" ca="1" si="44"/>
        <v>-2.578875171467777E-2</v>
      </c>
      <c r="R435" vm="3301">
        <f ca="1"/>
        <v>45453</v>
      </c>
      <c r="S435" s="10" vm="3304">
        <f ca="1"/>
        <v>131.88</v>
      </c>
      <c r="T435" s="1">
        <f t="shared" ca="1" si="45"/>
        <v>9.0927139170140878E-2</v>
      </c>
      <c r="Z435" vm="3301">
        <f ca="1"/>
        <v>45453</v>
      </c>
      <c r="AA435" s="10" vm="3305">
        <f ca="1"/>
        <v>178.37</v>
      </c>
      <c r="AB435" s="1">
        <f t="shared" ca="1" si="46"/>
        <v>1.3753907360045559E-2</v>
      </c>
      <c r="AH435" vm="3301">
        <f ca="1"/>
        <v>45453</v>
      </c>
      <c r="AI435" s="10" vm="3306">
        <f ca="1"/>
        <v>504.16</v>
      </c>
      <c r="AJ435" s="1">
        <f t="shared" ca="1" si="47"/>
        <v>2.271989613761775E-2</v>
      </c>
      <c r="AP435" vm="3301">
        <f ca="1"/>
        <v>45453</v>
      </c>
      <c r="AQ435" s="10" vm="3307">
        <f ca="1"/>
        <v>183.66</v>
      </c>
      <c r="AR435" s="1">
        <f t="shared" ca="1" si="42"/>
        <v>-3.4725990233316047E-3</v>
      </c>
      <c r="AX435" vm="3301">
        <f ca="1"/>
        <v>45453</v>
      </c>
      <c r="AY435" s="10" vm="3308">
        <f ca="1"/>
        <v>442.57</v>
      </c>
      <c r="AZ435" s="1">
        <f t="shared" ca="1" si="48"/>
        <v>4.4166568361448555E-2</v>
      </c>
    </row>
    <row r="436" spans="2:52" x14ac:dyDescent="0.55000000000000004">
      <c r="B436" vm="3309">
        <f ca="1"/>
        <v>45460</v>
      </c>
      <c r="C436" s="10" vm="3310">
        <f ca="1"/>
        <v>207.49</v>
      </c>
      <c r="D436" s="1">
        <f t="shared" ca="1" si="43"/>
        <v>-2.3530519083250975E-2</v>
      </c>
      <c r="J436" vm="3309">
        <f ca="1"/>
        <v>45460</v>
      </c>
      <c r="K436" s="10" vm="3311">
        <f ca="1"/>
        <v>36.369999999999997</v>
      </c>
      <c r="L436" s="1">
        <f t="shared" ca="1" si="44"/>
        <v>2.4218529991551659E-2</v>
      </c>
      <c r="R436" vm="3309">
        <f ca="1"/>
        <v>45460</v>
      </c>
      <c r="S436" s="10" vm="3312">
        <f ca="1"/>
        <v>126.57</v>
      </c>
      <c r="T436" s="1">
        <f t="shared" ca="1" si="45"/>
        <v>-4.0263876251137413E-2</v>
      </c>
      <c r="Z436" vm="3309">
        <f ca="1"/>
        <v>45460</v>
      </c>
      <c r="AA436" s="10" vm="930">
        <f ca="1"/>
        <v>180.26</v>
      </c>
      <c r="AB436" s="1">
        <f t="shared" ca="1" si="46"/>
        <v>1.059595223412001E-2</v>
      </c>
      <c r="AH436" vm="3309">
        <f ca="1"/>
        <v>45460</v>
      </c>
      <c r="AI436" s="10" vm="3313">
        <f ca="1"/>
        <v>494.78</v>
      </c>
      <c r="AJ436" s="1">
        <f t="shared" ca="1" si="47"/>
        <v>-1.8605204696921715E-2</v>
      </c>
      <c r="AP436" vm="3309">
        <f ca="1"/>
        <v>45460</v>
      </c>
      <c r="AQ436" s="10" vm="3314">
        <f ca="1"/>
        <v>189.08</v>
      </c>
      <c r="AR436" s="1">
        <f t="shared" ca="1" si="42"/>
        <v>2.9511053032778047E-2</v>
      </c>
      <c r="AX436" vm="3309">
        <f ca="1"/>
        <v>45460</v>
      </c>
      <c r="AY436" s="10" vm="3315">
        <f ca="1"/>
        <v>449.78</v>
      </c>
      <c r="AZ436" s="1">
        <f t="shared" ca="1" si="48"/>
        <v>1.6291208170458864E-2</v>
      </c>
    </row>
    <row r="437" spans="2:52" x14ac:dyDescent="0.55000000000000004">
      <c r="B437" vm="3316">
        <f ca="1"/>
        <v>45467</v>
      </c>
      <c r="C437" s="10" vm="3317">
        <f ca="1"/>
        <v>210.62</v>
      </c>
      <c r="D437" s="1">
        <f t="shared" ca="1" si="43"/>
        <v>1.508506434045012E-2</v>
      </c>
      <c r="J437" vm="3316">
        <f ca="1"/>
        <v>45467</v>
      </c>
      <c r="K437" s="10" vm="3318">
        <f ca="1"/>
        <v>35.020000000000003</v>
      </c>
      <c r="L437" s="1">
        <f t="shared" ca="1" si="44"/>
        <v>-3.7118504261754039E-2</v>
      </c>
      <c r="R437" vm="3316">
        <f ca="1"/>
        <v>45467</v>
      </c>
      <c r="S437" s="10" vm="3319">
        <f ca="1"/>
        <v>123.54</v>
      </c>
      <c r="T437" s="1">
        <f t="shared" ca="1" si="45"/>
        <v>-2.3939322114244981E-2</v>
      </c>
      <c r="Z437" vm="3316">
        <f ca="1"/>
        <v>45467</v>
      </c>
      <c r="AA437" s="10" vm="3320">
        <f ca="1"/>
        <v>183.42</v>
      </c>
      <c r="AB437" s="1">
        <f t="shared" ca="1" si="46"/>
        <v>1.7530234106290895E-2</v>
      </c>
      <c r="AH437" vm="3316">
        <f ca="1"/>
        <v>45467</v>
      </c>
      <c r="AI437" s="10" vm="3321">
        <f ca="1"/>
        <v>504.22</v>
      </c>
      <c r="AJ437" s="1">
        <f t="shared" ca="1" si="47"/>
        <v>1.9079186709244623E-2</v>
      </c>
      <c r="AP437" vm="3316">
        <f ca="1"/>
        <v>45467</v>
      </c>
      <c r="AQ437" s="10" vm="3322">
        <f ca="1"/>
        <v>193.25</v>
      </c>
      <c r="AR437" s="1">
        <f t="shared" ca="1" si="42"/>
        <v>2.2054156970594391E-2</v>
      </c>
      <c r="AX437" vm="3316">
        <f ca="1"/>
        <v>45467</v>
      </c>
      <c r="AY437" s="10" vm="3323">
        <f ca="1"/>
        <v>446.95</v>
      </c>
      <c r="AZ437" s="1">
        <f t="shared" ca="1" si="48"/>
        <v>-6.2919649606473929E-3</v>
      </c>
    </row>
    <row r="438" spans="2:52" x14ac:dyDescent="0.55000000000000004">
      <c r="B438" vm="3324">
        <f ca="1"/>
        <v>45474</v>
      </c>
      <c r="C438" s="10" vm="3325">
        <f ca="1"/>
        <v>226.34</v>
      </c>
      <c r="D438" s="1">
        <f t="shared" ca="1" si="43"/>
        <v>7.4636786629949659E-2</v>
      </c>
      <c r="J438" vm="3324">
        <f ca="1"/>
        <v>45474</v>
      </c>
      <c r="K438" s="10" vm="3326">
        <f ca="1"/>
        <v>34.630000000000003</v>
      </c>
      <c r="L438" s="1">
        <f t="shared" ca="1" si="44"/>
        <v>-1.1136493432324401E-2</v>
      </c>
      <c r="R438" vm="3324">
        <f ca="1"/>
        <v>45474</v>
      </c>
      <c r="S438" s="10" vm="3327">
        <f ca="1"/>
        <v>125.83</v>
      </c>
      <c r="T438" s="1">
        <f t="shared" ca="1" si="45"/>
        <v>1.8536506394689914E-2</v>
      </c>
      <c r="Z438" vm="3324">
        <f ca="1"/>
        <v>45474</v>
      </c>
      <c r="AA438" s="10" vm="3328">
        <f ca="1"/>
        <v>191.96</v>
      </c>
      <c r="AB438" s="1">
        <f t="shared" ca="1" si="46"/>
        <v>4.6559808090720863E-2</v>
      </c>
      <c r="AH438" vm="3324">
        <f ca="1"/>
        <v>45474</v>
      </c>
      <c r="AI438" s="10" vm="3329">
        <f ca="1"/>
        <v>539.91</v>
      </c>
      <c r="AJ438" s="1">
        <f t="shared" ca="1" si="47"/>
        <v>7.0782594899051879E-2</v>
      </c>
      <c r="AP438" vm="3324">
        <f ca="1"/>
        <v>45474</v>
      </c>
      <c r="AQ438" s="10" vm="3330">
        <f ca="1"/>
        <v>200</v>
      </c>
      <c r="AR438" s="1">
        <f t="shared" ca="1" si="42"/>
        <v>3.4928848641655887E-2</v>
      </c>
      <c r="AX438" vm="3324">
        <f ca="1"/>
        <v>45474</v>
      </c>
      <c r="AY438" s="10" vm="3331">
        <f ca="1"/>
        <v>467.56</v>
      </c>
      <c r="AZ438" s="1">
        <f t="shared" ca="1" si="48"/>
        <v>4.6112540552634557E-2</v>
      </c>
    </row>
    <row r="439" spans="2:52" x14ac:dyDescent="0.55000000000000004">
      <c r="B439" vm="3332">
        <f ca="1"/>
        <v>45481</v>
      </c>
      <c r="C439" s="10" vm="3333">
        <f ca="1"/>
        <v>230.54</v>
      </c>
      <c r="D439" s="1">
        <f t="shared" ca="1" si="43"/>
        <v>1.8556154457895151E-2</v>
      </c>
      <c r="J439" vm="3332">
        <f ca="1"/>
        <v>45481</v>
      </c>
      <c r="K439" s="10" vm="3334">
        <f ca="1"/>
        <v>36.729999999999997</v>
      </c>
      <c r="L439" s="1">
        <f t="shared" ca="1" si="44"/>
        <v>6.0641062662431251E-2</v>
      </c>
      <c r="R439" vm="3332">
        <f ca="1"/>
        <v>45481</v>
      </c>
      <c r="S439" s="10" vm="3335">
        <f ca="1"/>
        <v>129.24</v>
      </c>
      <c r="T439" s="1">
        <f t="shared" ca="1" si="45"/>
        <v>2.7100055630612817E-2</v>
      </c>
      <c r="Z439" vm="3332">
        <f ca="1"/>
        <v>45481</v>
      </c>
      <c r="AA439" s="10" vm="3336">
        <f ca="1"/>
        <v>186.78</v>
      </c>
      <c r="AB439" s="1">
        <f t="shared" ca="1" si="46"/>
        <v>-2.69847884976037E-2</v>
      </c>
      <c r="AH439" vm="3332">
        <f ca="1"/>
        <v>45481</v>
      </c>
      <c r="AI439" s="10" vm="3337">
        <f ca="1"/>
        <v>498.87</v>
      </c>
      <c r="AJ439" s="1">
        <f t="shared" ca="1" si="47"/>
        <v>-7.6012668778129622E-2</v>
      </c>
      <c r="AP439" vm="3332">
        <f ca="1"/>
        <v>45481</v>
      </c>
      <c r="AQ439" s="10" vm="3338">
        <f ca="1"/>
        <v>194.49</v>
      </c>
      <c r="AR439" s="1">
        <f t="shared" ca="1" si="42"/>
        <v>-2.7549999999999953E-2</v>
      </c>
      <c r="AX439" vm="3332">
        <f ca="1"/>
        <v>45481</v>
      </c>
      <c r="AY439" s="10" vm="3339">
        <f ca="1"/>
        <v>453.55</v>
      </c>
      <c r="AZ439" s="1">
        <f t="shared" ca="1" si="48"/>
        <v>-2.9964068782616114E-2</v>
      </c>
    </row>
    <row r="440" spans="2:52" x14ac:dyDescent="0.55000000000000004">
      <c r="B440" vm="3340">
        <f ca="1"/>
        <v>45488</v>
      </c>
      <c r="C440" s="10" vm="3341">
        <f ca="1"/>
        <v>224.31</v>
      </c>
      <c r="D440" s="1">
        <f t="shared" ca="1" si="43"/>
        <v>-2.7023510019953109E-2</v>
      </c>
      <c r="J440" vm="3340">
        <f ca="1"/>
        <v>45488</v>
      </c>
      <c r="K440" s="10" vm="3342">
        <f ca="1"/>
        <v>37.15</v>
      </c>
      <c r="L440" s="1">
        <f t="shared" ca="1" si="44"/>
        <v>1.1434794445957032E-2</v>
      </c>
      <c r="R440" vm="3340">
        <f ca="1"/>
        <v>45488</v>
      </c>
      <c r="S440" s="10" vm="3343">
        <f ca="1"/>
        <v>117.93</v>
      </c>
      <c r="T440" s="1">
        <f t="shared" ca="1" si="45"/>
        <v>-8.7511606313834742E-2</v>
      </c>
      <c r="Z440" vm="3340">
        <f ca="1"/>
        <v>45488</v>
      </c>
      <c r="AA440" s="10" vm="3344">
        <f ca="1"/>
        <v>179.39</v>
      </c>
      <c r="AB440" s="1">
        <f t="shared" ca="1" si="46"/>
        <v>-3.9565263946889466E-2</v>
      </c>
      <c r="AH440" vm="3340">
        <f ca="1"/>
        <v>45488</v>
      </c>
      <c r="AI440" s="10" vm="3345">
        <f ca="1"/>
        <v>476.79</v>
      </c>
      <c r="AJ440" s="1">
        <f t="shared" ca="1" si="47"/>
        <v>-4.4260027662517257E-2</v>
      </c>
      <c r="AP440" vm="3340">
        <f ca="1"/>
        <v>45488</v>
      </c>
      <c r="AQ440" s="10" vm="3346">
        <f ca="1"/>
        <v>183.13</v>
      </c>
      <c r="AR440" s="1">
        <f t="shared" ca="1" si="42"/>
        <v>-5.8409172708108456E-2</v>
      </c>
      <c r="AX440" vm="3340">
        <f ca="1"/>
        <v>45488</v>
      </c>
      <c r="AY440" s="10" vm="3347">
        <f ca="1"/>
        <v>437.11</v>
      </c>
      <c r="AZ440" s="1">
        <f t="shared" ca="1" si="48"/>
        <v>-3.6247381766067684E-2</v>
      </c>
    </row>
    <row r="441" spans="2:52" x14ac:dyDescent="0.55000000000000004">
      <c r="B441" vm="3348">
        <f ca="1"/>
        <v>45495</v>
      </c>
      <c r="C441" s="10" vm="3349">
        <f ca="1"/>
        <v>217.96</v>
      </c>
      <c r="D441" s="1">
        <f t="shared" ca="1" si="43"/>
        <v>-2.8309036601132334E-2</v>
      </c>
      <c r="J441" vm="3348">
        <f ca="1"/>
        <v>45495</v>
      </c>
      <c r="K441" s="10" vm="3350">
        <f ca="1"/>
        <v>36.340000000000003</v>
      </c>
      <c r="L441" s="1">
        <f t="shared" ca="1" si="44"/>
        <v>-2.1803499327052361E-2</v>
      </c>
      <c r="R441" vm="3348">
        <f ca="1"/>
        <v>45495</v>
      </c>
      <c r="S441" s="10" vm="3351">
        <f ca="1"/>
        <v>113.06</v>
      </c>
      <c r="T441" s="1">
        <f t="shared" ca="1" si="45"/>
        <v>-4.129568388026799E-2</v>
      </c>
      <c r="Z441" vm="3348">
        <f ca="1"/>
        <v>45495</v>
      </c>
      <c r="AA441" s="10" vm="3352">
        <f ca="1"/>
        <v>168.68</v>
      </c>
      <c r="AB441" s="1">
        <f t="shared" ca="1" si="46"/>
        <v>-5.9702324544288872E-2</v>
      </c>
      <c r="AH441" vm="3348">
        <f ca="1"/>
        <v>45495</v>
      </c>
      <c r="AI441" s="10" vm="3353">
        <f ca="1"/>
        <v>465.7</v>
      </c>
      <c r="AJ441" s="1">
        <f t="shared" ca="1" si="47"/>
        <v>-2.3259716017533991E-2</v>
      </c>
      <c r="AP441" vm="3348">
        <f ca="1"/>
        <v>45495</v>
      </c>
      <c r="AQ441" s="10" vm="3354">
        <f ca="1"/>
        <v>182.5</v>
      </c>
      <c r="AR441" s="1">
        <f t="shared" ca="1" si="42"/>
        <v>-3.440179107737648E-3</v>
      </c>
      <c r="AX441" vm="3348">
        <f ca="1"/>
        <v>45495</v>
      </c>
      <c r="AY441" s="10" vm="3355">
        <f ca="1"/>
        <v>425.27</v>
      </c>
      <c r="AZ441" s="1">
        <f t="shared" ca="1" si="48"/>
        <v>-2.7087003271487799E-2</v>
      </c>
    </row>
    <row r="442" spans="2:52" x14ac:dyDescent="0.55000000000000004">
      <c r="B442" vm="3356">
        <f ca="1"/>
        <v>45502</v>
      </c>
      <c r="C442" s="10" vm="3357">
        <f ca="1"/>
        <v>219.86</v>
      </c>
      <c r="D442" s="1">
        <f t="shared" ca="1" si="43"/>
        <v>8.7171958157460337E-3</v>
      </c>
      <c r="J442" vm="3356">
        <f ca="1"/>
        <v>45502</v>
      </c>
      <c r="K442" s="10" vm="3358">
        <f ca="1"/>
        <v>33.72</v>
      </c>
      <c r="L442" s="1">
        <f t="shared" ca="1" si="44"/>
        <v>-7.2096862960924712E-2</v>
      </c>
      <c r="R442" vm="3356">
        <f ca="1"/>
        <v>45502</v>
      </c>
      <c r="S442" s="10" vm="3359">
        <f ca="1"/>
        <v>107.27</v>
      </c>
      <c r="T442" s="1">
        <f t="shared" ca="1" si="45"/>
        <v>-5.1211745975588238E-2</v>
      </c>
      <c r="Z442" vm="3356">
        <f ca="1"/>
        <v>45502</v>
      </c>
      <c r="AA442" s="10" vm="3360">
        <f ca="1"/>
        <v>168.4</v>
      </c>
      <c r="AB442" s="1">
        <f t="shared" ca="1" si="46"/>
        <v>-1.6599478302110572E-3</v>
      </c>
      <c r="AH442" vm="3356">
        <f ca="1"/>
        <v>45502</v>
      </c>
      <c r="AI442" s="10" vm="3361">
        <f ca="1"/>
        <v>488.14</v>
      </c>
      <c r="AJ442" s="1">
        <f t="shared" ca="1" si="47"/>
        <v>4.8185527163409916E-2</v>
      </c>
      <c r="AP442" vm="3356">
        <f ca="1"/>
        <v>45502</v>
      </c>
      <c r="AQ442" s="10" vm="3362">
        <f ca="1"/>
        <v>167.9</v>
      </c>
      <c r="AR442" s="1">
        <f t="shared" ca="1" si="42"/>
        <v>-7.9999999999999974E-2</v>
      </c>
      <c r="AX442" vm="3356">
        <f ca="1"/>
        <v>45502</v>
      </c>
      <c r="AY442" s="10" vm="3363">
        <f ca="1"/>
        <v>408.49</v>
      </c>
      <c r="AZ442" s="1">
        <f t="shared" ca="1" si="48"/>
        <v>-3.9457285959508016E-2</v>
      </c>
    </row>
    <row r="443" spans="2:52" x14ac:dyDescent="0.55000000000000004">
      <c r="B443" vm="3364">
        <f ca="1"/>
        <v>45509</v>
      </c>
      <c r="C443" s="10" vm="3365">
        <f ca="1"/>
        <v>216.24</v>
      </c>
      <c r="D443" s="1">
        <f t="shared" ca="1" si="43"/>
        <v>-1.6465023196579661E-2</v>
      </c>
      <c r="J443" vm="3364">
        <f ca="1"/>
        <v>45509</v>
      </c>
      <c r="K443" s="10" vm="3366">
        <f ca="1"/>
        <v>33.54</v>
      </c>
      <c r="L443" s="1">
        <f t="shared" ca="1" si="44"/>
        <v>-5.3380782918149381E-3</v>
      </c>
      <c r="R443" vm="3364">
        <f ca="1"/>
        <v>45509</v>
      </c>
      <c r="S443" s="10" vm="3367">
        <f ca="1"/>
        <v>104.75</v>
      </c>
      <c r="T443" s="1">
        <f t="shared" ca="1" si="45"/>
        <v>-2.3492122681085074E-2</v>
      </c>
      <c r="Z443" vm="3364">
        <f ca="1"/>
        <v>45509</v>
      </c>
      <c r="AA443" s="10" vm="3368">
        <f ca="1"/>
        <v>165.39</v>
      </c>
      <c r="AB443" s="1">
        <f t="shared" ca="1" si="46"/>
        <v>-1.787410926365807E-2</v>
      </c>
      <c r="AH443" vm="3364">
        <f ca="1"/>
        <v>45509</v>
      </c>
      <c r="AI443" s="10" vm="3369">
        <f ca="1"/>
        <v>517.77</v>
      </c>
      <c r="AJ443" s="1">
        <f t="shared" ca="1" si="47"/>
        <v>6.0699799237923541E-2</v>
      </c>
      <c r="AP443" vm="3364">
        <f ca="1"/>
        <v>45509</v>
      </c>
      <c r="AQ443" s="10" vm="3370">
        <f ca="1"/>
        <v>166.94</v>
      </c>
      <c r="AR443" s="1">
        <f t="shared" ca="1" si="42"/>
        <v>-5.7176891006551992E-3</v>
      </c>
      <c r="AX443" vm="3364">
        <f ca="1"/>
        <v>45509</v>
      </c>
      <c r="AY443" s="10" vm="3371">
        <f ca="1"/>
        <v>406.02</v>
      </c>
      <c r="AZ443" s="1">
        <f t="shared" ca="1" si="48"/>
        <v>-6.0466596489510815E-3</v>
      </c>
    </row>
    <row r="444" spans="2:52" x14ac:dyDescent="0.55000000000000004">
      <c r="B444" vm="3372">
        <f ca="1"/>
        <v>45516</v>
      </c>
      <c r="C444" s="10" vm="3373">
        <f ca="1"/>
        <v>226.05</v>
      </c>
      <c r="D444" s="1">
        <f t="shared" ca="1" si="43"/>
        <v>4.5366259711431753E-2</v>
      </c>
      <c r="J444" vm="3372">
        <f ca="1"/>
        <v>45516</v>
      </c>
      <c r="K444" s="10" vm="3374">
        <f ca="1"/>
        <v>35.909999999999997</v>
      </c>
      <c r="L444" s="1">
        <f t="shared" ca="1" si="44"/>
        <v>7.0661896243291514E-2</v>
      </c>
      <c r="R444" vm="3372">
        <f ca="1"/>
        <v>45516</v>
      </c>
      <c r="S444" s="10" vm="3375">
        <f ca="1"/>
        <v>124.58</v>
      </c>
      <c r="T444" s="1">
        <f t="shared" ca="1" si="45"/>
        <v>0.18930787589498804</v>
      </c>
      <c r="Z444" vm="3372">
        <f ca="1"/>
        <v>45516</v>
      </c>
      <c r="AA444" s="10" vm="3376">
        <f ca="1"/>
        <v>164.74</v>
      </c>
      <c r="AB444" s="1">
        <f t="shared" ca="1" si="46"/>
        <v>-3.9301046012454035E-3</v>
      </c>
      <c r="AH444" vm="3372">
        <f ca="1"/>
        <v>45516</v>
      </c>
      <c r="AI444" s="10" vm="3377">
        <f ca="1"/>
        <v>527.41999999999996</v>
      </c>
      <c r="AJ444" s="1">
        <f t="shared" ca="1" si="47"/>
        <v>1.8637619020028154E-2</v>
      </c>
      <c r="AP444" vm="3372">
        <f ca="1"/>
        <v>45516</v>
      </c>
      <c r="AQ444" s="10" vm="3378">
        <f ca="1"/>
        <v>177.06</v>
      </c>
      <c r="AR444" s="1">
        <f t="shared" ca="1" si="42"/>
        <v>6.0620582245118036E-2</v>
      </c>
      <c r="AX444" vm="3372">
        <f ca="1"/>
        <v>45516</v>
      </c>
      <c r="AY444" s="10" vm="3379">
        <f ca="1"/>
        <v>418.47</v>
      </c>
      <c r="AZ444" s="1">
        <f t="shared" ca="1" si="48"/>
        <v>3.0663514112605404E-2</v>
      </c>
    </row>
    <row r="445" spans="2:52" x14ac:dyDescent="0.55000000000000004">
      <c r="B445" vm="3380">
        <f ca="1"/>
        <v>45523</v>
      </c>
      <c r="C445" s="10" vm="3381">
        <f ca="1"/>
        <v>226.84</v>
      </c>
      <c r="D445" s="1">
        <f t="shared" ca="1" si="43"/>
        <v>3.494802034947985E-3</v>
      </c>
      <c r="J445" vm="3380">
        <f ca="1"/>
        <v>45523</v>
      </c>
      <c r="K445" s="10" vm="3382">
        <f ca="1"/>
        <v>35.659999999999997</v>
      </c>
      <c r="L445" s="1">
        <f t="shared" ca="1" si="44"/>
        <v>-6.9618490671122255E-3</v>
      </c>
      <c r="R445" vm="3380">
        <f ca="1"/>
        <v>45523</v>
      </c>
      <c r="S445" s="10" vm="3383">
        <f ca="1"/>
        <v>129.37</v>
      </c>
      <c r="T445" s="1">
        <f t="shared" ca="1" si="45"/>
        <v>3.8449189275967299E-2</v>
      </c>
      <c r="Z445" vm="3380">
        <f ca="1"/>
        <v>45523</v>
      </c>
      <c r="AA445" s="10" vm="3384">
        <f ca="1"/>
        <v>167.43</v>
      </c>
      <c r="AB445" s="1">
        <f t="shared" ca="1" si="46"/>
        <v>1.632876047104527E-2</v>
      </c>
      <c r="AH445" vm="3380">
        <f ca="1"/>
        <v>45523</v>
      </c>
      <c r="AI445" s="10" vm="3385">
        <f ca="1"/>
        <v>528</v>
      </c>
      <c r="AJ445" s="1">
        <f t="shared" ca="1" si="47"/>
        <v>1.0996928444125004E-3</v>
      </c>
      <c r="AP445" vm="3380">
        <f ca="1"/>
        <v>45523</v>
      </c>
      <c r="AQ445" s="10" vm="3386">
        <f ca="1"/>
        <v>177.04</v>
      </c>
      <c r="AR445" s="1">
        <f t="shared" ca="1" si="42"/>
        <v>-1.1295606009268176E-4</v>
      </c>
      <c r="AX445" vm="3380">
        <f ca="1"/>
        <v>45523</v>
      </c>
      <c r="AY445" s="10" vm="3387">
        <f ca="1"/>
        <v>416.79</v>
      </c>
      <c r="AZ445" s="1">
        <f t="shared" ca="1" si="48"/>
        <v>-4.0146247042798927E-3</v>
      </c>
    </row>
    <row r="446" spans="2:52" x14ac:dyDescent="0.55000000000000004">
      <c r="B446" vm="3388">
        <f ca="1"/>
        <v>45530</v>
      </c>
      <c r="C446" s="10" vm="3389">
        <f ca="1"/>
        <v>229</v>
      </c>
      <c r="D446" s="1">
        <f t="shared" ca="1" si="43"/>
        <v>9.5221301357785067E-3</v>
      </c>
      <c r="J446" vm="3388">
        <f ca="1"/>
        <v>45530</v>
      </c>
      <c r="K446" s="10" vm="3390">
        <f ca="1"/>
        <v>36.18</v>
      </c>
      <c r="L446" s="1">
        <f t="shared" ca="1" si="44"/>
        <v>1.4582164890633853E-2</v>
      </c>
      <c r="R446" vm="3388">
        <f ca="1"/>
        <v>45530</v>
      </c>
      <c r="S446" s="10" vm="3391">
        <f ca="1"/>
        <v>119.37</v>
      </c>
      <c r="T446" s="1">
        <f t="shared" ca="1" si="45"/>
        <v>-7.7297673340032458E-2</v>
      </c>
      <c r="Z446" vm="3388">
        <f ca="1"/>
        <v>45530</v>
      </c>
      <c r="AA446" s="10" vm="3392">
        <f ca="1"/>
        <v>165.11</v>
      </c>
      <c r="AB446" s="1">
        <f t="shared" ca="1" si="46"/>
        <v>-1.385653706026395E-2</v>
      </c>
      <c r="AH446" vm="3388">
        <f ca="1"/>
        <v>45530</v>
      </c>
      <c r="AI446" s="10" vm="3393">
        <f ca="1"/>
        <v>521.30999999999995</v>
      </c>
      <c r="AJ446" s="1">
        <f t="shared" ca="1" si="47"/>
        <v>-1.267045454545465E-2</v>
      </c>
      <c r="AP446" vm="3388">
        <f ca="1"/>
        <v>45530</v>
      </c>
      <c r="AQ446" s="10" vm="3394">
        <f ca="1"/>
        <v>178.5</v>
      </c>
      <c r="AR446" s="1">
        <f t="shared" ca="1" si="42"/>
        <v>8.2467239042024847E-3</v>
      </c>
      <c r="AX446" vm="3388">
        <f ca="1"/>
        <v>45530</v>
      </c>
      <c r="AY446" s="10" vm="3395">
        <f ca="1"/>
        <v>417.14</v>
      </c>
      <c r="AZ446" s="1">
        <f t="shared" ca="1" si="48"/>
        <v>8.3975143357557975E-4</v>
      </c>
    </row>
    <row r="447" spans="2:52" x14ac:dyDescent="0.55000000000000004">
      <c r="B447" vm="3396">
        <f ca="1"/>
        <v>45538</v>
      </c>
      <c r="C447" s="10" vm="3397">
        <f ca="1"/>
        <v>220.82</v>
      </c>
      <c r="D447" s="1">
        <f t="shared" ca="1" si="43"/>
        <v>-3.5720524017467281E-2</v>
      </c>
      <c r="J447" vm="3396">
        <f ca="1"/>
        <v>45538</v>
      </c>
      <c r="K447" s="10" vm="3398">
        <f ca="1"/>
        <v>33.82</v>
      </c>
      <c r="L447" s="1">
        <f t="shared" ca="1" si="44"/>
        <v>-6.5229408512990583E-2</v>
      </c>
      <c r="R447" vm="3396">
        <f ca="1"/>
        <v>45538</v>
      </c>
      <c r="S447" s="10" vm="3399">
        <f ca="1"/>
        <v>102.83</v>
      </c>
      <c r="T447" s="1">
        <f t="shared" ca="1" si="45"/>
        <v>-0.13856077741476089</v>
      </c>
      <c r="Z447" vm="3396">
        <f ca="1"/>
        <v>45538</v>
      </c>
      <c r="AA447" s="10" vm="436">
        <f ca="1"/>
        <v>152.13</v>
      </c>
      <c r="AB447" s="1">
        <f t="shared" ca="1" si="46"/>
        <v>-7.8614257161892173E-2</v>
      </c>
      <c r="AH447" vm="3396">
        <f ca="1"/>
        <v>45538</v>
      </c>
      <c r="AI447" s="10" vm="3400">
        <f ca="1"/>
        <v>500.27</v>
      </c>
      <c r="AJ447" s="1">
        <f t="shared" ca="1" si="47"/>
        <v>-4.0359862653699272E-2</v>
      </c>
      <c r="AP447" vm="3396">
        <f ca="1"/>
        <v>45538</v>
      </c>
      <c r="AQ447" s="10" vm="3401">
        <f ca="1"/>
        <v>171.39</v>
      </c>
      <c r="AR447" s="1">
        <f t="shared" ca="1" si="42"/>
        <v>-3.983193277310932E-2</v>
      </c>
      <c r="AX447" vm="3396">
        <f ca="1"/>
        <v>45538</v>
      </c>
      <c r="AY447" s="10" vm="3402">
        <f ca="1"/>
        <v>401.7</v>
      </c>
      <c r="AZ447" s="1">
        <f t="shared" ca="1" si="48"/>
        <v>-3.7013952150357188E-2</v>
      </c>
    </row>
    <row r="448" spans="2:52" x14ac:dyDescent="0.55000000000000004">
      <c r="B448" vm="3403">
        <f ca="1"/>
        <v>45544</v>
      </c>
      <c r="C448" s="10" vm="3404">
        <f ca="1"/>
        <v>222.5</v>
      </c>
      <c r="D448" s="1">
        <f t="shared" ca="1" si="43"/>
        <v>7.6080065211484782E-3</v>
      </c>
      <c r="J448" vm="3403">
        <f ca="1"/>
        <v>45544</v>
      </c>
      <c r="K448" s="10" vm="3405">
        <f ca="1"/>
        <v>33.32</v>
      </c>
      <c r="L448" s="1">
        <f t="shared" ca="1" si="44"/>
        <v>-1.478415138971023E-2</v>
      </c>
      <c r="R448" vm="3403">
        <f ca="1"/>
        <v>45544</v>
      </c>
      <c r="S448" s="10" vm="3406">
        <f ca="1"/>
        <v>119.1</v>
      </c>
      <c r="T448" s="1">
        <f t="shared" ca="1" si="45"/>
        <v>0.15822230866478651</v>
      </c>
      <c r="Z448" vm="3403">
        <f ca="1"/>
        <v>45544</v>
      </c>
      <c r="AA448" s="10" vm="3407">
        <f ca="1"/>
        <v>158.37</v>
      </c>
      <c r="AB448" s="1">
        <f t="shared" ca="1" si="46"/>
        <v>4.1017550778939128E-2</v>
      </c>
      <c r="AH448" vm="3403">
        <f ca="1"/>
        <v>45544</v>
      </c>
      <c r="AI448" s="10" vm="3408">
        <f ca="1"/>
        <v>524.62</v>
      </c>
      <c r="AJ448" s="1">
        <f t="shared" ca="1" si="47"/>
        <v>4.8673716193255688E-2</v>
      </c>
      <c r="AP448" vm="3403">
        <f ca="1"/>
        <v>45544</v>
      </c>
      <c r="AQ448" s="10" vm="3409">
        <f ca="1"/>
        <v>186.49</v>
      </c>
      <c r="AR448" s="1">
        <f t="shared" ca="1" si="42"/>
        <v>8.8103156543555772E-2</v>
      </c>
      <c r="AX448" vm="3403">
        <f ca="1"/>
        <v>45544</v>
      </c>
      <c r="AY448" s="10" vm="3410">
        <f ca="1"/>
        <v>430.59</v>
      </c>
      <c r="AZ448" s="1">
        <f t="shared" ca="1" si="48"/>
        <v>7.1919342793129171E-2</v>
      </c>
    </row>
    <row r="449" spans="2:52" x14ac:dyDescent="0.55000000000000004">
      <c r="B449" vm="3411">
        <f ca="1"/>
        <v>45551</v>
      </c>
      <c r="C449" s="10" vm="3412">
        <f ca="1"/>
        <v>228.2</v>
      </c>
      <c r="D449" s="1">
        <f t="shared" ca="1" si="43"/>
        <v>2.5617977528089836E-2</v>
      </c>
      <c r="J449" vm="3411">
        <f ca="1"/>
        <v>45551</v>
      </c>
      <c r="K449" s="10" vm="3413">
        <f ca="1"/>
        <v>34.76</v>
      </c>
      <c r="L449" s="1">
        <f t="shared" ca="1" si="44"/>
        <v>4.321728691476584E-2</v>
      </c>
      <c r="R449" vm="3411">
        <f ca="1"/>
        <v>45551</v>
      </c>
      <c r="S449" s="10" vm="3414">
        <f ca="1"/>
        <v>116</v>
      </c>
      <c r="T449" s="1">
        <f t="shared" ca="1" si="45"/>
        <v>-2.6028547439126738E-2</v>
      </c>
      <c r="Z449" vm="3411">
        <f ca="1"/>
        <v>45551</v>
      </c>
      <c r="AA449" s="10" vm="3415">
        <f ca="1"/>
        <v>164.64</v>
      </c>
      <c r="AB449" s="1">
        <f t="shared" ca="1" si="46"/>
        <v>3.9590831596893236E-2</v>
      </c>
      <c r="AH449" vm="3411">
        <f ca="1"/>
        <v>45551</v>
      </c>
      <c r="AI449" s="10" vm="3416">
        <f ca="1"/>
        <v>561.35</v>
      </c>
      <c r="AJ449" s="1">
        <f t="shared" ca="1" si="47"/>
        <v>7.001258053448213E-2</v>
      </c>
      <c r="AP449" vm="3411">
        <f ca="1"/>
        <v>45551</v>
      </c>
      <c r="AQ449" s="10" vm="3417">
        <f ca="1"/>
        <v>191.6</v>
      </c>
      <c r="AR449" s="1">
        <f t="shared" ca="1" si="42"/>
        <v>2.7400933025899431E-2</v>
      </c>
      <c r="AX449" vm="3411">
        <f ca="1"/>
        <v>45551</v>
      </c>
      <c r="AY449" s="10" vm="3418">
        <f ca="1"/>
        <v>435.27</v>
      </c>
      <c r="AZ449" s="1">
        <f t="shared" ca="1" si="48"/>
        <v>1.0868807914721678E-2</v>
      </c>
    </row>
    <row r="450" spans="2:52" x14ac:dyDescent="0.55000000000000004">
      <c r="B450" vm="3419">
        <f ca="1"/>
        <v>45558</v>
      </c>
      <c r="C450" s="10" vm="3420">
        <f ca="1"/>
        <v>227.79</v>
      </c>
      <c r="D450" s="1">
        <f t="shared" ca="1" si="43"/>
        <v>-1.7966695880806162E-3</v>
      </c>
      <c r="J450" vm="3419">
        <f ca="1"/>
        <v>45558</v>
      </c>
      <c r="K450" s="10" vm="3421">
        <f ca="1"/>
        <v>35.409999999999997</v>
      </c>
      <c r="L450" s="1">
        <f t="shared" ca="1" si="44"/>
        <v>1.8699654775604101E-2</v>
      </c>
      <c r="R450" vm="3419">
        <f ca="1"/>
        <v>45558</v>
      </c>
      <c r="S450" s="10" vm="3422">
        <f ca="1"/>
        <v>121.4</v>
      </c>
      <c r="T450" s="1">
        <f t="shared" ca="1" si="45"/>
        <v>4.6551724137931086E-2</v>
      </c>
      <c r="Z450" vm="3419">
        <f ca="1"/>
        <v>45558</v>
      </c>
      <c r="AA450" s="10" vm="2428">
        <f ca="1"/>
        <v>165.29</v>
      </c>
      <c r="AB450" s="1">
        <f t="shared" ca="1" si="46"/>
        <v>3.948007774538422E-3</v>
      </c>
      <c r="AH450" vm="3419">
        <f ca="1"/>
        <v>45558</v>
      </c>
      <c r="AI450" s="10" vm="3423">
        <f ca="1"/>
        <v>567.36</v>
      </c>
      <c r="AJ450" s="1">
        <f t="shared" ca="1" si="47"/>
        <v>1.0706332947359029E-2</v>
      </c>
      <c r="AP450" vm="3419">
        <f ca="1"/>
        <v>45558</v>
      </c>
      <c r="AQ450" s="10" vm="3424">
        <f ca="1"/>
        <v>187.97</v>
      </c>
      <c r="AR450" s="1">
        <f t="shared" ca="1" si="42"/>
        <v>-1.8945720250521898E-2</v>
      </c>
      <c r="AX450" vm="3419">
        <f ca="1"/>
        <v>45558</v>
      </c>
      <c r="AY450" s="10" vm="3425">
        <f ca="1"/>
        <v>428.02</v>
      </c>
      <c r="AZ450" s="1">
        <f t="shared" ca="1" si="48"/>
        <v>-1.6656328256024998E-2</v>
      </c>
    </row>
    <row r="451" spans="2:52" x14ac:dyDescent="0.55000000000000004">
      <c r="B451" vm="3426">
        <f ca="1"/>
        <v>45565</v>
      </c>
      <c r="C451" s="10" vm="3427">
        <f ca="1"/>
        <v>226.8</v>
      </c>
      <c r="D451" s="1">
        <f t="shared" ca="1" si="43"/>
        <v>-4.3461082576056048E-3</v>
      </c>
      <c r="J451" vm="3426">
        <f ca="1"/>
        <v>45565</v>
      </c>
      <c r="K451" s="10" vm="3428">
        <f ca="1"/>
        <v>35.99</v>
      </c>
      <c r="L451" s="1">
        <f t="shared" ca="1" si="44"/>
        <v>1.6379553798362197E-2</v>
      </c>
      <c r="R451" vm="3426">
        <f ca="1"/>
        <v>45565</v>
      </c>
      <c r="S451" s="10" vm="3429">
        <f ca="1"/>
        <v>124.92</v>
      </c>
      <c r="T451" s="1">
        <f t="shared" ca="1" si="45"/>
        <v>2.8995057660625996E-2</v>
      </c>
      <c r="Z451" vm="3426">
        <f ca="1"/>
        <v>45565</v>
      </c>
      <c r="AA451" s="10" vm="3430">
        <f ca="1"/>
        <v>168.56</v>
      </c>
      <c r="AB451" s="1">
        <f t="shared" ca="1" si="46"/>
        <v>1.9783410974650677E-2</v>
      </c>
      <c r="AH451" vm="3426">
        <f ca="1"/>
        <v>45565</v>
      </c>
      <c r="AI451" s="10" vm="3431">
        <f ca="1"/>
        <v>595.94000000000005</v>
      </c>
      <c r="AJ451" s="1">
        <f t="shared" ca="1" si="47"/>
        <v>5.0373660462493024E-2</v>
      </c>
      <c r="AP451" vm="3426">
        <f ca="1"/>
        <v>45565</v>
      </c>
      <c r="AQ451" s="10" vm="3432">
        <f ca="1"/>
        <v>186.51</v>
      </c>
      <c r="AR451" s="1">
        <f t="shared" ca="1" si="42"/>
        <v>-7.7671968931212849E-3</v>
      </c>
      <c r="AX451" vm="3426">
        <f ca="1"/>
        <v>45565</v>
      </c>
      <c r="AY451" s="10" vm="3433">
        <f ca="1"/>
        <v>416.06</v>
      </c>
      <c r="AZ451" s="1">
        <f t="shared" ca="1" si="48"/>
        <v>-2.7942619503761462E-2</v>
      </c>
    </row>
    <row r="452" spans="2:52" x14ac:dyDescent="0.55000000000000004">
      <c r="B452" vm="3434">
        <f ca="1"/>
        <v>45572</v>
      </c>
      <c r="C452" s="10" vm="3435">
        <f ca="1"/>
        <v>227.55</v>
      </c>
      <c r="D452" s="1">
        <f t="shared" ca="1" si="43"/>
        <v>3.3068783068783067E-3</v>
      </c>
      <c r="J452" vm="3434">
        <f ca="1"/>
        <v>45572</v>
      </c>
      <c r="K452" s="10" vm="3436">
        <f ca="1"/>
        <v>37.01</v>
      </c>
      <c r="L452" s="1">
        <f t="shared" ca="1" si="44"/>
        <v>2.8341205890525033E-2</v>
      </c>
      <c r="R452" vm="3434">
        <f ca="1"/>
        <v>45572</v>
      </c>
      <c r="S452" s="10" vm="3437">
        <f ca="1"/>
        <v>134.80000000000001</v>
      </c>
      <c r="T452" s="1">
        <f t="shared" ca="1" si="45"/>
        <v>7.9090617995517212E-2</v>
      </c>
      <c r="Z452" vm="3434">
        <f ca="1"/>
        <v>45572</v>
      </c>
      <c r="AA452" s="10" vm="795">
        <f ca="1"/>
        <v>164.52</v>
      </c>
      <c r="AB452" s="1">
        <f t="shared" ca="1" si="46"/>
        <v>-2.3967726625533887E-2</v>
      </c>
      <c r="AH452" vm="3434">
        <f ca="1"/>
        <v>45572</v>
      </c>
      <c r="AI452" s="10" vm="3438">
        <f ca="1"/>
        <v>589.95000000000005</v>
      </c>
      <c r="AJ452" s="1">
        <f t="shared" ca="1" si="47"/>
        <v>-1.0051347451085694E-2</v>
      </c>
      <c r="AP452" vm="3434">
        <f ca="1"/>
        <v>45572</v>
      </c>
      <c r="AQ452" s="10" vm="3439">
        <f ca="1"/>
        <v>188.82</v>
      </c>
      <c r="AR452" s="1">
        <f t="shared" ca="1" si="42"/>
        <v>1.2385394884992774E-2</v>
      </c>
      <c r="AX452" vm="3434">
        <f ca="1"/>
        <v>45572</v>
      </c>
      <c r="AY452" s="10" vm="3440">
        <f ca="1"/>
        <v>416.32</v>
      </c>
      <c r="AZ452" s="1">
        <f t="shared" ca="1" si="48"/>
        <v>6.2490986876890565E-4</v>
      </c>
    </row>
    <row r="453" spans="2:52" x14ac:dyDescent="0.55000000000000004">
      <c r="B453" vm="3441">
        <f ca="1"/>
        <v>45579</v>
      </c>
      <c r="C453" s="10" vm="3442">
        <f ca="1"/>
        <v>235</v>
      </c>
      <c r="D453" s="1">
        <f t="shared" ca="1" si="43"/>
        <v>3.2740057130300981E-2</v>
      </c>
      <c r="J453" vm="3441">
        <f ca="1"/>
        <v>45579</v>
      </c>
      <c r="K453" s="10" vm="3443">
        <f ca="1"/>
        <v>37.28</v>
      </c>
      <c r="L453" s="1">
        <f t="shared" ca="1" si="44"/>
        <v>7.2953255876790904E-3</v>
      </c>
      <c r="R453" vm="3441">
        <f ca="1"/>
        <v>45579</v>
      </c>
      <c r="S453" s="10" vm="3444">
        <f ca="1"/>
        <v>138</v>
      </c>
      <c r="T453" s="1">
        <f t="shared" ca="1" si="45"/>
        <v>2.3738872403560745E-2</v>
      </c>
      <c r="Z453" vm="3441">
        <f ca="1"/>
        <v>45579</v>
      </c>
      <c r="AA453" s="10" vm="3445">
        <f ca="1"/>
        <v>165.05</v>
      </c>
      <c r="AB453" s="1">
        <f t="shared" ca="1" si="46"/>
        <v>3.2214928276197491E-3</v>
      </c>
      <c r="AH453" vm="3441">
        <f ca="1"/>
        <v>45579</v>
      </c>
      <c r="AI453" s="10" vm="3446">
        <f ca="1"/>
        <v>576.47</v>
      </c>
      <c r="AJ453" s="1">
        <f t="shared" ca="1" si="47"/>
        <v>-2.28493940164421E-2</v>
      </c>
      <c r="AP453" vm="3441">
        <f ca="1"/>
        <v>45579</v>
      </c>
      <c r="AQ453" s="10" vm="3447">
        <f ca="1"/>
        <v>188.99</v>
      </c>
      <c r="AR453" s="1">
        <f t="shared" ca="1" si="42"/>
        <v>9.0032835504721921E-4</v>
      </c>
      <c r="AX453" vm="3441">
        <f ca="1"/>
        <v>45579</v>
      </c>
      <c r="AY453" s="10" vm="3448">
        <f ca="1"/>
        <v>418.16</v>
      </c>
      <c r="AZ453" s="1">
        <f t="shared" ca="1" si="48"/>
        <v>4.4196771714066869E-3</v>
      </c>
    </row>
    <row r="454" spans="2:52" x14ac:dyDescent="0.55000000000000004">
      <c r="B454" vm="3449">
        <f ca="1"/>
        <v>45586</v>
      </c>
      <c r="C454" s="10" vm="3450">
        <f ca="1"/>
        <v>231.41</v>
      </c>
      <c r="D454" s="1">
        <f t="shared" ca="1" si="43"/>
        <v>-1.5276595744680866E-2</v>
      </c>
      <c r="J454" vm="3449">
        <f ca="1"/>
        <v>45586</v>
      </c>
      <c r="K454" s="10" vm="3451">
        <f ca="1"/>
        <v>36.880000000000003</v>
      </c>
      <c r="L454" s="1">
        <f t="shared" ca="1" si="44"/>
        <v>-1.0729613733905541E-2</v>
      </c>
      <c r="R454" vm="3449">
        <f ca="1"/>
        <v>45586</v>
      </c>
      <c r="S454" s="10" vm="3452">
        <f ca="1"/>
        <v>141.54</v>
      </c>
      <c r="T454" s="1">
        <f t="shared" ca="1" si="45"/>
        <v>2.5652173913043419E-2</v>
      </c>
      <c r="Z454" vm="3449">
        <f ca="1"/>
        <v>45586</v>
      </c>
      <c r="AA454" s="10" vm="3453">
        <f ca="1"/>
        <v>166.99</v>
      </c>
      <c r="AB454" s="1">
        <f t="shared" ca="1" si="46"/>
        <v>1.1754013935171146E-2</v>
      </c>
      <c r="AH454" vm="3449">
        <f ca="1"/>
        <v>45586</v>
      </c>
      <c r="AI454" s="10" vm="3454">
        <f ca="1"/>
        <v>573.25</v>
      </c>
      <c r="AJ454" s="1">
        <f t="shared" ca="1" si="47"/>
        <v>-5.5857199854286036E-3</v>
      </c>
      <c r="AP454" vm="3449">
        <f ca="1"/>
        <v>45586</v>
      </c>
      <c r="AQ454" s="10" vm="3455">
        <f ca="1"/>
        <v>187.83</v>
      </c>
      <c r="AR454" s="1">
        <f t="shared" ca="1" si="42"/>
        <v>-6.1378908936980609E-3</v>
      </c>
      <c r="AX454" vm="3449">
        <f ca="1"/>
        <v>45586</v>
      </c>
      <c r="AY454" s="10" vm="3456">
        <f ca="1"/>
        <v>428.15</v>
      </c>
      <c r="AZ454" s="1">
        <f t="shared" ca="1" si="48"/>
        <v>2.3890376889228886E-2</v>
      </c>
    </row>
    <row r="455" spans="2:52" x14ac:dyDescent="0.55000000000000004">
      <c r="B455" vm="3457">
        <f ca="1"/>
        <v>45593</v>
      </c>
      <c r="C455" s="10" vm="3458">
        <f ca="1"/>
        <v>222.91</v>
      </c>
      <c r="D455" s="1">
        <f t="shared" ca="1" si="43"/>
        <v>-3.67313426386068E-2</v>
      </c>
      <c r="J455" vm="3457">
        <f ca="1"/>
        <v>45593</v>
      </c>
      <c r="K455" s="10" vm="3459">
        <f ca="1"/>
        <v>36.28</v>
      </c>
      <c r="L455" s="1">
        <f t="shared" ca="1" si="44"/>
        <v>-1.6268980477223464E-2</v>
      </c>
      <c r="R455" vm="3457">
        <f ca="1"/>
        <v>45593</v>
      </c>
      <c r="S455" s="10" vm="3460">
        <f ca="1"/>
        <v>135.4</v>
      </c>
      <c r="T455" s="1">
        <f t="shared" ca="1" si="45"/>
        <v>-4.3379963261268806E-2</v>
      </c>
      <c r="Z455" vm="3457">
        <f ca="1"/>
        <v>45593</v>
      </c>
      <c r="AA455" s="10" vm="3461">
        <f ca="1"/>
        <v>172.65</v>
      </c>
      <c r="AB455" s="1">
        <f t="shared" ca="1" si="46"/>
        <v>3.3894245164381082E-2</v>
      </c>
      <c r="AH455" vm="3457">
        <f ca="1"/>
        <v>45593</v>
      </c>
      <c r="AI455" s="10" vm="3462">
        <f ca="1"/>
        <v>567.16</v>
      </c>
      <c r="AJ455" s="1">
        <f t="shared" ca="1" si="47"/>
        <v>-1.0623637156563509E-2</v>
      </c>
      <c r="AP455" vm="3457">
        <f ca="1"/>
        <v>45593</v>
      </c>
      <c r="AQ455" s="10" vm="3463">
        <f ca="1"/>
        <v>197.93</v>
      </c>
      <c r="AR455" s="1">
        <f t="shared" ca="1" si="42"/>
        <v>5.3772027897566917E-2</v>
      </c>
      <c r="AX455" vm="3457">
        <f ca="1"/>
        <v>45593</v>
      </c>
      <c r="AY455" s="10" vm="3464">
        <f ca="1"/>
        <v>410.37</v>
      </c>
      <c r="AZ455" s="1">
        <f t="shared" ca="1" si="48"/>
        <v>-4.1527502043676223E-2</v>
      </c>
    </row>
    <row r="456" spans="2:52" x14ac:dyDescent="0.55000000000000004">
      <c r="B456" vm="3465">
        <f ca="1"/>
        <v>45600</v>
      </c>
      <c r="C456" s="10" vm="3466">
        <f ca="1"/>
        <v>226.96</v>
      </c>
      <c r="D456" s="1">
        <f t="shared" ca="1" si="43"/>
        <v>1.8168767664079724E-2</v>
      </c>
      <c r="J456" vm="3465">
        <f ca="1"/>
        <v>45600</v>
      </c>
      <c r="K456" s="10" vm="3467">
        <f ca="1"/>
        <v>36.82</v>
      </c>
      <c r="L456" s="1">
        <f t="shared" ca="1" si="44"/>
        <v>1.4884233737596448E-2</v>
      </c>
      <c r="R456" vm="3465">
        <f ca="1"/>
        <v>45600</v>
      </c>
      <c r="S456" s="10" vm="3468">
        <f ca="1"/>
        <v>147.63</v>
      </c>
      <c r="T456" s="1">
        <f t="shared" ca="1" si="45"/>
        <v>9.0324963072378056E-2</v>
      </c>
      <c r="Z456" vm="3465">
        <f ca="1"/>
        <v>45600</v>
      </c>
      <c r="AA456" s="10" vm="3469">
        <f ca="1"/>
        <v>179.86</v>
      </c>
      <c r="AB456" s="1">
        <f t="shared" ca="1" si="46"/>
        <v>4.176078772082252E-2</v>
      </c>
      <c r="AH456" vm="3465">
        <f ca="1"/>
        <v>45600</v>
      </c>
      <c r="AI456" s="10" vm="3470">
        <f ca="1"/>
        <v>589.34</v>
      </c>
      <c r="AJ456" s="1">
        <f t="shared" ca="1" si="47"/>
        <v>3.9107130263065212E-2</v>
      </c>
      <c r="AP456" vm="3465">
        <f ca="1"/>
        <v>45600</v>
      </c>
      <c r="AQ456" s="10" vm="3471">
        <f ca="1"/>
        <v>208.18</v>
      </c>
      <c r="AR456" s="1">
        <f t="shared" ca="1" si="42"/>
        <v>5.1785984944172178E-2</v>
      </c>
      <c r="AX456" vm="3465">
        <f ca="1"/>
        <v>45600</v>
      </c>
      <c r="AY456" s="10" vm="3472">
        <f ca="1"/>
        <v>422.54</v>
      </c>
      <c r="AZ456" s="1">
        <f t="shared" ca="1" si="48"/>
        <v>2.965616394960649E-2</v>
      </c>
    </row>
    <row r="457" spans="2:52" x14ac:dyDescent="0.55000000000000004">
      <c r="B457" vm="3473">
        <f ca="1"/>
        <v>45607</v>
      </c>
      <c r="C457" s="10" vm="3474">
        <f ca="1"/>
        <v>225</v>
      </c>
      <c r="D457" s="1">
        <f t="shared" ca="1" si="43"/>
        <v>-8.6358829749735976E-3</v>
      </c>
      <c r="J457" vm="3473">
        <f ca="1"/>
        <v>45607</v>
      </c>
      <c r="K457" s="10" vm="3475">
        <f ca="1"/>
        <v>36.72</v>
      </c>
      <c r="L457" s="1">
        <f t="shared" ca="1" si="44"/>
        <v>-2.715915263443819E-3</v>
      </c>
      <c r="R457" vm="3473">
        <f ca="1"/>
        <v>45607</v>
      </c>
      <c r="S457" s="10" vm="3476">
        <f ca="1"/>
        <v>141.97999999999999</v>
      </c>
      <c r="T457" s="1">
        <f t="shared" ca="1" si="45"/>
        <v>-3.8271354060827788E-2</v>
      </c>
      <c r="Z457" vm="3473">
        <f ca="1"/>
        <v>45607</v>
      </c>
      <c r="AA457" s="10" vm="3477">
        <f ca="1"/>
        <v>173.89</v>
      </c>
      <c r="AB457" s="1">
        <f t="shared" ca="1" si="46"/>
        <v>-3.3192483042366432E-2</v>
      </c>
      <c r="AH457" vm="3473">
        <f ca="1"/>
        <v>45607</v>
      </c>
      <c r="AI457" s="10" vm="3478">
        <f ca="1"/>
        <v>554.08000000000004</v>
      </c>
      <c r="AJ457" s="1">
        <f t="shared" ca="1" si="47"/>
        <v>-5.9829639936199795E-2</v>
      </c>
      <c r="AP457" vm="3473">
        <f ca="1"/>
        <v>45607</v>
      </c>
      <c r="AQ457" s="10" vm="3479">
        <f ca="1"/>
        <v>202.61</v>
      </c>
      <c r="AR457" s="1">
        <f t="shared" ca="1" si="42"/>
        <v>-2.6755692189451404E-2</v>
      </c>
      <c r="AX457" vm="3473">
        <f ca="1"/>
        <v>45607</v>
      </c>
      <c r="AY457" s="10" vm="3480">
        <f ca="1"/>
        <v>415</v>
      </c>
      <c r="AZ457" s="1">
        <f t="shared" ca="1" si="48"/>
        <v>-1.7844464429403181E-2</v>
      </c>
    </row>
    <row r="458" spans="2:52" x14ac:dyDescent="0.55000000000000004">
      <c r="B458" vm="3481">
        <f ca="1"/>
        <v>45614</v>
      </c>
      <c r="C458" s="10" vm="3482">
        <f ca="1"/>
        <v>229.87</v>
      </c>
      <c r="D458" s="1">
        <f t="shared" ca="1" si="43"/>
        <v>2.1644444444444466E-2</v>
      </c>
      <c r="J458" vm="3481">
        <f ca="1"/>
        <v>45614</v>
      </c>
      <c r="K458" s="10" vm="3483">
        <f ca="1"/>
        <v>38.130000000000003</v>
      </c>
      <c r="L458" s="1">
        <f t="shared" ca="1" si="44"/>
        <v>3.8398692810457616E-2</v>
      </c>
      <c r="R458" vm="3481">
        <f ca="1"/>
        <v>45614</v>
      </c>
      <c r="S458" s="10" vm="3484">
        <f ca="1"/>
        <v>141.94999999999999</v>
      </c>
      <c r="T458" s="1">
        <f t="shared" ca="1" si="45"/>
        <v>-2.1129736582618073E-4</v>
      </c>
      <c r="Z458" vm="3481">
        <f ca="1"/>
        <v>45614</v>
      </c>
      <c r="AA458" s="10" vm="3485">
        <f ca="1"/>
        <v>166.57</v>
      </c>
      <c r="AB458" s="1">
        <f t="shared" ca="1" si="46"/>
        <v>-4.209557766404045E-2</v>
      </c>
      <c r="AH458" vm="3481">
        <f ca="1"/>
        <v>45614</v>
      </c>
      <c r="AI458" s="10" vm="3486">
        <f ca="1"/>
        <v>559.14</v>
      </c>
      <c r="AJ458" s="1">
        <f t="shared" ca="1" si="47"/>
        <v>9.1322552699970132E-3</v>
      </c>
      <c r="AP458" vm="3481">
        <f ca="1"/>
        <v>45614</v>
      </c>
      <c r="AQ458" s="10" vm="3487">
        <f ca="1"/>
        <v>197.12</v>
      </c>
      <c r="AR458" s="1">
        <f t="shared" ca="1" si="42"/>
        <v>-2.7096392083312812E-2</v>
      </c>
      <c r="AX458" vm="3481">
        <f ca="1"/>
        <v>45614</v>
      </c>
      <c r="AY458" s="10" vm="3488">
        <f ca="1"/>
        <v>417</v>
      </c>
      <c r="AZ458" s="1">
        <f t="shared" ca="1" si="48"/>
        <v>4.8192771084337354E-3</v>
      </c>
    </row>
    <row r="459" spans="2:52" x14ac:dyDescent="0.55000000000000004">
      <c r="B459" vm="3489">
        <f ca="1"/>
        <v>45621</v>
      </c>
      <c r="C459" s="10" vm="3490">
        <f ca="1"/>
        <v>237.33</v>
      </c>
      <c r="D459" s="1">
        <f t="shared" ca="1" si="43"/>
        <v>3.2453125679732055E-2</v>
      </c>
      <c r="J459" vm="3489">
        <f ca="1"/>
        <v>45621</v>
      </c>
      <c r="K459" s="10" vm="3491">
        <f ca="1"/>
        <v>35.43</v>
      </c>
      <c r="L459" s="1">
        <f t="shared" ca="1" si="44"/>
        <v>-7.0810385523210145E-2</v>
      </c>
      <c r="R459" vm="3489">
        <f ca="1"/>
        <v>45621</v>
      </c>
      <c r="S459" s="10" vm="3492">
        <f ca="1"/>
        <v>138.25</v>
      </c>
      <c r="T459" s="1">
        <f t="shared" ca="1" si="45"/>
        <v>-2.6065516026769913E-2</v>
      </c>
      <c r="Z459" vm="3489">
        <f ca="1"/>
        <v>45621</v>
      </c>
      <c r="AA459" s="10" vm="3493">
        <f ca="1"/>
        <v>170.49</v>
      </c>
      <c r="AB459" s="1">
        <f t="shared" ca="1" si="46"/>
        <v>2.3533649516719796E-2</v>
      </c>
      <c r="AH459" vm="3489">
        <f ca="1"/>
        <v>45621</v>
      </c>
      <c r="AI459" s="10" vm="3494">
        <f ca="1"/>
        <v>574.32000000000005</v>
      </c>
      <c r="AJ459" s="1">
        <f t="shared" ca="1" si="47"/>
        <v>2.7148835711986379E-2</v>
      </c>
      <c r="AP459" vm="3489">
        <f ca="1"/>
        <v>45621</v>
      </c>
      <c r="AQ459" s="10" vm="3495">
        <f ca="1"/>
        <v>207.89</v>
      </c>
      <c r="AR459" s="1">
        <f t="shared" ca="1" si="42"/>
        <v>5.463676948051939E-2</v>
      </c>
      <c r="AX459" vm="3489">
        <f ca="1"/>
        <v>45621</v>
      </c>
      <c r="AY459" s="10" vm="3496">
        <f ca="1"/>
        <v>423.46</v>
      </c>
      <c r="AZ459" s="1">
        <f t="shared" ca="1" si="48"/>
        <v>1.5491606714628249E-2</v>
      </c>
    </row>
    <row r="460" spans="2:52" x14ac:dyDescent="0.55000000000000004">
      <c r="B460" vm="3497">
        <f ca="1"/>
        <v>45628</v>
      </c>
      <c r="C460" s="10" vm="3498">
        <f ca="1"/>
        <v>242.84</v>
      </c>
      <c r="D460" s="1">
        <f t="shared" ca="1" si="43"/>
        <v>2.321661821092989E-2</v>
      </c>
      <c r="J460" vm="3497">
        <f ca="1"/>
        <v>45628</v>
      </c>
      <c r="K460" s="10" vm="2368">
        <f ca="1"/>
        <v>36.200000000000003</v>
      </c>
      <c r="L460" s="1">
        <f t="shared" ca="1" si="44"/>
        <v>2.17329946373131E-2</v>
      </c>
      <c r="R460" vm="3497">
        <f ca="1"/>
        <v>45628</v>
      </c>
      <c r="S460" s="10" vm="3499">
        <f ca="1"/>
        <v>142.44</v>
      </c>
      <c r="T460" s="1">
        <f t="shared" ca="1" si="45"/>
        <v>3.0307414104882444E-2</v>
      </c>
      <c r="Z460" vm="3497">
        <f ca="1"/>
        <v>45628</v>
      </c>
      <c r="AA460" s="10" vm="3500">
        <f ca="1"/>
        <v>176.49</v>
      </c>
      <c r="AB460" s="1">
        <f t="shared" ca="1" si="46"/>
        <v>3.5192679922576103E-2</v>
      </c>
      <c r="AH460" vm="3497">
        <f ca="1"/>
        <v>45628</v>
      </c>
      <c r="AI460" s="10" vm="3501">
        <f ca="1"/>
        <v>623.77</v>
      </c>
      <c r="AJ460" s="1">
        <f t="shared" ca="1" si="47"/>
        <v>8.6101824766680476E-2</v>
      </c>
      <c r="AP460" vm="3497">
        <f ca="1"/>
        <v>45628</v>
      </c>
      <c r="AQ460" s="10" vm="3502">
        <f ca="1"/>
        <v>227.03</v>
      </c>
      <c r="AR460" s="1">
        <f t="shared" ca="1" si="42"/>
        <v>9.2067920534898345E-2</v>
      </c>
      <c r="AX460" vm="3497">
        <f ca="1"/>
        <v>45628</v>
      </c>
      <c r="AY460" s="10" vm="3503">
        <f ca="1"/>
        <v>443.57</v>
      </c>
      <c r="AZ460" s="1">
        <f t="shared" ca="1" si="48"/>
        <v>4.7489727483115321E-2</v>
      </c>
    </row>
    <row r="461" spans="2:52" x14ac:dyDescent="0.55000000000000004">
      <c r="B461" vm="3504">
        <f ca="1"/>
        <v>45635</v>
      </c>
      <c r="C461" s="10" vm="3505">
        <f ca="1"/>
        <v>248.13</v>
      </c>
      <c r="D461" s="1">
        <f t="shared" ca="1" si="43"/>
        <v>2.1783890627573677E-2</v>
      </c>
      <c r="J461" vm="3504">
        <f ca="1"/>
        <v>45635</v>
      </c>
      <c r="K461" s="10" vm="3506">
        <f ca="1"/>
        <v>34.549999999999997</v>
      </c>
      <c r="L461" s="1">
        <f t="shared" ca="1" si="44"/>
        <v>-4.5580110497237723E-2</v>
      </c>
      <c r="R461" vm="3504">
        <f ca="1"/>
        <v>45635</v>
      </c>
      <c r="S461" s="10" vm="3507">
        <f ca="1"/>
        <v>134.25</v>
      </c>
      <c r="T461" s="1">
        <f t="shared" ca="1" si="45"/>
        <v>-5.7497893850042107E-2</v>
      </c>
      <c r="Z461" vm="3504">
        <f ca="1"/>
        <v>45635</v>
      </c>
      <c r="AA461" s="10" vm="3508">
        <f ca="1"/>
        <v>191.38</v>
      </c>
      <c r="AB461" s="1">
        <f t="shared" ca="1" si="46"/>
        <v>8.4367386254178625E-2</v>
      </c>
      <c r="AH461" vm="3504">
        <f ca="1"/>
        <v>45635</v>
      </c>
      <c r="AI461" s="10" vm="3509">
        <f ca="1"/>
        <v>620.35</v>
      </c>
      <c r="AJ461" s="1">
        <f t="shared" ca="1" si="47"/>
        <v>-5.4827901309776987E-3</v>
      </c>
      <c r="AP461" vm="3504">
        <f ca="1"/>
        <v>45635</v>
      </c>
      <c r="AQ461" s="10" vm="3510">
        <f ca="1"/>
        <v>227.46</v>
      </c>
      <c r="AR461" s="1">
        <f t="shared" ca="1" si="42"/>
        <v>1.894022816367911E-3</v>
      </c>
      <c r="AX461" vm="3504">
        <f ca="1"/>
        <v>45635</v>
      </c>
      <c r="AY461" s="10" vm="3511">
        <f ca="1"/>
        <v>447.27</v>
      </c>
      <c r="AZ461" s="1">
        <f t="shared" ca="1" si="48"/>
        <v>8.3414117275739767E-3</v>
      </c>
    </row>
    <row r="462" spans="2:52" x14ac:dyDescent="0.55000000000000004">
      <c r="B462" vm="3512">
        <f ca="1"/>
        <v>45642</v>
      </c>
      <c r="C462" s="10" vm="3513">
        <f ca="1"/>
        <v>254.49</v>
      </c>
      <c r="D462" s="1">
        <f t="shared" ca="1" si="43"/>
        <v>2.5631725305283577E-2</v>
      </c>
      <c r="J462" vm="3512">
        <f ca="1"/>
        <v>45642</v>
      </c>
      <c r="K462" s="10" vm="3514">
        <f ca="1"/>
        <v>32.94</v>
      </c>
      <c r="L462" s="1">
        <f t="shared" ca="1" si="44"/>
        <v>-4.6599131693198251E-2</v>
      </c>
      <c r="R462" vm="3512">
        <f ca="1"/>
        <v>45642</v>
      </c>
      <c r="S462" s="10" vm="3515">
        <f ca="1"/>
        <v>134.69999999999999</v>
      </c>
      <c r="T462" s="1">
        <f t="shared" ca="1" si="45"/>
        <v>3.3519553072624852E-3</v>
      </c>
      <c r="Z462" vm="3512">
        <f ca="1"/>
        <v>45642</v>
      </c>
      <c r="AA462" s="10" vm="3516">
        <f ca="1"/>
        <v>192.96</v>
      </c>
      <c r="AB462" s="1">
        <f t="shared" ca="1" si="46"/>
        <v>8.2558261051312188E-3</v>
      </c>
      <c r="AH462" vm="3512">
        <f ca="1"/>
        <v>45642</v>
      </c>
      <c r="AI462" s="10" vm="3517">
        <f ca="1"/>
        <v>585.25</v>
      </c>
      <c r="AJ462" s="1">
        <f t="shared" ca="1" si="47"/>
        <v>-5.6580962359958124E-2</v>
      </c>
      <c r="AP462" vm="3512">
        <f ca="1"/>
        <v>45642</v>
      </c>
      <c r="AQ462" s="10" vm="3518">
        <f ca="1"/>
        <v>224.92</v>
      </c>
      <c r="AR462" s="1">
        <f t="shared" ref="AR462:AR525" ca="1" si="49">(AQ462-AQ461)/AQ461</f>
        <v>-1.1166798557988307E-2</v>
      </c>
      <c r="AX462" vm="3512">
        <f ca="1"/>
        <v>45642</v>
      </c>
      <c r="AY462" s="10" vm="3519">
        <f ca="1"/>
        <v>436.6</v>
      </c>
      <c r="AZ462" s="1">
        <f t="shared" ca="1" si="48"/>
        <v>-2.385583651932828E-2</v>
      </c>
    </row>
    <row r="463" spans="2:52" x14ac:dyDescent="0.55000000000000004">
      <c r="B463" vm="3520">
        <f ca="1"/>
        <v>45649</v>
      </c>
      <c r="C463" s="10" vm="3521">
        <f ca="1"/>
        <v>255.59</v>
      </c>
      <c r="D463" s="1">
        <f t="shared" ref="D463:D526" ca="1" si="50">(C463-C462)/C462</f>
        <v>4.3223702306573707E-3</v>
      </c>
      <c r="J463" vm="3520">
        <f ca="1"/>
        <v>45649</v>
      </c>
      <c r="K463" s="10" vm="3522">
        <f ca="1"/>
        <v>33.28</v>
      </c>
      <c r="L463" s="1">
        <f t="shared" ref="L463:L526" ca="1" si="51">(K463-K462)/K462</f>
        <v>1.0321797207043213E-2</v>
      </c>
      <c r="R463" vm="3520">
        <f ca="1"/>
        <v>45649</v>
      </c>
      <c r="S463" s="10" vm="3523">
        <f ca="1"/>
        <v>137.01</v>
      </c>
      <c r="T463" s="1">
        <f t="shared" ref="T463:T526" ca="1" si="52">(S463-S462)/S462</f>
        <v>1.7149220489977746E-2</v>
      </c>
      <c r="Z463" vm="3520">
        <f ca="1"/>
        <v>45649</v>
      </c>
      <c r="AA463" s="10" vm="3524">
        <f ca="1"/>
        <v>194.04</v>
      </c>
      <c r="AB463" s="1">
        <f t="shared" ref="AB463:AB526" ca="1" si="53">(AA463-AA462)/AA462</f>
        <v>5.5970149253730516E-3</v>
      </c>
      <c r="AH463" vm="3520">
        <f ca="1"/>
        <v>45649</v>
      </c>
      <c r="AI463" s="10" vm="3525">
        <f ca="1"/>
        <v>599.80999999999995</v>
      </c>
      <c r="AJ463" s="1">
        <f t="shared" ref="AJ463:AJ526" ca="1" si="54">(AI463-AI462)/AI462</f>
        <v>2.4878257155061846E-2</v>
      </c>
      <c r="AP463" vm="3520">
        <f ca="1"/>
        <v>45649</v>
      </c>
      <c r="AQ463" s="10" vm="3526">
        <f ca="1"/>
        <v>223.75</v>
      </c>
      <c r="AR463" s="1">
        <f t="shared" ca="1" si="49"/>
        <v>-5.2018495465053684E-3</v>
      </c>
      <c r="AX463" vm="3520">
        <f ca="1"/>
        <v>45649</v>
      </c>
      <c r="AY463" s="10" vm="3527">
        <f ca="1"/>
        <v>430.53</v>
      </c>
      <c r="AZ463" s="1">
        <f t="shared" ref="AZ463:AZ526" ca="1" si="55">(AY463-AY462)/AY462</f>
        <v>-1.3902885936784355E-2</v>
      </c>
    </row>
    <row r="464" spans="2:52" x14ac:dyDescent="0.55000000000000004">
      <c r="B464" vm="3528">
        <f ca="1"/>
        <v>45656</v>
      </c>
      <c r="C464" s="10" vm="3529">
        <f ca="1"/>
        <v>243.36</v>
      </c>
      <c r="D464" s="1">
        <f t="shared" ca="1" si="50"/>
        <v>-4.7850072381548536E-2</v>
      </c>
      <c r="J464" vm="3528">
        <f ca="1"/>
        <v>45656</v>
      </c>
      <c r="K464" s="10" vm="3530">
        <f ca="1"/>
        <v>33.14</v>
      </c>
      <c r="L464" s="1">
        <f t="shared" ca="1" si="51"/>
        <v>-4.2067307692307864E-3</v>
      </c>
      <c r="R464" vm="3528">
        <f ca="1"/>
        <v>45656</v>
      </c>
      <c r="S464" s="10" vm="3531">
        <f ca="1"/>
        <v>144.47</v>
      </c>
      <c r="T464" s="1">
        <f t="shared" ca="1" si="52"/>
        <v>5.4448580395591625E-2</v>
      </c>
      <c r="Z464" vm="3528">
        <f ca="1"/>
        <v>45656</v>
      </c>
      <c r="AA464" s="10" vm="3532">
        <f ca="1"/>
        <v>193.13</v>
      </c>
      <c r="AB464" s="1">
        <f t="shared" ca="1" si="53"/>
        <v>-4.6897546897546726E-3</v>
      </c>
      <c r="AH464" vm="3528">
        <f ca="1"/>
        <v>45656</v>
      </c>
      <c r="AI464" s="10" vm="3533">
        <f ca="1"/>
        <v>604.63</v>
      </c>
      <c r="AJ464" s="1">
        <f t="shared" ca="1" si="54"/>
        <v>8.0358780280422974E-3</v>
      </c>
      <c r="AP464" vm="3528">
        <f ca="1"/>
        <v>45656</v>
      </c>
      <c r="AQ464" s="10" vm="3534">
        <f ca="1"/>
        <v>224.19</v>
      </c>
      <c r="AR464" s="1">
        <f t="shared" ca="1" si="49"/>
        <v>1.9664804469273641E-3</v>
      </c>
      <c r="AX464" vm="3528">
        <f ca="1"/>
        <v>45656</v>
      </c>
      <c r="AY464" s="10" vm="3535">
        <f ca="1"/>
        <v>423.35</v>
      </c>
      <c r="AZ464" s="1">
        <f t="shared" ca="1" si="55"/>
        <v>-1.6677118899960399E-2</v>
      </c>
    </row>
    <row r="465" spans="2:52" x14ac:dyDescent="0.55000000000000004">
      <c r="B465" vm="3536">
        <f ca="1"/>
        <v>45663</v>
      </c>
      <c r="C465" s="10" vm="3537">
        <f ca="1"/>
        <v>236.85</v>
      </c>
      <c r="D465" s="1">
        <f t="shared" ca="1" si="50"/>
        <v>-2.675049309664702E-2</v>
      </c>
      <c r="J465" vm="3536">
        <f ca="1"/>
        <v>45663</v>
      </c>
      <c r="K465" s="10" vm="3538">
        <f ca="1"/>
        <v>33.200000000000003</v>
      </c>
      <c r="L465" s="1">
        <f t="shared" ca="1" si="51"/>
        <v>1.8105009052505213E-3</v>
      </c>
      <c r="R465" vm="3536">
        <f ca="1"/>
        <v>45663</v>
      </c>
      <c r="S465" s="10" vm="3539">
        <f ca="1"/>
        <v>135.91</v>
      </c>
      <c r="T465" s="1">
        <f t="shared" ca="1" si="52"/>
        <v>-5.9251055582473885E-2</v>
      </c>
      <c r="Z465" vm="3536">
        <f ca="1"/>
        <v>45663</v>
      </c>
      <c r="AA465" s="10" vm="3540">
        <f ca="1"/>
        <v>193.17</v>
      </c>
      <c r="AB465" s="1">
        <f t="shared" ca="1" si="53"/>
        <v>2.0711437891571502E-4</v>
      </c>
      <c r="AH465" vm="3536">
        <f ca="1"/>
        <v>45663</v>
      </c>
      <c r="AI465" s="10" vm="3541">
        <f ca="1"/>
        <v>615.86</v>
      </c>
      <c r="AJ465" s="1">
        <f t="shared" ca="1" si="54"/>
        <v>1.857334237467545E-2</v>
      </c>
      <c r="AP465" vm="3536">
        <f ca="1"/>
        <v>45663</v>
      </c>
      <c r="AQ465" s="10" vm="3542">
        <f ca="1"/>
        <v>218.94</v>
      </c>
      <c r="AR465" s="1">
        <f t="shared" ca="1" si="49"/>
        <v>-2.3417636825906599E-2</v>
      </c>
      <c r="AX465" vm="3536">
        <f ca="1"/>
        <v>45663</v>
      </c>
      <c r="AY465" s="10" vm="3543">
        <f ca="1"/>
        <v>418.95</v>
      </c>
      <c r="AZ465" s="1">
        <f t="shared" ca="1" si="55"/>
        <v>-1.0393291602692888E-2</v>
      </c>
    </row>
    <row r="466" spans="2:52" x14ac:dyDescent="0.55000000000000004">
      <c r="B466" vm="3544">
        <f ca="1"/>
        <v>45670</v>
      </c>
      <c r="C466" s="10" vm="3545">
        <f ca="1"/>
        <v>229.98</v>
      </c>
      <c r="D466" s="1">
        <f t="shared" ca="1" si="50"/>
        <v>-2.9005699810006353E-2</v>
      </c>
      <c r="J466" vm="3544">
        <f ca="1"/>
        <v>45670</v>
      </c>
      <c r="K466" s="10" vm="3546">
        <f ca="1"/>
        <v>32.51</v>
      </c>
      <c r="L466" s="1">
        <f t="shared" ca="1" si="51"/>
        <v>-2.0783132530120627E-2</v>
      </c>
      <c r="R466" vm="3544">
        <f ca="1"/>
        <v>45670</v>
      </c>
      <c r="S466" s="10" vm="1339">
        <f ca="1"/>
        <v>137.71</v>
      </c>
      <c r="T466" s="1">
        <f t="shared" ca="1" si="52"/>
        <v>1.3244058568170196E-2</v>
      </c>
      <c r="Z466" vm="3544">
        <f ca="1"/>
        <v>45670</v>
      </c>
      <c r="AA466" s="10" vm="3547">
        <f ca="1"/>
        <v>197.55</v>
      </c>
      <c r="AB466" s="1">
        <f t="shared" ca="1" si="53"/>
        <v>2.267432831184979E-2</v>
      </c>
      <c r="AH466" vm="3544">
        <f ca="1"/>
        <v>45670</v>
      </c>
      <c r="AI466" s="10" vm="3548">
        <f ca="1"/>
        <v>612.77</v>
      </c>
      <c r="AJ466" s="1">
        <f t="shared" ca="1" si="54"/>
        <v>-5.0173740785243916E-3</v>
      </c>
      <c r="AP466" vm="3544">
        <f ca="1"/>
        <v>45670</v>
      </c>
      <c r="AQ466" s="10" vm="3549">
        <f ca="1"/>
        <v>225.94</v>
      </c>
      <c r="AR466" s="1">
        <f t="shared" ca="1" si="49"/>
        <v>3.1972229834657896E-2</v>
      </c>
      <c r="AX466" vm="3544">
        <f ca="1"/>
        <v>45670</v>
      </c>
      <c r="AY466" s="10" vm="3550">
        <f ca="1"/>
        <v>429.03</v>
      </c>
      <c r="AZ466" s="1">
        <f t="shared" ca="1" si="55"/>
        <v>2.4060150375939813E-2</v>
      </c>
    </row>
    <row r="467" spans="2:52" x14ac:dyDescent="0.55000000000000004">
      <c r="B467" vm="3551">
        <f ca="1"/>
        <v>45678</v>
      </c>
      <c r="C467" s="10" vm="3552">
        <f ca="1"/>
        <v>222.78</v>
      </c>
      <c r="D467" s="1">
        <f t="shared" ca="1" si="50"/>
        <v>-3.1307070180015606E-2</v>
      </c>
      <c r="J467" vm="3551">
        <f ca="1"/>
        <v>45678</v>
      </c>
      <c r="K467" s="10" vm="3553">
        <f ca="1"/>
        <v>32.729999999999997</v>
      </c>
      <c r="L467" s="1">
        <f t="shared" ca="1" si="51"/>
        <v>6.7671485696708363E-3</v>
      </c>
      <c r="R467" vm="3551">
        <f ca="1"/>
        <v>45678</v>
      </c>
      <c r="S467" s="10" vm="3554">
        <f ca="1"/>
        <v>142.62</v>
      </c>
      <c r="T467" s="1">
        <f t="shared" ca="1" si="52"/>
        <v>3.5654636555079486E-2</v>
      </c>
      <c r="Z467" vm="3551">
        <f ca="1"/>
        <v>45678</v>
      </c>
      <c r="AA467" s="10" vm="3555">
        <f ca="1"/>
        <v>201.9</v>
      </c>
      <c r="AB467" s="1">
        <f t="shared" ca="1" si="53"/>
        <v>2.201974183750946E-2</v>
      </c>
      <c r="AH467" vm="3551">
        <f ca="1"/>
        <v>45678</v>
      </c>
      <c r="AI467" s="10" vm="3556">
        <f ca="1"/>
        <v>647.49</v>
      </c>
      <c r="AJ467" s="1">
        <f t="shared" ca="1" si="54"/>
        <v>5.6660737307635864E-2</v>
      </c>
      <c r="AP467" vm="3551">
        <f ca="1"/>
        <v>45678</v>
      </c>
      <c r="AQ467" s="10" vm="3557">
        <f ca="1"/>
        <v>234.85</v>
      </c>
      <c r="AR467" s="1">
        <f t="shared" ca="1" si="49"/>
        <v>3.9435248296007773E-2</v>
      </c>
      <c r="AX467" vm="3551">
        <f ca="1"/>
        <v>45678</v>
      </c>
      <c r="AY467" s="10" vm="3558">
        <f ca="1"/>
        <v>444.06</v>
      </c>
      <c r="AZ467" s="1">
        <f t="shared" ca="1" si="55"/>
        <v>3.5032515208726731E-2</v>
      </c>
    </row>
    <row r="468" spans="2:52" x14ac:dyDescent="0.55000000000000004">
      <c r="B468" vm="3559">
        <f ca="1"/>
        <v>45684</v>
      </c>
      <c r="C468" s="10" vm="3560">
        <f ca="1"/>
        <v>236</v>
      </c>
      <c r="D468" s="1">
        <f t="shared" ca="1" si="50"/>
        <v>5.9341053954574015E-2</v>
      </c>
      <c r="J468" vm="3559">
        <f ca="1"/>
        <v>45684</v>
      </c>
      <c r="K468" s="10" vm="3561">
        <f ca="1"/>
        <v>32.5</v>
      </c>
      <c r="L468" s="1">
        <f t="shared" ca="1" si="51"/>
        <v>-7.0271921784294802E-3</v>
      </c>
      <c r="R468" vm="3559">
        <f ca="1"/>
        <v>45684</v>
      </c>
      <c r="S468" s="10" vm="3562">
        <f ca="1"/>
        <v>120.07</v>
      </c>
      <c r="T468" s="1">
        <f t="shared" ca="1" si="52"/>
        <v>-0.15811246669471329</v>
      </c>
      <c r="Z468" vm="3559">
        <f ca="1"/>
        <v>45684</v>
      </c>
      <c r="AA468" s="10" vm="3563">
        <f ca="1"/>
        <v>205.6</v>
      </c>
      <c r="AB468" s="1">
        <f t="shared" ca="1" si="53"/>
        <v>1.8325903912828075E-2</v>
      </c>
      <c r="AH468" vm="3559">
        <f ca="1"/>
        <v>45684</v>
      </c>
      <c r="AI468" s="10" vm="3564">
        <f ca="1"/>
        <v>689.18</v>
      </c>
      <c r="AJ468" s="1">
        <f t="shared" ca="1" si="54"/>
        <v>6.4387094781386489E-2</v>
      </c>
      <c r="AP468" vm="3559">
        <f ca="1"/>
        <v>45684</v>
      </c>
      <c r="AQ468" s="10" vm="3565">
        <f ca="1"/>
        <v>237.68</v>
      </c>
      <c r="AR468" s="1">
        <f t="shared" ca="1" si="49"/>
        <v>1.2050244837130136E-2</v>
      </c>
      <c r="AX468" vm="3559">
        <f ca="1"/>
        <v>45684</v>
      </c>
      <c r="AY468" s="10" vm="3566">
        <f ca="1"/>
        <v>415.06</v>
      </c>
      <c r="AZ468" s="1">
        <f t="shared" ca="1" si="55"/>
        <v>-6.5306490113948568E-2</v>
      </c>
    </row>
    <row r="469" spans="2:52" x14ac:dyDescent="0.55000000000000004">
      <c r="B469" vm="3567">
        <f ca="1"/>
        <v>45691</v>
      </c>
      <c r="C469" s="10" vm="3568">
        <f ca="1"/>
        <v>227.63</v>
      </c>
      <c r="D469" s="1">
        <f t="shared" ca="1" si="50"/>
        <v>-3.5466101694915271E-2</v>
      </c>
      <c r="J469" vm="3567">
        <f ca="1"/>
        <v>45691</v>
      </c>
      <c r="K469" s="10" vm="305">
        <f ca="1"/>
        <v>32.270000000000003</v>
      </c>
      <c r="L469" s="1">
        <f t="shared" ca="1" si="51"/>
        <v>-7.0769230769229807E-3</v>
      </c>
      <c r="R469" vm="3567">
        <f ca="1"/>
        <v>45691</v>
      </c>
      <c r="S469" s="10" vm="3569">
        <f ca="1"/>
        <v>129.84</v>
      </c>
      <c r="T469" s="1">
        <f t="shared" ca="1" si="52"/>
        <v>8.1369201299242203E-2</v>
      </c>
      <c r="Z469" vm="3567">
        <f ca="1"/>
        <v>45691</v>
      </c>
      <c r="AA469" s="10" vm="3570">
        <f ca="1"/>
        <v>187.14</v>
      </c>
      <c r="AB469" s="1">
        <f t="shared" ca="1" si="53"/>
        <v>-8.9785992217898875E-2</v>
      </c>
      <c r="AH469" vm="3567">
        <f ca="1"/>
        <v>45691</v>
      </c>
      <c r="AI469" s="10" vm="3571">
        <f ca="1"/>
        <v>714.52</v>
      </c>
      <c r="AJ469" s="1">
        <f t="shared" ca="1" si="54"/>
        <v>3.676833338170004E-2</v>
      </c>
      <c r="AP469" vm="3567">
        <f ca="1"/>
        <v>45691</v>
      </c>
      <c r="AQ469" s="10" vm="3572">
        <f ca="1"/>
        <v>229.15</v>
      </c>
      <c r="AR469" s="1">
        <f t="shared" ca="1" si="49"/>
        <v>-3.5888589700437568E-2</v>
      </c>
      <c r="AX469" vm="3567">
        <f ca="1"/>
        <v>45691</v>
      </c>
      <c r="AY469" s="10" vm="3573">
        <f ca="1"/>
        <v>409.75</v>
      </c>
      <c r="AZ469" s="1">
        <f t="shared" ca="1" si="55"/>
        <v>-1.2793331084662464E-2</v>
      </c>
    </row>
    <row r="470" spans="2:52" x14ac:dyDescent="0.55000000000000004">
      <c r="B470" vm="3574">
        <f ca="1"/>
        <v>45698</v>
      </c>
      <c r="C470" s="10" vm="3575">
        <f ca="1"/>
        <v>244.6</v>
      </c>
      <c r="D470" s="1">
        <f t="shared" ca="1" si="50"/>
        <v>7.4550806132759301E-2</v>
      </c>
      <c r="J470" vm="3574">
        <f ca="1"/>
        <v>45698</v>
      </c>
      <c r="K470" s="10" vm="3576">
        <f ca="1"/>
        <v>33.64</v>
      </c>
      <c r="L470" s="1">
        <f t="shared" ca="1" si="51"/>
        <v>4.245429191199248E-2</v>
      </c>
      <c r="R470" vm="3574">
        <f ca="1"/>
        <v>45698</v>
      </c>
      <c r="S470" s="10" vm="3577">
        <f ca="1"/>
        <v>138.85</v>
      </c>
      <c r="T470" s="1">
        <f t="shared" ca="1" si="52"/>
        <v>6.9393099199014097E-2</v>
      </c>
      <c r="Z470" vm="3574">
        <f ca="1"/>
        <v>45698</v>
      </c>
      <c r="AA470" s="10" vm="3578">
        <f ca="1"/>
        <v>186.87</v>
      </c>
      <c r="AB470" s="1">
        <f t="shared" ca="1" si="53"/>
        <v>-1.4427701186276681E-3</v>
      </c>
      <c r="AH470" vm="3574">
        <f ca="1"/>
        <v>45698</v>
      </c>
      <c r="AI470" s="10" vm="3579">
        <f ca="1"/>
        <v>736.67</v>
      </c>
      <c r="AJ470" s="1">
        <f t="shared" ca="1" si="54"/>
        <v>3.0999832055085899E-2</v>
      </c>
      <c r="AP470" vm="3574">
        <f ca="1"/>
        <v>45698</v>
      </c>
      <c r="AQ470" s="10" vm="3580">
        <f ca="1"/>
        <v>228.68</v>
      </c>
      <c r="AR470" s="1">
        <f t="shared" ca="1" si="49"/>
        <v>-2.0510582587824518E-3</v>
      </c>
      <c r="AX470" vm="3574">
        <f ca="1"/>
        <v>45698</v>
      </c>
      <c r="AY470" s="10" vm="3581">
        <f ca="1"/>
        <v>408.43</v>
      </c>
      <c r="AZ470" s="1">
        <f t="shared" ca="1" si="55"/>
        <v>-3.2214765100670975E-3</v>
      </c>
    </row>
    <row r="471" spans="2:52" x14ac:dyDescent="0.55000000000000004">
      <c r="B471" vm="3582">
        <f ca="1"/>
        <v>45706</v>
      </c>
      <c r="C471" s="10" vm="3583">
        <f ca="1"/>
        <v>245.55</v>
      </c>
      <c r="D471" s="1">
        <f t="shared" ca="1" si="50"/>
        <v>3.8838920686836346E-3</v>
      </c>
      <c r="J471" vm="3582">
        <f ca="1"/>
        <v>45706</v>
      </c>
      <c r="K471" s="10" vm="3326">
        <f ca="1"/>
        <v>34.630000000000003</v>
      </c>
      <c r="L471" s="1">
        <f t="shared" ca="1" si="51"/>
        <v>2.9429250891795541E-2</v>
      </c>
      <c r="R471" vm="3582">
        <f ca="1"/>
        <v>45706</v>
      </c>
      <c r="S471" s="10" vm="3584">
        <f ca="1"/>
        <v>134.43</v>
      </c>
      <c r="T471" s="1">
        <f t="shared" ca="1" si="52"/>
        <v>-3.1832913215700309E-2</v>
      </c>
      <c r="Z471" vm="3582">
        <f ca="1"/>
        <v>45706</v>
      </c>
      <c r="AA471" s="10" vm="3585">
        <f ca="1"/>
        <v>181.58</v>
      </c>
      <c r="AB471" s="1">
        <f t="shared" ca="1" si="53"/>
        <v>-2.8308449724407297E-2</v>
      </c>
      <c r="AH471" vm="3582">
        <f ca="1"/>
        <v>45706</v>
      </c>
      <c r="AI471" s="10" vm="3586">
        <f ca="1"/>
        <v>683.55</v>
      </c>
      <c r="AJ471" s="1">
        <f t="shared" ca="1" si="54"/>
        <v>-7.2108271003298641E-2</v>
      </c>
      <c r="AP471" vm="3582">
        <f ca="1"/>
        <v>45706</v>
      </c>
      <c r="AQ471" s="10" vm="3587">
        <f ca="1"/>
        <v>216.58</v>
      </c>
      <c r="AR471" s="1">
        <f t="shared" ca="1" si="49"/>
        <v>-5.2912366625852691E-2</v>
      </c>
      <c r="AX471" vm="3582">
        <f ca="1"/>
        <v>45706</v>
      </c>
      <c r="AY471" s="10" vm="3588">
        <f ca="1"/>
        <v>408.21</v>
      </c>
      <c r="AZ471" s="1">
        <f t="shared" ca="1" si="55"/>
        <v>-5.3864799353629084E-4</v>
      </c>
    </row>
    <row r="472" spans="2:52" x14ac:dyDescent="0.55000000000000004">
      <c r="B472" vm="3589">
        <f ca="1"/>
        <v>45712</v>
      </c>
      <c r="C472" s="10" vm="3590">
        <f ca="1"/>
        <v>241.84</v>
      </c>
      <c r="D472" s="1">
        <f t="shared" ca="1" si="50"/>
        <v>-1.5108939116269631E-2</v>
      </c>
      <c r="J472" vm="3589">
        <f ca="1"/>
        <v>45712</v>
      </c>
      <c r="K472" s="10" vm="3591">
        <f ca="1"/>
        <v>30.87</v>
      </c>
      <c r="L472" s="1">
        <f t="shared" ca="1" si="51"/>
        <v>-0.1085763788622582</v>
      </c>
      <c r="R472" vm="3589">
        <f ca="1"/>
        <v>45712</v>
      </c>
      <c r="S472" s="10" vm="3429">
        <f ca="1"/>
        <v>124.92</v>
      </c>
      <c r="T472" s="1">
        <f t="shared" ca="1" si="52"/>
        <v>-7.0743137692479391E-2</v>
      </c>
      <c r="Z472" vm="3589">
        <f ca="1"/>
        <v>45712</v>
      </c>
      <c r="AA472" s="10" vm="3592">
        <f ca="1"/>
        <v>172.22</v>
      </c>
      <c r="AB472" s="1">
        <f t="shared" ca="1" si="53"/>
        <v>-5.1547527260711601E-2</v>
      </c>
      <c r="AH472" vm="3589">
        <f ca="1"/>
        <v>45712</v>
      </c>
      <c r="AI472" s="10" vm="3593">
        <f ca="1"/>
        <v>668.2</v>
      </c>
      <c r="AJ472" s="1">
        <f t="shared" ca="1" si="54"/>
        <v>-2.2456294345695137E-2</v>
      </c>
      <c r="AP472" vm="3589">
        <f ca="1"/>
        <v>45712</v>
      </c>
      <c r="AQ472" s="10" vm="3594">
        <f ca="1"/>
        <v>212.28</v>
      </c>
      <c r="AR472" s="1">
        <f t="shared" ca="1" si="49"/>
        <v>-1.9854095484347637E-2</v>
      </c>
      <c r="AX472" vm="3589">
        <f ca="1"/>
        <v>45712</v>
      </c>
      <c r="AY472" s="10" vm="3595">
        <f ca="1"/>
        <v>396.99</v>
      </c>
      <c r="AZ472" s="1">
        <f t="shared" ca="1" si="55"/>
        <v>-2.7485852869846332E-2</v>
      </c>
    </row>
    <row r="473" spans="2:52" x14ac:dyDescent="0.55000000000000004">
      <c r="B473" vm="3596">
        <f ca="1"/>
        <v>45719</v>
      </c>
      <c r="C473" s="10" vm="3597">
        <f ca="1"/>
        <v>239.07</v>
      </c>
      <c r="D473" s="1">
        <f t="shared" ca="1" si="50"/>
        <v>-1.1453853787628226E-2</v>
      </c>
      <c r="J473" vm="3596">
        <f ca="1"/>
        <v>45719</v>
      </c>
      <c r="K473" s="10" vm="2868">
        <f ca="1"/>
        <v>30.54</v>
      </c>
      <c r="L473" s="1">
        <f t="shared" ca="1" si="51"/>
        <v>-1.0689990281827075E-2</v>
      </c>
      <c r="R473" vm="3596">
        <f ca="1"/>
        <v>45719</v>
      </c>
      <c r="S473" s="10" vm="3598">
        <f ca="1"/>
        <v>112.69</v>
      </c>
      <c r="T473" s="1">
        <f t="shared" ca="1" si="52"/>
        <v>-9.7902657700928625E-2</v>
      </c>
      <c r="Z473" vm="3596">
        <f ca="1"/>
        <v>45719</v>
      </c>
      <c r="AA473" s="10" vm="3599">
        <f ca="1"/>
        <v>175.75</v>
      </c>
      <c r="AB473" s="1">
        <f t="shared" ca="1" si="53"/>
        <v>2.0497038671466735E-2</v>
      </c>
      <c r="AH473" vm="3596">
        <f ca="1"/>
        <v>45719</v>
      </c>
      <c r="AI473" s="10" vm="3600">
        <f ca="1"/>
        <v>625.66</v>
      </c>
      <c r="AJ473" s="1">
        <f t="shared" ca="1" si="54"/>
        <v>-6.3663573780305405E-2</v>
      </c>
      <c r="AP473" vm="3596">
        <f ca="1"/>
        <v>45719</v>
      </c>
      <c r="AQ473" s="10" vm="3601">
        <f ca="1"/>
        <v>199.25</v>
      </c>
      <c r="AR473" s="1">
        <f t="shared" ca="1" si="49"/>
        <v>-6.1381194648577359E-2</v>
      </c>
      <c r="AX473" vm="3596">
        <f ca="1"/>
        <v>45719</v>
      </c>
      <c r="AY473" s="10" vm="3602">
        <f ca="1"/>
        <v>393.31</v>
      </c>
      <c r="AZ473" s="1">
        <f t="shared" ca="1" si="55"/>
        <v>-9.2697549056651469E-3</v>
      </c>
    </row>
    <row r="474" spans="2:52" x14ac:dyDescent="0.55000000000000004">
      <c r="B474" vm="3603">
        <f ca="1"/>
        <v>45726</v>
      </c>
      <c r="C474" s="10" vm="3604">
        <f ca="1"/>
        <v>213.49</v>
      </c>
      <c r="D474" s="1">
        <f t="shared" ca="1" si="50"/>
        <v>-0.10699795039109877</v>
      </c>
      <c r="J474" vm="3603">
        <f ca="1"/>
        <v>45726</v>
      </c>
      <c r="K474" s="10" vm="3605">
        <f ca="1"/>
        <v>28.41</v>
      </c>
      <c r="L474" s="1">
        <f t="shared" ca="1" si="51"/>
        <v>-6.9744597249508808E-2</v>
      </c>
      <c r="R474" vm="3603">
        <f ca="1"/>
        <v>45726</v>
      </c>
      <c r="S474" s="10" vm="3606">
        <f ca="1"/>
        <v>121.67</v>
      </c>
      <c r="T474" s="1">
        <f t="shared" ca="1" si="52"/>
        <v>7.9687638654716522E-2</v>
      </c>
      <c r="Z474" vm="3603">
        <f ca="1"/>
        <v>45726</v>
      </c>
      <c r="AA474" s="10" vm="3607">
        <f ca="1"/>
        <v>167.62</v>
      </c>
      <c r="AB474" s="1">
        <f t="shared" ca="1" si="53"/>
        <v>-4.6258890469416759E-2</v>
      </c>
      <c r="AH474" vm="3603">
        <f ca="1"/>
        <v>45726</v>
      </c>
      <c r="AI474" s="10" vm="3608">
        <f ca="1"/>
        <v>607.6</v>
      </c>
      <c r="AJ474" s="1">
        <f t="shared" ca="1" si="54"/>
        <v>-2.8865518012978209E-2</v>
      </c>
      <c r="AP474" vm="3603">
        <f ca="1"/>
        <v>45726</v>
      </c>
      <c r="AQ474" s="10" vm="3609">
        <f ca="1"/>
        <v>197.95</v>
      </c>
      <c r="AR474" s="1">
        <f t="shared" ca="1" si="49"/>
        <v>-6.5244667503137335E-3</v>
      </c>
      <c r="AX474" vm="3603">
        <f ca="1"/>
        <v>45726</v>
      </c>
      <c r="AY474" s="10" vm="3610">
        <f ca="1"/>
        <v>388.56</v>
      </c>
      <c r="AZ474" s="1">
        <f t="shared" ca="1" si="55"/>
        <v>-1.2076987617909537E-2</v>
      </c>
    </row>
    <row r="475" spans="2:52" x14ac:dyDescent="0.55000000000000004">
      <c r="B475" vm="3611">
        <f ca="1"/>
        <v>45733</v>
      </c>
      <c r="C475" s="10" vm="3612">
        <f ca="1"/>
        <v>218.27</v>
      </c>
      <c r="D475" s="1">
        <f t="shared" ca="1" si="50"/>
        <v>2.2389807485128112E-2</v>
      </c>
      <c r="J475" vm="3611">
        <f ca="1"/>
        <v>45733</v>
      </c>
      <c r="K475" s="10" vm="2853">
        <f ca="1"/>
        <v>28.68</v>
      </c>
      <c r="L475" s="1">
        <f t="shared" ca="1" si="51"/>
        <v>9.5036958817317687E-3</v>
      </c>
      <c r="R475" vm="3611">
        <f ca="1"/>
        <v>45733</v>
      </c>
      <c r="S475" s="10" vm="3613">
        <f ca="1"/>
        <v>117.7</v>
      </c>
      <c r="T475" s="1">
        <f t="shared" ca="1" si="52"/>
        <v>-3.26292430344374E-2</v>
      </c>
      <c r="Z475" vm="3611">
        <f ca="1"/>
        <v>45733</v>
      </c>
      <c r="AA475" s="10" vm="3614">
        <f ca="1"/>
        <v>166.25</v>
      </c>
      <c r="AB475" s="1">
        <f t="shared" ca="1" si="53"/>
        <v>-8.1732490156306205E-3</v>
      </c>
      <c r="AH475" vm="3611">
        <f ca="1"/>
        <v>45733</v>
      </c>
      <c r="AI475" s="10" vm="3615">
        <f ca="1"/>
        <v>596.25</v>
      </c>
      <c r="AJ475" s="1">
        <f t="shared" ca="1" si="54"/>
        <v>-1.8680052666227819E-2</v>
      </c>
      <c r="AP475" vm="3611">
        <f ca="1"/>
        <v>45733</v>
      </c>
      <c r="AQ475" s="10" vm="3616">
        <f ca="1"/>
        <v>196.21</v>
      </c>
      <c r="AR475" s="1">
        <f t="shared" ca="1" si="49"/>
        <v>-8.7900985097245816E-3</v>
      </c>
      <c r="AX475" vm="3611">
        <f ca="1"/>
        <v>45733</v>
      </c>
      <c r="AY475" s="10" vm="3617">
        <f ca="1"/>
        <v>391.26</v>
      </c>
      <c r="AZ475" s="1">
        <f t="shared" ca="1" si="55"/>
        <v>6.9487337862878026E-3</v>
      </c>
    </row>
    <row r="476" spans="2:52" x14ac:dyDescent="0.55000000000000004">
      <c r="B476" vm="3618">
        <f ca="1"/>
        <v>45740</v>
      </c>
      <c r="C476" s="10" vm="3619">
        <f ca="1"/>
        <v>217.9</v>
      </c>
      <c r="D476" s="1">
        <f t="shared" ca="1" si="50"/>
        <v>-1.695148210931436E-3</v>
      </c>
      <c r="J476" vm="3618">
        <f ca="1"/>
        <v>45740</v>
      </c>
      <c r="K476" s="10" vm="3620">
        <f ca="1"/>
        <v>27.9</v>
      </c>
      <c r="L476" s="1">
        <f t="shared" ca="1" si="51"/>
        <v>-2.7196652719665312E-2</v>
      </c>
      <c r="R476" vm="3618">
        <f ca="1"/>
        <v>45740</v>
      </c>
      <c r="S476" s="10" vm="3621">
        <f ca="1"/>
        <v>109.67</v>
      </c>
      <c r="T476" s="1">
        <f t="shared" ca="1" si="52"/>
        <v>-6.8224299065420574E-2</v>
      </c>
      <c r="Z476" vm="3618">
        <f ca="1"/>
        <v>45740</v>
      </c>
      <c r="AA476" s="10" vm="3622">
        <f ca="1"/>
        <v>156.06</v>
      </c>
      <c r="AB476" s="1">
        <f t="shared" ca="1" si="53"/>
        <v>-6.1293233082706754E-2</v>
      </c>
      <c r="AH476" vm="3618">
        <f ca="1"/>
        <v>45740</v>
      </c>
      <c r="AI476" s="10" vm="3623">
        <f ca="1"/>
        <v>576.74</v>
      </c>
      <c r="AJ476" s="1">
        <f t="shared" ca="1" si="54"/>
        <v>-3.272117400419286E-2</v>
      </c>
      <c r="AP476" vm="3618">
        <f ca="1"/>
        <v>45740</v>
      </c>
      <c r="AQ476" s="10" vm="3624">
        <f ca="1"/>
        <v>192.72</v>
      </c>
      <c r="AR476" s="1">
        <f t="shared" ca="1" si="49"/>
        <v>-1.7787064879465925E-2</v>
      </c>
      <c r="AX476" vm="3618">
        <f ca="1"/>
        <v>45740</v>
      </c>
      <c r="AY476" s="10" vm="3625">
        <f ca="1"/>
        <v>378.8</v>
      </c>
      <c r="AZ476" s="1">
        <f t="shared" ca="1" si="55"/>
        <v>-3.1845831416449366E-2</v>
      </c>
    </row>
    <row r="477" spans="2:52" x14ac:dyDescent="0.55000000000000004">
      <c r="B477" vm="3626">
        <f ca="1"/>
        <v>45747</v>
      </c>
      <c r="C477" s="10" vm="3627">
        <f ca="1"/>
        <v>188.38</v>
      </c>
      <c r="D477" s="1">
        <f t="shared" ca="1" si="50"/>
        <v>-0.13547498852684722</v>
      </c>
      <c r="J477" vm="3626">
        <f ca="1"/>
        <v>45747</v>
      </c>
      <c r="K477" s="10" vm="3628">
        <f ca="1"/>
        <v>22.61</v>
      </c>
      <c r="L477" s="1">
        <f t="shared" ca="1" si="51"/>
        <v>-0.18960573476702508</v>
      </c>
      <c r="R477" vm="3626">
        <f ca="1"/>
        <v>45747</v>
      </c>
      <c r="S477" s="10" vm="3629">
        <f ca="1"/>
        <v>94.31</v>
      </c>
      <c r="T477" s="1">
        <f t="shared" ca="1" si="52"/>
        <v>-0.14005653323607184</v>
      </c>
      <c r="Z477" vm="3626">
        <f ca="1"/>
        <v>45747</v>
      </c>
      <c r="AA477" s="10" vm="3630">
        <f ca="1"/>
        <v>147.74</v>
      </c>
      <c r="AB477" s="1">
        <f t="shared" ca="1" si="53"/>
        <v>-5.3312828399333545E-2</v>
      </c>
      <c r="AH477" vm="3626">
        <f ca="1"/>
        <v>45747</v>
      </c>
      <c r="AI477" s="10" vm="3631">
        <f ca="1"/>
        <v>504.73</v>
      </c>
      <c r="AJ477" s="1">
        <f t="shared" ca="1" si="54"/>
        <v>-0.12485695460692858</v>
      </c>
      <c r="AP477" vm="3626">
        <f ca="1"/>
        <v>45747</v>
      </c>
      <c r="AQ477" s="10" vm="3632">
        <f ca="1"/>
        <v>171</v>
      </c>
      <c r="AR477" s="1">
        <f t="shared" ca="1" si="49"/>
        <v>-0.11270236612702365</v>
      </c>
      <c r="AX477" vm="3626">
        <f ca="1"/>
        <v>45747</v>
      </c>
      <c r="AY477" s="10" vm="3633">
        <f ca="1"/>
        <v>359.84</v>
      </c>
      <c r="AZ477" s="1">
        <f t="shared" ca="1" si="55"/>
        <v>-5.0052798310454158E-2</v>
      </c>
    </row>
    <row r="478" spans="2:52" x14ac:dyDescent="0.55000000000000004">
      <c r="B478" vm="3634">
        <f ca="1"/>
        <v>45754</v>
      </c>
      <c r="C478" s="10" vm="3635">
        <f ca="1"/>
        <v>198.15</v>
      </c>
      <c r="D478" s="1">
        <f t="shared" ca="1" si="50"/>
        <v>5.1863255122624539E-2</v>
      </c>
      <c r="J478" vm="3634">
        <f ca="1"/>
        <v>45754</v>
      </c>
      <c r="K478" s="10" vm="3636">
        <f ca="1"/>
        <v>23.44</v>
      </c>
      <c r="L478" s="1">
        <f t="shared" ca="1" si="51"/>
        <v>3.6709420610349486E-2</v>
      </c>
      <c r="R478" vm="3634">
        <f ca="1"/>
        <v>45754</v>
      </c>
      <c r="S478" s="10" vm="3637">
        <f ca="1"/>
        <v>110.93</v>
      </c>
      <c r="T478" s="1">
        <f t="shared" ca="1" si="52"/>
        <v>0.1762273353833104</v>
      </c>
      <c r="Z478" vm="3634">
        <f ca="1"/>
        <v>45754</v>
      </c>
      <c r="AA478" s="10" vm="3638">
        <f ca="1"/>
        <v>159.4</v>
      </c>
      <c r="AB478" s="1">
        <f t="shared" ca="1" si="53"/>
        <v>7.8922431298226584E-2</v>
      </c>
      <c r="AH478" vm="3634">
        <f ca="1"/>
        <v>45754</v>
      </c>
      <c r="AI478" s="10" vm="3639">
        <f ca="1"/>
        <v>543.57000000000005</v>
      </c>
      <c r="AJ478" s="1">
        <f t="shared" ca="1" si="54"/>
        <v>7.6952033760624552E-2</v>
      </c>
      <c r="AP478" vm="3634">
        <f ca="1"/>
        <v>45754</v>
      </c>
      <c r="AQ478" s="10" vm="3640">
        <f ca="1"/>
        <v>184.87</v>
      </c>
      <c r="AR478" s="1">
        <f t="shared" ca="1" si="49"/>
        <v>8.1111111111111134E-2</v>
      </c>
      <c r="AX478" vm="3634">
        <f ca="1"/>
        <v>45754</v>
      </c>
      <c r="AY478" s="10" vm="3641">
        <f ca="1"/>
        <v>388.45</v>
      </c>
      <c r="AZ478" s="1">
        <f t="shared" ca="1" si="55"/>
        <v>7.9507558915073412E-2</v>
      </c>
    </row>
    <row r="479" spans="2:52" x14ac:dyDescent="0.55000000000000004">
      <c r="B479" vm="3642">
        <f ca="1"/>
        <v>45761</v>
      </c>
      <c r="C479" s="10" vm="3643">
        <f ca="1"/>
        <v>196.98</v>
      </c>
      <c r="D479" s="1">
        <f t="shared" ca="1" si="50"/>
        <v>-5.9046177138532214E-3</v>
      </c>
      <c r="J479" vm="3642">
        <f ca="1"/>
        <v>45761</v>
      </c>
      <c r="K479" s="10" vm="3644">
        <f ca="1"/>
        <v>23.83</v>
      </c>
      <c r="L479" s="1">
        <f t="shared" ca="1" si="51"/>
        <v>1.6638225255972569E-2</v>
      </c>
      <c r="R479" vm="3642">
        <f ca="1"/>
        <v>45761</v>
      </c>
      <c r="S479" s="10" vm="3645">
        <f ca="1"/>
        <v>101.49</v>
      </c>
      <c r="T479" s="1">
        <f t="shared" ca="1" si="52"/>
        <v>-8.5098710898765084E-2</v>
      </c>
      <c r="Z479" vm="3642">
        <f ca="1"/>
        <v>45761</v>
      </c>
      <c r="AA479" s="10" vm="3646">
        <f ca="1"/>
        <v>153.36000000000001</v>
      </c>
      <c r="AB479" s="1">
        <f t="shared" ca="1" si="53"/>
        <v>-3.7892095357590916E-2</v>
      </c>
      <c r="AH479" vm="3642">
        <f ca="1"/>
        <v>45761</v>
      </c>
      <c r="AI479" s="10" vm="3647">
        <f ca="1"/>
        <v>501.48</v>
      </c>
      <c r="AJ479" s="1">
        <f t="shared" ca="1" si="54"/>
        <v>-7.7432529389039176E-2</v>
      </c>
      <c r="AP479" vm="3642">
        <f ca="1"/>
        <v>45761</v>
      </c>
      <c r="AQ479" s="10" vm="3648">
        <f ca="1"/>
        <v>172.61</v>
      </c>
      <c r="AR479" s="1">
        <f t="shared" ca="1" si="49"/>
        <v>-6.6316871314978043E-2</v>
      </c>
      <c r="AX479" vm="3642">
        <f ca="1"/>
        <v>45761</v>
      </c>
      <c r="AY479" s="10" vm="3649">
        <f ca="1"/>
        <v>367.78</v>
      </c>
      <c r="AZ479" s="1">
        <f t="shared" ca="1" si="55"/>
        <v>-5.3211481529154371E-2</v>
      </c>
    </row>
    <row r="480" spans="2:52" x14ac:dyDescent="0.55000000000000004">
      <c r="B480" vm="3650">
        <f ca="1"/>
        <v>45768</v>
      </c>
      <c r="C480" s="10" vm="3651">
        <f ca="1"/>
        <v>209.28</v>
      </c>
      <c r="D480" s="1">
        <f t="shared" ca="1" si="50"/>
        <v>6.2442887602802373E-2</v>
      </c>
      <c r="J480" vm="3650">
        <f ca="1"/>
        <v>45768</v>
      </c>
      <c r="K480" s="10" vm="3652">
        <f ca="1"/>
        <v>25.28</v>
      </c>
      <c r="L480" s="1">
        <f t="shared" ca="1" si="51"/>
        <v>6.0847671002937601E-2</v>
      </c>
      <c r="R480" vm="3650">
        <f ca="1"/>
        <v>45768</v>
      </c>
      <c r="S480" s="10" vm="3653">
        <f ca="1"/>
        <v>111.01</v>
      </c>
      <c r="T480" s="1">
        <f t="shared" ca="1" si="52"/>
        <v>9.3802345058626571E-2</v>
      </c>
      <c r="Z480" vm="3650">
        <f ca="1"/>
        <v>45768</v>
      </c>
      <c r="AA480" s="10" vm="3654">
        <f ca="1"/>
        <v>163.85</v>
      </c>
      <c r="AB480" s="1">
        <f t="shared" ca="1" si="53"/>
        <v>6.8401147626499612E-2</v>
      </c>
      <c r="AH480" vm="3650">
        <f ca="1"/>
        <v>45768</v>
      </c>
      <c r="AI480" s="10" vm="3655">
        <f ca="1"/>
        <v>547.27</v>
      </c>
      <c r="AJ480" s="1">
        <f t="shared" ca="1" si="54"/>
        <v>9.1309723219270889E-2</v>
      </c>
      <c r="AP480" vm="3650">
        <f ca="1"/>
        <v>45768</v>
      </c>
      <c r="AQ480" s="10" vm="3447">
        <f ca="1"/>
        <v>188.99</v>
      </c>
      <c r="AR480" s="1">
        <f t="shared" ca="1" si="49"/>
        <v>9.4896008342506194E-2</v>
      </c>
      <c r="AX480" vm="3650">
        <f ca="1"/>
        <v>45768</v>
      </c>
      <c r="AY480" s="10" vm="3656">
        <f ca="1"/>
        <v>391.85</v>
      </c>
      <c r="AZ480" s="1">
        <f t="shared" ca="1" si="55"/>
        <v>6.5446734460819112E-2</v>
      </c>
    </row>
    <row r="481" spans="2:52" x14ac:dyDescent="0.55000000000000004">
      <c r="B481" vm="3657">
        <f ca="1"/>
        <v>45775</v>
      </c>
      <c r="C481" s="10" vm="3658">
        <f ca="1"/>
        <v>205.35</v>
      </c>
      <c r="D481" s="1">
        <f t="shared" ca="1" si="50"/>
        <v>-1.8778669724770675E-2</v>
      </c>
      <c r="J481" vm="3657">
        <f ca="1"/>
        <v>45775</v>
      </c>
      <c r="K481" s="10" vm="3659">
        <f ca="1"/>
        <v>25.95</v>
      </c>
      <c r="L481" s="1">
        <f t="shared" ca="1" si="51"/>
        <v>2.6503164556961951E-2</v>
      </c>
      <c r="R481" vm="3657">
        <f ca="1"/>
        <v>45775</v>
      </c>
      <c r="S481" s="10" vm="3660">
        <f ca="1"/>
        <v>114.5</v>
      </c>
      <c r="T481" s="1">
        <f t="shared" ca="1" si="52"/>
        <v>3.1438609134312179E-2</v>
      </c>
      <c r="Z481" vm="3657">
        <f ca="1"/>
        <v>45775</v>
      </c>
      <c r="AA481" s="10" vm="3661">
        <f ca="1"/>
        <v>165.81</v>
      </c>
      <c r="AB481" s="1">
        <f t="shared" ca="1" si="53"/>
        <v>1.196216051266407E-2</v>
      </c>
      <c r="AH481" vm="3657">
        <f ca="1"/>
        <v>45775</v>
      </c>
      <c r="AI481" s="10" vm="3662">
        <f ca="1"/>
        <v>597.02</v>
      </c>
      <c r="AJ481" s="1">
        <f t="shared" ca="1" si="54"/>
        <v>9.0905768633398512E-2</v>
      </c>
      <c r="AP481" vm="3657">
        <f ca="1"/>
        <v>45775</v>
      </c>
      <c r="AQ481" s="10" vm="3278">
        <f ca="1"/>
        <v>189.98</v>
      </c>
      <c r="AR481" s="1">
        <f t="shared" ca="1" si="49"/>
        <v>5.2383724006560169E-3</v>
      </c>
      <c r="AX481" vm="3657">
        <f ca="1"/>
        <v>45775</v>
      </c>
      <c r="AY481" s="10" vm="3663">
        <f ca="1"/>
        <v>435.28</v>
      </c>
      <c r="AZ481" s="1">
        <f t="shared" ca="1" si="55"/>
        <v>0.11083322700012746</v>
      </c>
    </row>
    <row r="482" spans="2:52" x14ac:dyDescent="0.55000000000000004">
      <c r="B482" vm="3664">
        <f ca="1"/>
        <v>45782</v>
      </c>
      <c r="C482" s="10" vm="3665">
        <f ca="1"/>
        <v>198.53</v>
      </c>
      <c r="D482" s="1">
        <f t="shared" ca="1" si="50"/>
        <v>-3.3211589968346694E-2</v>
      </c>
      <c r="J482" vm="3664">
        <f ca="1"/>
        <v>45782</v>
      </c>
      <c r="K482" s="10" vm="3666">
        <f ca="1"/>
        <v>26.46</v>
      </c>
      <c r="L482" s="1">
        <f t="shared" ca="1" si="51"/>
        <v>1.9653179190751505E-2</v>
      </c>
      <c r="R482" vm="3664">
        <f ca="1"/>
        <v>45782</v>
      </c>
      <c r="S482" s="10" vm="3667">
        <f ca="1"/>
        <v>116.65</v>
      </c>
      <c r="T482" s="1">
        <f t="shared" ca="1" si="52"/>
        <v>1.8777292576419264E-2</v>
      </c>
      <c r="Z482" vm="3664">
        <f ca="1"/>
        <v>45782</v>
      </c>
      <c r="AA482" s="10" vm="3668">
        <f ca="1"/>
        <v>154.38</v>
      </c>
      <c r="AB482" s="1">
        <f t="shared" ca="1" si="53"/>
        <v>-6.8934322417224581E-2</v>
      </c>
      <c r="AH482" vm="3664">
        <f ca="1"/>
        <v>45782</v>
      </c>
      <c r="AI482" s="10" vm="3669">
        <f ca="1"/>
        <v>592.49</v>
      </c>
      <c r="AJ482" s="1">
        <f t="shared" ca="1" si="54"/>
        <v>-7.5876855046731646E-3</v>
      </c>
      <c r="AP482" vm="3664">
        <f ca="1"/>
        <v>45782</v>
      </c>
      <c r="AQ482" s="10" vm="3670">
        <f ca="1"/>
        <v>193.06</v>
      </c>
      <c r="AR482" s="1">
        <f t="shared" ca="1" si="49"/>
        <v>1.6212232866617604E-2</v>
      </c>
      <c r="AX482" vm="3664">
        <f ca="1"/>
        <v>45782</v>
      </c>
      <c r="AY482" s="10" vm="3671">
        <f ca="1"/>
        <v>438.73</v>
      </c>
      <c r="AZ482" s="1">
        <f t="shared" ca="1" si="55"/>
        <v>7.9259327329536059E-3</v>
      </c>
    </row>
    <row r="483" spans="2:52" x14ac:dyDescent="0.55000000000000004">
      <c r="B483" vm="3672">
        <f ca="1"/>
        <v>45789</v>
      </c>
      <c r="C483" s="10" vm="3673">
        <f ca="1"/>
        <v>211.26</v>
      </c>
      <c r="D483" s="1">
        <f t="shared" ca="1" si="50"/>
        <v>6.4121291492469604E-2</v>
      </c>
      <c r="J483" vm="3672">
        <f ca="1"/>
        <v>45789</v>
      </c>
      <c r="K483" s="10" vm="2146">
        <f ca="1"/>
        <v>29.32</v>
      </c>
      <c r="L483" s="1">
        <f t="shared" ca="1" si="51"/>
        <v>0.10808767951625092</v>
      </c>
      <c r="R483" vm="3672">
        <f ca="1"/>
        <v>45789</v>
      </c>
      <c r="S483" s="10" vm="3460">
        <f ca="1"/>
        <v>135.4</v>
      </c>
      <c r="T483" s="1">
        <f t="shared" ca="1" si="52"/>
        <v>0.16073724817831117</v>
      </c>
      <c r="Z483" vm="3672">
        <f ca="1"/>
        <v>45789</v>
      </c>
      <c r="AA483" s="10" vm="3384">
        <f ca="1"/>
        <v>167.43</v>
      </c>
      <c r="AB483" s="1">
        <f t="shared" ca="1" si="53"/>
        <v>8.4531675087446634E-2</v>
      </c>
      <c r="AH483" vm="3672">
        <f ca="1"/>
        <v>45789</v>
      </c>
      <c r="AI483" s="10" vm="3674">
        <f ca="1"/>
        <v>640.34</v>
      </c>
      <c r="AJ483" s="1">
        <f t="shared" ca="1" si="54"/>
        <v>8.0760856723320257E-2</v>
      </c>
      <c r="AP483" vm="3672">
        <f ca="1"/>
        <v>45789</v>
      </c>
      <c r="AQ483" s="10" vm="3675">
        <f ca="1"/>
        <v>205.59</v>
      </c>
      <c r="AR483" s="1">
        <f t="shared" ca="1" si="49"/>
        <v>6.4902102973168965E-2</v>
      </c>
      <c r="AX483" vm="3672">
        <f ca="1"/>
        <v>45789</v>
      </c>
      <c r="AY483" s="10" vm="3676">
        <f ca="1"/>
        <v>454.27</v>
      </c>
      <c r="AZ483" s="1">
        <f t="shared" ca="1" si="55"/>
        <v>3.5420418024753181E-2</v>
      </c>
    </row>
    <row r="484" spans="2:52" x14ac:dyDescent="0.55000000000000004">
      <c r="B484" vm="3677">
        <f ca="1"/>
        <v>45796</v>
      </c>
      <c r="C484" s="10" vm="3678">
        <f ca="1"/>
        <v>195.27</v>
      </c>
      <c r="D484" s="1">
        <f t="shared" ca="1" si="50"/>
        <v>-7.5688724794092499E-2</v>
      </c>
      <c r="J484" vm="3677">
        <f ca="1"/>
        <v>45796</v>
      </c>
      <c r="K484" s="10" vm="3679">
        <f ca="1"/>
        <v>27.98</v>
      </c>
      <c r="L484" s="1">
        <f t="shared" ca="1" si="51"/>
        <v>-4.5702592087312408E-2</v>
      </c>
      <c r="R484" vm="3677">
        <f ca="1"/>
        <v>45796</v>
      </c>
      <c r="S484" s="10" vm="197">
        <f ca="1"/>
        <v>131.29</v>
      </c>
      <c r="T484" s="1">
        <f t="shared" ca="1" si="52"/>
        <v>-3.0354505169867159E-2</v>
      </c>
      <c r="Z484" vm="3677">
        <f ca="1"/>
        <v>45796</v>
      </c>
      <c r="AA484" s="10" vm="3680">
        <f ca="1"/>
        <v>169.59</v>
      </c>
      <c r="AB484" s="1">
        <f t="shared" ca="1" si="53"/>
        <v>1.2900913814728522E-2</v>
      </c>
      <c r="AH484" vm="3677">
        <f ca="1"/>
        <v>45796</v>
      </c>
      <c r="AI484" s="10" vm="3681">
        <f ca="1"/>
        <v>627.05999999999995</v>
      </c>
      <c r="AJ484" s="1">
        <f t="shared" ca="1" si="54"/>
        <v>-2.0738982415591852E-2</v>
      </c>
      <c r="AP484" vm="3677">
        <f ca="1"/>
        <v>45796</v>
      </c>
      <c r="AQ484" s="10" vm="3682">
        <f ca="1"/>
        <v>200.99</v>
      </c>
      <c r="AR484" s="1">
        <f t="shared" ca="1" si="49"/>
        <v>-2.2374629116202121E-2</v>
      </c>
      <c r="AX484" vm="3677">
        <f ca="1"/>
        <v>45796</v>
      </c>
      <c r="AY484" s="10" vm="3683">
        <f ca="1"/>
        <v>450.18</v>
      </c>
      <c r="AZ484" s="1">
        <f t="shared" ca="1" si="55"/>
        <v>-9.0034560943931478E-3</v>
      </c>
    </row>
    <row r="485" spans="2:52" x14ac:dyDescent="0.55000000000000004">
      <c r="B485" vm="3684">
        <f ca="1"/>
        <v>45804</v>
      </c>
      <c r="C485" s="10" vm="3685">
        <f ca="1"/>
        <v>200.85</v>
      </c>
      <c r="D485" s="1">
        <f t="shared" ca="1" si="50"/>
        <v>2.8575818098018044E-2</v>
      </c>
      <c r="J485" vm="3684">
        <f ca="1"/>
        <v>45804</v>
      </c>
      <c r="K485" s="10" vm="3686">
        <f ca="1"/>
        <v>24.9</v>
      </c>
      <c r="L485" s="1">
        <f t="shared" ca="1" si="51"/>
        <v>-0.1100786275911366</v>
      </c>
      <c r="R485" vm="3684">
        <f ca="1"/>
        <v>45804</v>
      </c>
      <c r="S485" s="10" vm="3687">
        <f ca="1"/>
        <v>135.13</v>
      </c>
      <c r="T485" s="1">
        <f t="shared" ca="1" si="52"/>
        <v>2.9248229111128066E-2</v>
      </c>
      <c r="Z485" vm="3684">
        <f ca="1"/>
        <v>45804</v>
      </c>
      <c r="AA485" s="10" vm="3688">
        <f ca="1"/>
        <v>172.85</v>
      </c>
      <c r="AB485" s="1">
        <f t="shared" ca="1" si="53"/>
        <v>1.9222831534878183E-2</v>
      </c>
      <c r="AH485" vm="3684">
        <f ca="1"/>
        <v>45804</v>
      </c>
      <c r="AI485" s="10" vm="3556">
        <f ca="1"/>
        <v>647.49</v>
      </c>
      <c r="AJ485" s="1">
        <f t="shared" ca="1" si="54"/>
        <v>3.2580614295282855E-2</v>
      </c>
      <c r="AP485" vm="3684">
        <f ca="1"/>
        <v>45804</v>
      </c>
      <c r="AQ485" s="10" vm="1735">
        <f ca="1"/>
        <v>205.01</v>
      </c>
      <c r="AR485" s="1">
        <f t="shared" ca="1" si="49"/>
        <v>2.000099507438172E-2</v>
      </c>
      <c r="AX485" vm="3684">
        <f ca="1"/>
        <v>45804</v>
      </c>
      <c r="AY485" s="10" vm="3689">
        <f ca="1"/>
        <v>460.36</v>
      </c>
      <c r="AZ485" s="1">
        <f t="shared" ca="1" si="55"/>
        <v>2.261317695144166E-2</v>
      </c>
    </row>
    <row r="486" spans="2:52" x14ac:dyDescent="0.55000000000000004">
      <c r="B486" vm="3690">
        <f ca="1"/>
        <v>45810</v>
      </c>
      <c r="C486" s="10" vm="3691">
        <f ca="1"/>
        <v>203.92</v>
      </c>
      <c r="D486" s="1">
        <f t="shared" ca="1" si="50"/>
        <v>1.5285038586009426E-2</v>
      </c>
      <c r="J486" vm="3690">
        <f ca="1"/>
        <v>45810</v>
      </c>
      <c r="K486" s="10" vm="3692">
        <f ca="1"/>
        <v>25.18</v>
      </c>
      <c r="L486" s="1">
        <f t="shared" ca="1" si="51"/>
        <v>1.1244979919678761E-2</v>
      </c>
      <c r="R486" vm="3690">
        <f ca="1"/>
        <v>45810</v>
      </c>
      <c r="S486" s="10" vm="3693">
        <f ca="1"/>
        <v>141.72</v>
      </c>
      <c r="T486" s="1">
        <f t="shared" ca="1" si="52"/>
        <v>4.8767853178420806E-2</v>
      </c>
      <c r="Z486" vm="3690">
        <f ca="1"/>
        <v>45810</v>
      </c>
      <c r="AA486" s="10" vm="3694">
        <f ca="1"/>
        <v>174.92</v>
      </c>
      <c r="AB486" s="1">
        <f t="shared" ca="1" si="53"/>
        <v>1.1975701475267534E-2</v>
      </c>
      <c r="AH486" vm="3690">
        <f ca="1"/>
        <v>45810</v>
      </c>
      <c r="AI486" s="10" vm="3695">
        <f ca="1"/>
        <v>697.71</v>
      </c>
      <c r="AJ486" s="1">
        <f t="shared" ca="1" si="54"/>
        <v>7.7561043413797937E-2</v>
      </c>
      <c r="AP486" vm="3690">
        <f ca="1"/>
        <v>45810</v>
      </c>
      <c r="AQ486" s="10" vm="3696">
        <f ca="1"/>
        <v>213.57</v>
      </c>
      <c r="AR486" s="1">
        <f t="shared" ca="1" si="49"/>
        <v>4.1754060777523062E-2</v>
      </c>
      <c r="AX486" vm="3690">
        <f ca="1"/>
        <v>45810</v>
      </c>
      <c r="AY486" s="10" vm="3697">
        <f ca="1"/>
        <v>470.38</v>
      </c>
      <c r="AZ486" s="1">
        <f t="shared" ca="1" si="55"/>
        <v>2.1765574767573164E-2</v>
      </c>
    </row>
    <row r="487" spans="2:52" x14ac:dyDescent="0.55000000000000004">
      <c r="B487" vm="3698">
        <f ca="1"/>
        <v>45817</v>
      </c>
      <c r="C487" s="10" vm="3699">
        <f ca="1"/>
        <v>196.45</v>
      </c>
      <c r="D487" s="1">
        <f t="shared" ca="1" si="50"/>
        <v>-3.6632012553942717E-2</v>
      </c>
      <c r="J487" vm="3698">
        <f ca="1"/>
        <v>45817</v>
      </c>
      <c r="K487" s="10" vm="1006">
        <f ca="1"/>
        <v>23.84</v>
      </c>
      <c r="L487" s="1">
        <f t="shared" ca="1" si="51"/>
        <v>-5.3216838760921363E-2</v>
      </c>
      <c r="R487" vm="3698">
        <f ca="1"/>
        <v>45817</v>
      </c>
      <c r="S487" s="10" vm="3700">
        <f ca="1"/>
        <v>141.97</v>
      </c>
      <c r="T487" s="1">
        <f t="shared" ca="1" si="52"/>
        <v>1.764041772509173E-3</v>
      </c>
      <c r="Z487" vm="3698">
        <f ca="1"/>
        <v>45817</v>
      </c>
      <c r="AA487" s="10" vm="3701">
        <f ca="1"/>
        <v>175.88</v>
      </c>
      <c r="AB487" s="1">
        <f t="shared" ca="1" si="53"/>
        <v>5.4882231877430143E-3</v>
      </c>
      <c r="AH487" vm="3698">
        <f ca="1"/>
        <v>45817</v>
      </c>
      <c r="AI487" s="10" vm="3702">
        <f ca="1"/>
        <v>682.87</v>
      </c>
      <c r="AJ487" s="1">
        <f t="shared" ca="1" si="54"/>
        <v>-2.1269581917988892E-2</v>
      </c>
      <c r="AP487" vm="3698">
        <f ca="1"/>
        <v>45817</v>
      </c>
      <c r="AQ487" s="10" vm="3703">
        <f ca="1"/>
        <v>212.1</v>
      </c>
      <c r="AR487" s="1">
        <f t="shared" ca="1" si="49"/>
        <v>-6.8829891838741346E-3</v>
      </c>
      <c r="AX487" vm="3698">
        <f ca="1"/>
        <v>45817</v>
      </c>
      <c r="AY487" s="10" vm="3704">
        <f ca="1"/>
        <v>474.96</v>
      </c>
      <c r="AZ487" s="1">
        <f t="shared" ca="1" si="55"/>
        <v>9.7368085377779329E-3</v>
      </c>
    </row>
    <row r="488" spans="2:52" x14ac:dyDescent="0.55000000000000004">
      <c r="B488" vm="3705">
        <f ca="1"/>
        <v>45824</v>
      </c>
      <c r="C488" s="10" vm="3706">
        <f ca="1"/>
        <v>201</v>
      </c>
      <c r="D488" s="1">
        <f t="shared" ca="1" si="50"/>
        <v>2.316110969712401E-2</v>
      </c>
      <c r="J488" vm="3705">
        <f ca="1"/>
        <v>45824</v>
      </c>
      <c r="K488" s="10" vm="3707">
        <f ca="1"/>
        <v>24.11</v>
      </c>
      <c r="L488" s="1">
        <f t="shared" ca="1" si="51"/>
        <v>1.132550335570468E-2</v>
      </c>
      <c r="R488" vm="3705">
        <f ca="1"/>
        <v>45824</v>
      </c>
      <c r="S488" s="10" vm="3708">
        <f ca="1"/>
        <v>143.85</v>
      </c>
      <c r="T488" s="1">
        <f t="shared" ca="1" si="52"/>
        <v>1.3242234274846767E-2</v>
      </c>
      <c r="Z488" vm="3705">
        <f ca="1"/>
        <v>45824</v>
      </c>
      <c r="AA488" s="10" vm="3709">
        <f ca="1"/>
        <v>167.73</v>
      </c>
      <c r="AB488" s="1">
        <f t="shared" ca="1" si="53"/>
        <v>-4.6338412554014136E-2</v>
      </c>
      <c r="AH488" vm="3705">
        <f ca="1"/>
        <v>45824</v>
      </c>
      <c r="AI488" s="10" vm="3710">
        <f ca="1"/>
        <v>682.35</v>
      </c>
      <c r="AJ488" s="1">
        <f t="shared" ca="1" si="54"/>
        <v>-7.6149193843627898E-4</v>
      </c>
      <c r="AP488" vm="3705">
        <f ca="1"/>
        <v>45824</v>
      </c>
      <c r="AQ488" s="10" vm="3711">
        <f ca="1"/>
        <v>209.69</v>
      </c>
      <c r="AR488" s="1">
        <f t="shared" ca="1" si="49"/>
        <v>-1.1362564827911347E-2</v>
      </c>
      <c r="AX488" vm="3705">
        <f ca="1"/>
        <v>45824</v>
      </c>
      <c r="AY488" s="10" vm="3712">
        <f ca="1"/>
        <v>477.4</v>
      </c>
      <c r="AZ488" s="1">
        <f t="shared" ca="1" si="55"/>
        <v>5.1372747178709743E-3</v>
      </c>
    </row>
    <row r="489" spans="2:52" x14ac:dyDescent="0.55000000000000004">
      <c r="B489" vm="3713">
        <f ca="1"/>
        <v>45831</v>
      </c>
      <c r="C489" s="10" vm="3714">
        <f ca="1"/>
        <v>201.08</v>
      </c>
      <c r="D489" s="1">
        <f t="shared" ca="1" si="50"/>
        <v>3.9800995024881844E-4</v>
      </c>
      <c r="J489" vm="3713">
        <f ca="1"/>
        <v>45831</v>
      </c>
      <c r="K489" s="10" vm="3715">
        <f ca="1"/>
        <v>24.77</v>
      </c>
      <c r="L489" s="1">
        <f t="shared" ca="1" si="51"/>
        <v>2.7374533388635429E-2</v>
      </c>
      <c r="R489" vm="3713">
        <f ca="1"/>
        <v>45831</v>
      </c>
      <c r="S489" s="10" vm="3716">
        <f ca="1"/>
        <v>157.75</v>
      </c>
      <c r="T489" s="1">
        <f t="shared" ca="1" si="52"/>
        <v>9.6628432394855801E-2</v>
      </c>
      <c r="Z489" vm="3713">
        <f ca="1"/>
        <v>45831</v>
      </c>
      <c r="AA489" s="10" vm="3717">
        <f ca="1"/>
        <v>178.27</v>
      </c>
      <c r="AB489" s="1">
        <f t="shared" ca="1" si="53"/>
        <v>6.2839086627317839E-2</v>
      </c>
      <c r="AH489" vm="3713">
        <f ca="1"/>
        <v>45831</v>
      </c>
      <c r="AI489" s="10" vm="3718">
        <f ca="1"/>
        <v>733.63</v>
      </c>
      <c r="AJ489" s="1">
        <f t="shared" ca="1" si="54"/>
        <v>7.5152048069172667E-2</v>
      </c>
      <c r="AP489" vm="3713">
        <f ca="1"/>
        <v>45831</v>
      </c>
      <c r="AQ489" s="10" vm="3719">
        <f ca="1"/>
        <v>223.3</v>
      </c>
      <c r="AR489" s="1">
        <f t="shared" ca="1" si="49"/>
        <v>6.4905336449043893E-2</v>
      </c>
      <c r="AX489" vm="3713">
        <f ca="1"/>
        <v>45831</v>
      </c>
      <c r="AY489" s="10" vm="3720">
        <f ca="1"/>
        <v>495.94</v>
      </c>
      <c r="AZ489" s="1">
        <f t="shared" ca="1" si="55"/>
        <v>3.8835358190196942E-2</v>
      </c>
    </row>
    <row r="490" spans="2:52" x14ac:dyDescent="0.55000000000000004">
      <c r="B490" vm="3721">
        <f ca="1"/>
        <v>45838</v>
      </c>
      <c r="C490" s="10" vm="3722">
        <f ca="1"/>
        <v>213.55</v>
      </c>
      <c r="D490" s="1">
        <f t="shared" ca="1" si="50"/>
        <v>6.2015118360851391E-2</v>
      </c>
      <c r="J490" vm="3721">
        <f ca="1"/>
        <v>45838</v>
      </c>
      <c r="K490" s="10" vm="3723">
        <f ca="1"/>
        <v>26</v>
      </c>
      <c r="L490" s="1">
        <f t="shared" ca="1" si="51"/>
        <v>4.9656842955187748E-2</v>
      </c>
      <c r="R490" vm="3721">
        <f ca="1"/>
        <v>45838</v>
      </c>
      <c r="S490" s="10" vm="3724">
        <f ca="1"/>
        <v>159.34</v>
      </c>
      <c r="T490" s="1">
        <f t="shared" ca="1" si="52"/>
        <v>1.0079239302694158E-2</v>
      </c>
      <c r="Z490" vm="3721">
        <f ca="1"/>
        <v>45838</v>
      </c>
      <c r="AA490" s="10" vm="3725">
        <f ca="1"/>
        <v>180.55</v>
      </c>
      <c r="AB490" s="1">
        <f t="shared" ca="1" si="53"/>
        <v>1.2789588825938189E-2</v>
      </c>
      <c r="AH490" vm="3721">
        <f ca="1"/>
        <v>45838</v>
      </c>
      <c r="AI490" s="10" vm="3726">
        <f ca="1"/>
        <v>719.01</v>
      </c>
      <c r="AJ490" s="1">
        <f t="shared" ca="1" si="54"/>
        <v>-1.9928301732480957E-2</v>
      </c>
      <c r="AP490" vm="3721">
        <f ca="1"/>
        <v>45838</v>
      </c>
      <c r="AQ490" s="10" vm="3727">
        <f ca="1"/>
        <v>223.41</v>
      </c>
      <c r="AR490" s="1">
        <f t="shared" ca="1" si="49"/>
        <v>4.9261083743835747E-4</v>
      </c>
      <c r="AX490" vm="3721">
        <f ca="1"/>
        <v>45838</v>
      </c>
      <c r="AY490" s="10" vm="3728">
        <f ca="1"/>
        <v>498.84</v>
      </c>
      <c r="AZ490" s="1">
        <f t="shared" ca="1" si="55"/>
        <v>5.847481550187477E-3</v>
      </c>
    </row>
    <row r="491" spans="2:52" x14ac:dyDescent="0.55000000000000004">
      <c r="B491" vm="3729">
        <f ca="1"/>
        <v>45845</v>
      </c>
      <c r="C491" s="10" vm="3730">
        <f ca="1"/>
        <v>211.16</v>
      </c>
      <c r="D491" s="1">
        <f t="shared" ca="1" si="50"/>
        <v>-1.1191758370405126E-2</v>
      </c>
      <c r="J491" vm="3729">
        <f ca="1"/>
        <v>45845</v>
      </c>
      <c r="K491" s="10" vm="3731">
        <f ca="1"/>
        <v>25.42</v>
      </c>
      <c r="L491" s="1">
        <f t="shared" ca="1" si="51"/>
        <v>-2.2307692307692244E-2</v>
      </c>
      <c r="R491" vm="3729">
        <f ca="1"/>
        <v>45845</v>
      </c>
      <c r="S491" s="10" vm="3732">
        <f ca="1"/>
        <v>164.92</v>
      </c>
      <c r="T491" s="1">
        <f t="shared" ca="1" si="52"/>
        <v>3.5019455252918184E-2</v>
      </c>
      <c r="Z491" vm="3729">
        <f ca="1"/>
        <v>45845</v>
      </c>
      <c r="AA491" s="10" vm="3733">
        <f ca="1"/>
        <v>181.31</v>
      </c>
      <c r="AB491" s="1">
        <f t="shared" ca="1" si="53"/>
        <v>4.2093602880088109E-3</v>
      </c>
      <c r="AH491" vm="3729">
        <f ca="1"/>
        <v>45845</v>
      </c>
      <c r="AI491" s="10" vm="3734">
        <f ca="1"/>
        <v>717.51</v>
      </c>
      <c r="AJ491" s="1">
        <f t="shared" ca="1" si="54"/>
        <v>-2.0862018608920601E-3</v>
      </c>
      <c r="AP491" vm="3729">
        <f ca="1"/>
        <v>45845</v>
      </c>
      <c r="AQ491" s="10" vm="3735">
        <f ca="1"/>
        <v>225.02</v>
      </c>
      <c r="AR491" s="1">
        <f t="shared" ca="1" si="49"/>
        <v>7.2064813571461155E-3</v>
      </c>
      <c r="AX491" vm="3729">
        <f ca="1"/>
        <v>45845</v>
      </c>
      <c r="AY491" s="10" vm="3736">
        <f ca="1"/>
        <v>503.32</v>
      </c>
      <c r="AZ491" s="1">
        <f t="shared" ca="1" si="55"/>
        <v>8.9808355384492396E-3</v>
      </c>
    </row>
    <row r="492" spans="2:52" x14ac:dyDescent="0.55000000000000004">
      <c r="B492" vm="3737">
        <f ca="1"/>
        <v>45852</v>
      </c>
      <c r="C492" s="10" vm="3738">
        <f ca="1"/>
        <v>211.18</v>
      </c>
      <c r="D492" s="1">
        <f t="shared" ca="1" si="50"/>
        <v>9.4714908126587575E-5</v>
      </c>
      <c r="J492" vm="3737">
        <f ca="1"/>
        <v>45852</v>
      </c>
      <c r="K492" s="10" vm="3739">
        <f ca="1"/>
        <v>25.06</v>
      </c>
      <c r="L492" s="1">
        <f t="shared" ca="1" si="51"/>
        <v>-1.416207710464213E-2</v>
      </c>
      <c r="R492" vm="3737">
        <f ca="1"/>
        <v>45852</v>
      </c>
      <c r="S492" s="10" vm="3740">
        <f ca="1"/>
        <v>172.41</v>
      </c>
      <c r="T492" s="1">
        <f t="shared" ca="1" si="52"/>
        <v>4.5415959252971198E-2</v>
      </c>
      <c r="Z492" vm="3737">
        <f ca="1"/>
        <v>45852</v>
      </c>
      <c r="AA492" s="10" vm="3741">
        <f ca="1"/>
        <v>185.94</v>
      </c>
      <c r="AB492" s="1">
        <f t="shared" ca="1" si="53"/>
        <v>2.5536374165793366E-2</v>
      </c>
      <c r="AH492" vm="3737">
        <f ca="1"/>
        <v>45852</v>
      </c>
      <c r="AI492" s="10" vm="3742">
        <f ca="1"/>
        <v>704.28</v>
      </c>
      <c r="AJ492" s="1">
        <f t="shared" ca="1" si="54"/>
        <v>-1.8438767403938648E-2</v>
      </c>
      <c r="AP492" vm="3737">
        <f ca="1"/>
        <v>45852</v>
      </c>
      <c r="AQ492" s="10" vm="3743">
        <f ca="1"/>
        <v>226.13</v>
      </c>
      <c r="AR492" s="1">
        <f t="shared" ca="1" si="49"/>
        <v>4.9328948537907084E-3</v>
      </c>
      <c r="AX492" vm="3737">
        <f ca="1"/>
        <v>45852</v>
      </c>
      <c r="AY492" s="10" vm="3744">
        <f ca="1"/>
        <v>510.05</v>
      </c>
      <c r="AZ492" s="1">
        <f t="shared" ca="1" si="55"/>
        <v>1.33712151315267E-2</v>
      </c>
    </row>
    <row r="493" spans="2:52" x14ac:dyDescent="0.55000000000000004">
      <c r="B493" vm="3745">
        <f ca="1"/>
        <v>45859</v>
      </c>
      <c r="C493" s="10" vm="3746">
        <f ca="1"/>
        <v>213.88</v>
      </c>
      <c r="D493" s="1">
        <f t="shared" ca="1" si="50"/>
        <v>1.2785301638412674E-2</v>
      </c>
      <c r="J493" vm="3745">
        <f ca="1"/>
        <v>45859</v>
      </c>
      <c r="K493" s="10" vm="3747">
        <f ca="1"/>
        <v>25.68</v>
      </c>
      <c r="L493" s="1">
        <f t="shared" ca="1" si="51"/>
        <v>2.4740622505985674E-2</v>
      </c>
      <c r="R493" vm="3745">
        <f ca="1"/>
        <v>45859</v>
      </c>
      <c r="S493" s="10" vm="3748">
        <f ca="1"/>
        <v>173.5</v>
      </c>
      <c r="T493" s="1">
        <f t="shared" ca="1" si="52"/>
        <v>6.3221390870599348E-3</v>
      </c>
      <c r="Z493" vm="3745">
        <f ca="1"/>
        <v>45859</v>
      </c>
      <c r="AA493" s="10" vm="3749">
        <f ca="1"/>
        <v>194.08</v>
      </c>
      <c r="AB493" s="1">
        <f t="shared" ca="1" si="53"/>
        <v>4.377756265461985E-2</v>
      </c>
      <c r="AH493" vm="3745">
        <f ca="1"/>
        <v>45859</v>
      </c>
      <c r="AI493" s="10" vm="3750">
        <f ca="1"/>
        <v>712.68</v>
      </c>
      <c r="AJ493" s="1">
        <f t="shared" ca="1" si="54"/>
        <v>1.1927074459021948E-2</v>
      </c>
      <c r="AP493" vm="3745">
        <f ca="1"/>
        <v>45859</v>
      </c>
      <c r="AQ493" s="10" vm="3751">
        <f ca="1"/>
        <v>231.44</v>
      </c>
      <c r="AR493" s="1">
        <f t="shared" ca="1" si="49"/>
        <v>2.3482067837084872E-2</v>
      </c>
      <c r="AX493" vm="3745">
        <f ca="1"/>
        <v>45859</v>
      </c>
      <c r="AY493" s="10" vm="3752">
        <f ca="1"/>
        <v>513.71</v>
      </c>
      <c r="AZ493" s="1">
        <f t="shared" ca="1" si="55"/>
        <v>7.1757670816587097E-3</v>
      </c>
    </row>
    <row r="494" spans="2:52" x14ac:dyDescent="0.55000000000000004">
      <c r="B494" vm="3753">
        <f ca="1"/>
        <v>45866</v>
      </c>
      <c r="C494" s="10" vm="3754">
        <f ca="1"/>
        <v>202.38</v>
      </c>
      <c r="D494" s="1">
        <f t="shared" ca="1" si="50"/>
        <v>-5.3768468299981297E-2</v>
      </c>
      <c r="J494" vm="3753">
        <f ca="1"/>
        <v>45866</v>
      </c>
      <c r="K494" s="10" vm="3755">
        <f ca="1"/>
        <v>24.45</v>
      </c>
      <c r="L494" s="1">
        <f t="shared" ca="1" si="51"/>
        <v>-4.7897196261682262E-2</v>
      </c>
      <c r="R494" vm="3753">
        <f ca="1"/>
        <v>45866</v>
      </c>
      <c r="S494" s="10" vm="3756">
        <f ca="1"/>
        <v>173.72</v>
      </c>
      <c r="T494" s="1">
        <f t="shared" ca="1" si="52"/>
        <v>1.268011527377515E-3</v>
      </c>
      <c r="Z494" vm="3753">
        <f ca="1"/>
        <v>45866</v>
      </c>
      <c r="AA494" s="10" vm="3757">
        <f ca="1"/>
        <v>189.95</v>
      </c>
      <c r="AB494" s="1">
        <f t="shared" ca="1" si="53"/>
        <v>-2.1279884583676956E-2</v>
      </c>
      <c r="AH494" vm="3753">
        <f ca="1"/>
        <v>45866</v>
      </c>
      <c r="AI494" s="10" vm="3758">
        <f ca="1"/>
        <v>750.01</v>
      </c>
      <c r="AJ494" s="1">
        <f t="shared" ca="1" si="54"/>
        <v>5.2379749677274573E-2</v>
      </c>
      <c r="AP494" vm="3753">
        <f ca="1"/>
        <v>45866</v>
      </c>
      <c r="AQ494" s="10" vm="3759">
        <f ca="1"/>
        <v>214.75</v>
      </c>
      <c r="AR494" s="1">
        <f t="shared" ca="1" si="49"/>
        <v>-7.2113722779122008E-2</v>
      </c>
      <c r="AX494" vm="3753">
        <f ca="1"/>
        <v>45866</v>
      </c>
      <c r="AY494" s="10" vm="3760">
        <f ca="1"/>
        <v>524.11</v>
      </c>
      <c r="AZ494" s="1">
        <f t="shared" ca="1" si="55"/>
        <v>2.0244885246539831E-2</v>
      </c>
    </row>
    <row r="495" spans="2:52" x14ac:dyDescent="0.55000000000000004">
      <c r="B495" vm="3761">
        <f ca="1"/>
        <v>45873</v>
      </c>
      <c r="C495" s="10" vm="3762">
        <f ca="1"/>
        <v>229.35</v>
      </c>
      <c r="D495" s="1">
        <f t="shared" ca="1" si="50"/>
        <v>0.13326415653720722</v>
      </c>
      <c r="J495" vm="3761">
        <f ca="1"/>
        <v>45873</v>
      </c>
      <c r="K495" s="10" vm="3763">
        <f ca="1"/>
        <v>26.11</v>
      </c>
      <c r="L495" s="1">
        <f t="shared" ca="1" si="51"/>
        <v>6.7893660531697347E-2</v>
      </c>
      <c r="R495" vm="3761">
        <f ca="1"/>
        <v>45873</v>
      </c>
      <c r="S495" s="10" vm="3764">
        <f ca="1"/>
        <v>182.7</v>
      </c>
      <c r="T495" s="1">
        <f t="shared" ca="1" si="52"/>
        <v>5.1692378540179544E-2</v>
      </c>
      <c r="Z495" vm="3761">
        <f ca="1"/>
        <v>45873</v>
      </c>
      <c r="AA495" s="10" vm="3765">
        <f ca="1"/>
        <v>202.09</v>
      </c>
      <c r="AB495" s="1">
        <f t="shared" ca="1" si="53"/>
        <v>6.3911555672545486E-2</v>
      </c>
      <c r="AH495" vm="3761">
        <f ca="1"/>
        <v>45873</v>
      </c>
      <c r="AI495" s="10" vm="3766">
        <f ca="1"/>
        <v>769.3</v>
      </c>
      <c r="AJ495" s="1">
        <f t="shared" ca="1" si="54"/>
        <v>2.5719657071239001E-2</v>
      </c>
      <c r="AP495" vm="3761">
        <f ca="1"/>
        <v>45873</v>
      </c>
      <c r="AQ495" s="10" vm="3767">
        <f ca="1"/>
        <v>222.69</v>
      </c>
      <c r="AR495" s="1">
        <f t="shared" ca="1" si="49"/>
        <v>3.6973224679860292E-2</v>
      </c>
      <c r="AX495" vm="3761">
        <f ca="1"/>
        <v>45873</v>
      </c>
      <c r="AY495" s="10" vm="3768">
        <f ca="1"/>
        <v>522.04</v>
      </c>
      <c r="AZ495" s="1">
        <f t="shared" ca="1" si="55"/>
        <v>-3.9495525748412547E-3</v>
      </c>
    </row>
    <row r="496" spans="2:52" x14ac:dyDescent="0.55000000000000004">
      <c r="B496" vm="3769">
        <f ca="1"/>
        <v>45880</v>
      </c>
      <c r="C496" s="10" vm="3770">
        <f ca="1"/>
        <v>231.59</v>
      </c>
      <c r="D496" s="1">
        <f t="shared" ca="1" si="50"/>
        <v>9.7667320688903814E-3</v>
      </c>
      <c r="J496" vm="3769">
        <f ca="1"/>
        <v>45880</v>
      </c>
      <c r="K496" s="10" vm="3771">
        <f ca="1"/>
        <v>26.74</v>
      </c>
      <c r="L496" s="1">
        <f t="shared" ca="1" si="51"/>
        <v>2.4128686327077712E-2</v>
      </c>
      <c r="R496" vm="3769">
        <f ca="1"/>
        <v>45880</v>
      </c>
      <c r="S496" s="10" vm="1398">
        <f ca="1"/>
        <v>180.45</v>
      </c>
      <c r="T496" s="1">
        <f t="shared" ca="1" si="52"/>
        <v>-1.2315270935960592E-2</v>
      </c>
      <c r="Z496" vm="3769">
        <f ca="1"/>
        <v>45880</v>
      </c>
      <c r="AA496" s="10" vm="3772">
        <f ca="1"/>
        <v>204.91</v>
      </c>
      <c r="AB496" s="1">
        <f t="shared" ca="1" si="53"/>
        <v>1.3954178831213781E-2</v>
      </c>
      <c r="AH496" vm="3769">
        <f ca="1"/>
        <v>45880</v>
      </c>
      <c r="AI496" s="10" vm="3773">
        <f ca="1"/>
        <v>785.23</v>
      </c>
      <c r="AJ496" s="1">
        <f t="shared" ca="1" si="54"/>
        <v>2.070713635772789E-2</v>
      </c>
      <c r="AP496" vm="3769">
        <f ca="1"/>
        <v>45880</v>
      </c>
      <c r="AQ496" s="10" vm="3774">
        <f ca="1"/>
        <v>231.03</v>
      </c>
      <c r="AR496" s="1">
        <f t="shared" ca="1" si="49"/>
        <v>3.7451165297049727E-2</v>
      </c>
      <c r="AX496" vm="3769">
        <f ca="1"/>
        <v>45880</v>
      </c>
      <c r="AY496" s="10" vm="3775">
        <f ca="1"/>
        <v>520.16999999999996</v>
      </c>
      <c r="AZ496" s="1">
        <f t="shared" ca="1" si="55"/>
        <v>-3.5821009884300144E-3</v>
      </c>
    </row>
    <row r="497" spans="2:52" x14ac:dyDescent="0.55000000000000004">
      <c r="B497" vm="3776">
        <f ca="1"/>
        <v>45887</v>
      </c>
      <c r="C497" s="10" vm="3777">
        <f ca="1"/>
        <v>227.76</v>
      </c>
      <c r="D497" s="1">
        <f t="shared" ca="1" si="50"/>
        <v>-1.653784705729959E-2</v>
      </c>
      <c r="J497" vm="3776">
        <f ca="1"/>
        <v>45887</v>
      </c>
      <c r="K497" s="10" vm="3778">
        <f ca="1"/>
        <v>27.74</v>
      </c>
      <c r="L497" s="1">
        <f t="shared" ca="1" si="51"/>
        <v>3.7397157816005985E-2</v>
      </c>
      <c r="R497" vm="3776">
        <f ca="1"/>
        <v>45887</v>
      </c>
      <c r="S497" s="10" vm="3779">
        <f ca="1"/>
        <v>177.99</v>
      </c>
      <c r="T497" s="1">
        <f t="shared" ca="1" si="52"/>
        <v>-1.363258520365741E-2</v>
      </c>
      <c r="Z497" vm="3776">
        <f ca="1"/>
        <v>45887</v>
      </c>
      <c r="AA497" s="10" vm="3780">
        <f ca="1"/>
        <v>206.72</v>
      </c>
      <c r="AB497" s="1">
        <f t="shared" ca="1" si="53"/>
        <v>8.8331462593333777E-3</v>
      </c>
      <c r="AH497" vm="3776">
        <f ca="1"/>
        <v>45887</v>
      </c>
      <c r="AI497" s="10" vm="3781">
        <f ca="1"/>
        <v>754.79</v>
      </c>
      <c r="AJ497" s="1">
        <f t="shared" ca="1" si="54"/>
        <v>-3.8765711957006295E-2</v>
      </c>
      <c r="AP497" vm="3776">
        <f ca="1"/>
        <v>45887</v>
      </c>
      <c r="AQ497" s="10" vm="3782">
        <f ca="1"/>
        <v>228.84</v>
      </c>
      <c r="AR497" s="1">
        <f t="shared" ca="1" si="49"/>
        <v>-9.4792884041033539E-3</v>
      </c>
      <c r="AX497" vm="3776">
        <f ca="1"/>
        <v>45887</v>
      </c>
      <c r="AY497" s="10" vm="3783">
        <f ca="1"/>
        <v>507.23</v>
      </c>
      <c r="AZ497" s="1">
        <f t="shared" ca="1" si="55"/>
        <v>-2.4876482688351773E-2</v>
      </c>
    </row>
    <row r="498" spans="2:52" x14ac:dyDescent="0.55000000000000004">
      <c r="B498" vm="3784">
        <f ca="1"/>
        <v>45894</v>
      </c>
      <c r="C498" s="10" vm="3785">
        <f ca="1"/>
        <v>232.14</v>
      </c>
      <c r="D498" s="1">
        <f t="shared" ca="1" si="50"/>
        <v>1.9230769230769211E-2</v>
      </c>
      <c r="J498" vm="3784">
        <f ca="1"/>
        <v>45894</v>
      </c>
      <c r="K498" s="10" vm="3786">
        <f ca="1"/>
        <v>28.54</v>
      </c>
      <c r="L498" s="1">
        <f t="shared" ca="1" si="51"/>
        <v>2.8839221341023819E-2</v>
      </c>
      <c r="R498" vm="3784">
        <f ca="1"/>
        <v>45894</v>
      </c>
      <c r="S498" s="10" vm="3787">
        <f ca="1"/>
        <v>174.18</v>
      </c>
      <c r="T498" s="1">
        <f t="shared" ca="1" si="52"/>
        <v>-2.1405696949266823E-2</v>
      </c>
      <c r="Z498" vm="3784">
        <f ca="1"/>
        <v>45894</v>
      </c>
      <c r="AA498" s="10" vm="3788">
        <f ca="1"/>
        <v>213.53</v>
      </c>
      <c r="AB498" s="1">
        <f t="shared" ca="1" si="53"/>
        <v>3.2943111455108372E-2</v>
      </c>
      <c r="AH498" vm="3784">
        <f ca="1"/>
        <v>45894</v>
      </c>
      <c r="AI498" s="10" vm="3789">
        <f ca="1"/>
        <v>738.7</v>
      </c>
      <c r="AJ498" s="1">
        <f t="shared" ca="1" si="54"/>
        <v>-2.1317187562103258E-2</v>
      </c>
      <c r="AP498" vm="3784">
        <f ca="1"/>
        <v>45894</v>
      </c>
      <c r="AQ498" s="10" vm="3389">
        <f ca="1"/>
        <v>229</v>
      </c>
      <c r="AR498" s="1">
        <f t="shared" ca="1" si="49"/>
        <v>6.9917846530325378E-4</v>
      </c>
      <c r="AX498" vm="3784">
        <f ca="1"/>
        <v>45894</v>
      </c>
      <c r="AY498" s="10" vm="3790">
        <f ca="1"/>
        <v>506.69</v>
      </c>
      <c r="AZ498" s="1">
        <f t="shared" ca="1" si="55"/>
        <v>-1.0646058001301589E-3</v>
      </c>
    </row>
    <row r="499" spans="2:52" x14ac:dyDescent="0.55000000000000004">
      <c r="B499" vm="3791">
        <f ca="1"/>
        <v>45902</v>
      </c>
      <c r="C499" s="10" vm="3792">
        <f ca="1"/>
        <v>239.69</v>
      </c>
      <c r="D499" s="1">
        <f t="shared" ca="1" si="50"/>
        <v>3.2523477212027273E-2</v>
      </c>
      <c r="J499" vm="3791">
        <f ca="1"/>
        <v>45902</v>
      </c>
      <c r="K499" s="10" vm="3793">
        <f ca="1"/>
        <v>29.34</v>
      </c>
      <c r="L499" s="1">
        <f t="shared" ca="1" si="51"/>
        <v>2.8030833917309067E-2</v>
      </c>
      <c r="R499" vm="3791">
        <f ca="1"/>
        <v>45902</v>
      </c>
      <c r="S499" s="10" vm="3794">
        <f ca="1"/>
        <v>167.02</v>
      </c>
      <c r="T499" s="1">
        <f t="shared" ca="1" si="52"/>
        <v>-4.1106900907107571E-2</v>
      </c>
      <c r="Z499" vm="3791">
        <f ca="1"/>
        <v>45902</v>
      </c>
      <c r="AA499" s="10" vm="3795">
        <f ca="1"/>
        <v>235.17</v>
      </c>
      <c r="AB499" s="1">
        <f t="shared" ca="1" si="53"/>
        <v>0.10134407343230453</v>
      </c>
      <c r="AH499" vm="3791">
        <f ca="1"/>
        <v>45902</v>
      </c>
      <c r="AI499" s="10" vm="3796">
        <f ca="1"/>
        <v>752.45</v>
      </c>
      <c r="AJ499" s="1">
        <f t="shared" ca="1" si="54"/>
        <v>1.8613780966562878E-2</v>
      </c>
      <c r="AP499" vm="3791">
        <f ca="1"/>
        <v>45902</v>
      </c>
      <c r="AQ499" s="10" vm="3797">
        <f ca="1"/>
        <v>232.33</v>
      </c>
      <c r="AR499" s="1">
        <f t="shared" ca="1" si="49"/>
        <v>1.4541484716157261E-2</v>
      </c>
      <c r="AX499" vm="3791">
        <f ca="1"/>
        <v>45902</v>
      </c>
      <c r="AY499" s="10" vm="3798">
        <f ca="1"/>
        <v>495</v>
      </c>
      <c r="AZ499" s="1">
        <f t="shared" ca="1" si="55"/>
        <v>-2.3071305926700741E-2</v>
      </c>
    </row>
    <row r="500" spans="2:52" x14ac:dyDescent="0.55000000000000004">
      <c r="B500" vm="3799">
        <f ca="1"/>
        <v>45908</v>
      </c>
      <c r="C500" s="10" vm="3800">
        <f ca="1"/>
        <v>234.07</v>
      </c>
      <c r="D500" s="1">
        <f t="shared" ca="1" si="50"/>
        <v>-2.3446952313404833E-2</v>
      </c>
      <c r="J500" vm="3799">
        <f ca="1"/>
        <v>45908</v>
      </c>
      <c r="K500" s="10" vm="3801">
        <f ca="1"/>
        <v>27.97</v>
      </c>
      <c r="L500" s="1">
        <f t="shared" ca="1" si="51"/>
        <v>-4.6693933197000714E-2</v>
      </c>
      <c r="R500" vm="3799">
        <f ca="1"/>
        <v>45908</v>
      </c>
      <c r="S500" s="10" vm="3802">
        <f ca="1"/>
        <v>177.82</v>
      </c>
      <c r="T500" s="1">
        <f t="shared" ca="1" si="52"/>
        <v>6.4662914621003362E-2</v>
      </c>
      <c r="Z500" vm="3799">
        <f ca="1"/>
        <v>45908</v>
      </c>
      <c r="AA500" s="10" vm="3803">
        <f ca="1"/>
        <v>241.38</v>
      </c>
      <c r="AB500" s="1">
        <f t="shared" ca="1" si="53"/>
        <v>2.6406429391504053E-2</v>
      </c>
      <c r="AH500" vm="3799">
        <f ca="1"/>
        <v>45908</v>
      </c>
      <c r="AI500" s="10" vm="3804">
        <f ca="1"/>
        <v>755.59</v>
      </c>
      <c r="AJ500" s="1">
        <f t="shared" ca="1" si="54"/>
        <v>4.173034753139725E-3</v>
      </c>
      <c r="AP500" vm="3799">
        <f ca="1"/>
        <v>45908</v>
      </c>
      <c r="AQ500" s="10" vm="3805">
        <f ca="1"/>
        <v>228.15</v>
      </c>
      <c r="AR500" s="1">
        <f t="shared" ca="1" si="49"/>
        <v>-1.7991649808462129E-2</v>
      </c>
      <c r="AX500" vm="3799">
        <f ca="1"/>
        <v>45908</v>
      </c>
      <c r="AY500" s="10" vm="3806">
        <f ca="1"/>
        <v>509.9</v>
      </c>
      <c r="AZ500" s="1">
        <f t="shared" ca="1" si="55"/>
        <v>3.0101010101010055E-2</v>
      </c>
    </row>
    <row r="501" spans="2:52" x14ac:dyDescent="0.55000000000000004">
      <c r="B501" vm="3807">
        <f ca="1"/>
        <v>45915</v>
      </c>
      <c r="C501" s="10" vm="3808">
        <f ca="1"/>
        <v>245.5</v>
      </c>
      <c r="D501" s="1">
        <f t="shared" ca="1" si="50"/>
        <v>4.8831546118682477E-2</v>
      </c>
      <c r="J501" vm="3807">
        <f ca="1"/>
        <v>45915</v>
      </c>
      <c r="K501" s="10" vm="3809">
        <f ca="1"/>
        <v>28.16</v>
      </c>
      <c r="L501" s="1">
        <f t="shared" ca="1" si="51"/>
        <v>6.7929924919557126E-3</v>
      </c>
      <c r="R501" vm="3807">
        <f ca="1"/>
        <v>45915</v>
      </c>
      <c r="S501" s="10" vm="3810">
        <f ca="1"/>
        <v>176.67</v>
      </c>
      <c r="T501" s="1">
        <f t="shared" ca="1" si="52"/>
        <v>-6.4672140366663243E-3</v>
      </c>
      <c r="Z501" vm="3807">
        <f ca="1"/>
        <v>45915</v>
      </c>
      <c r="AA501" s="10" vm="3811">
        <f ca="1"/>
        <v>255.24</v>
      </c>
      <c r="AB501" s="1">
        <f t="shared" ca="1" si="53"/>
        <v>5.7419835943325934E-2</v>
      </c>
      <c r="AH501" vm="3807">
        <f ca="1"/>
        <v>45915</v>
      </c>
      <c r="AI501" s="10" vm="3812">
        <f ca="1"/>
        <v>778.38</v>
      </c>
      <c r="AJ501" s="1">
        <f t="shared" ca="1" si="54"/>
        <v>3.0161860268134784E-2</v>
      </c>
      <c r="AP501" vm="3807">
        <f ca="1"/>
        <v>45915</v>
      </c>
      <c r="AQ501" s="10" vm="3813">
        <f ca="1"/>
        <v>231.48</v>
      </c>
      <c r="AR501" s="1">
        <f t="shared" ca="1" si="49"/>
        <v>1.4595660749506833E-2</v>
      </c>
      <c r="AX501" vm="3807">
        <f ca="1"/>
        <v>45915</v>
      </c>
      <c r="AY501" s="10" vm="3814">
        <f ca="1"/>
        <v>517.92999999999995</v>
      </c>
      <c r="AZ501" s="1">
        <f t="shared" ca="1" si="55"/>
        <v>1.5748185918807556E-2</v>
      </c>
    </row>
    <row r="502" spans="2:52" x14ac:dyDescent="0.55000000000000004">
      <c r="B502" vm="3815">
        <f ca="1"/>
        <v>45922</v>
      </c>
      <c r="C502" s="10" vm="3816">
        <f ca="1"/>
        <v>255.46</v>
      </c>
      <c r="D502" s="1">
        <f t="shared" ca="1" si="50"/>
        <v>4.0570264765784146E-2</v>
      </c>
      <c r="J502" vm="3815">
        <f ca="1"/>
        <v>45922</v>
      </c>
      <c r="K502" s="10" vm="3817">
        <f ca="1"/>
        <v>26.71</v>
      </c>
      <c r="L502" s="1">
        <f t="shared" ca="1" si="51"/>
        <v>-5.1491477272727244E-2</v>
      </c>
      <c r="R502" vm="3815">
        <f ca="1"/>
        <v>45922</v>
      </c>
      <c r="S502" s="10" vm="3818">
        <f ca="1"/>
        <v>178.19</v>
      </c>
      <c r="T502" s="1">
        <f t="shared" ca="1" si="52"/>
        <v>8.6036112526179341E-3</v>
      </c>
      <c r="Z502" vm="3815">
        <f ca="1"/>
        <v>45922</v>
      </c>
      <c r="AA502" s="10" vm="3819">
        <f ca="1"/>
        <v>247.18</v>
      </c>
      <c r="AB502" s="1">
        <f t="shared" ca="1" si="53"/>
        <v>-3.157812255132425E-2</v>
      </c>
      <c r="AH502" vm="3815">
        <f ca="1"/>
        <v>45922</v>
      </c>
      <c r="AI502" s="10" vm="3820">
        <f ca="1"/>
        <v>743.75</v>
      </c>
      <c r="AJ502" s="1">
        <f t="shared" ca="1" si="54"/>
        <v>-4.4489837868393327E-2</v>
      </c>
      <c r="AP502" vm="3815">
        <f ca="1"/>
        <v>45922</v>
      </c>
      <c r="AQ502" s="10" vm="3821">
        <f ca="1"/>
        <v>219.78</v>
      </c>
      <c r="AR502" s="1">
        <f t="shared" ca="1" si="49"/>
        <v>-5.0544323483670252E-2</v>
      </c>
      <c r="AX502" vm="3815">
        <f ca="1"/>
        <v>45922</v>
      </c>
      <c r="AY502" s="10" vm="3822">
        <f ca="1"/>
        <v>511.46</v>
      </c>
      <c r="AZ502" s="1">
        <f t="shared" ca="1" si="55"/>
        <v>-1.2492035603266794E-2</v>
      </c>
    </row>
    <row r="503" spans="2:52" x14ac:dyDescent="0.55000000000000004">
      <c r="B503" vm="3823">
        <f ca="1"/>
        <v>45929</v>
      </c>
      <c r="C503" s="10" vm="3824">
        <f ca="1"/>
        <v>258.02</v>
      </c>
      <c r="D503" s="1">
        <f t="shared" ca="1" si="50"/>
        <v>1.0021138338683058E-2</v>
      </c>
      <c r="J503" vm="3823">
        <f ca="1"/>
        <v>45929</v>
      </c>
      <c r="K503" s="10" vm="3825">
        <f ca="1"/>
        <v>26.64</v>
      </c>
      <c r="L503" s="1">
        <f t="shared" ca="1" si="51"/>
        <v>-2.6207412953949938E-3</v>
      </c>
      <c r="R503" vm="3823">
        <f ca="1"/>
        <v>45929</v>
      </c>
      <c r="S503" s="10" vm="3826">
        <f ca="1"/>
        <v>187.62</v>
      </c>
      <c r="T503" s="1">
        <f t="shared" ca="1" si="52"/>
        <v>5.292103934003034E-2</v>
      </c>
      <c r="Z503" vm="3823">
        <f ca="1"/>
        <v>45929</v>
      </c>
      <c r="AA503" s="10" vm="3827">
        <f ca="1"/>
        <v>246.45</v>
      </c>
      <c r="AB503" s="1">
        <f t="shared" ca="1" si="53"/>
        <v>-2.9533133748685905E-3</v>
      </c>
      <c r="AH503" vm="3823">
        <f ca="1"/>
        <v>45929</v>
      </c>
      <c r="AI503" s="10" vm="3828">
        <f ca="1"/>
        <v>710.56</v>
      </c>
      <c r="AJ503" s="1">
        <f t="shared" ca="1" si="54"/>
        <v>-4.4625210084033688E-2</v>
      </c>
      <c r="AP503" vm="3823">
        <f ca="1"/>
        <v>45929</v>
      </c>
      <c r="AQ503" s="10" vm="3829">
        <f ca="1"/>
        <v>219.51</v>
      </c>
      <c r="AR503" s="1">
        <f t="shared" ca="1" si="49"/>
        <v>-1.2285012285012751E-3</v>
      </c>
      <c r="AX503" vm="3823">
        <f ca="1"/>
        <v>45929</v>
      </c>
      <c r="AY503" s="10" vm="3830">
        <f ca="1"/>
        <v>517.35</v>
      </c>
      <c r="AZ503" s="1">
        <f t="shared" ca="1" si="55"/>
        <v>1.1516052086184734E-2</v>
      </c>
    </row>
    <row r="504" spans="2:52" x14ac:dyDescent="0.55000000000000004">
      <c r="B504" vm="3831">
        <f ca="1"/>
        <v>45936</v>
      </c>
      <c r="C504" s="10" vm="3832">
        <f ca="1"/>
        <v>245.27</v>
      </c>
      <c r="D504" s="1">
        <f t="shared" ca="1" si="50"/>
        <v>-4.9414774048523263E-2</v>
      </c>
      <c r="J504" vm="3831">
        <f ca="1"/>
        <v>45936</v>
      </c>
      <c r="K504" s="10" vm="3833">
        <f ca="1"/>
        <v>25.55</v>
      </c>
      <c r="L504" s="1">
        <f t="shared" ca="1" si="51"/>
        <v>-4.091591591591591E-2</v>
      </c>
      <c r="R504" vm="3831">
        <f ca="1"/>
        <v>45936</v>
      </c>
      <c r="S504" s="10" vm="1647">
        <f ca="1"/>
        <v>183.16</v>
      </c>
      <c r="T504" s="1">
        <f t="shared" ca="1" si="52"/>
        <v>-2.3771452936787164E-2</v>
      </c>
      <c r="Z504" vm="3831">
        <f ca="1"/>
        <v>45936</v>
      </c>
      <c r="AA504" s="10" vm="3834">
        <f ca="1"/>
        <v>237.49</v>
      </c>
      <c r="AB504" s="1">
        <f t="shared" ca="1" si="53"/>
        <v>-3.6356258876039681E-2</v>
      </c>
      <c r="AH504" vm="3831">
        <f ca="1"/>
        <v>45936</v>
      </c>
      <c r="AI504" s="10" vm="3835">
        <f ca="1"/>
        <v>705.3</v>
      </c>
      <c r="AJ504" s="1">
        <f t="shared" ca="1" si="54"/>
        <v>-7.4026120243188345E-3</v>
      </c>
      <c r="AP504" vm="3831">
        <f ca="1"/>
        <v>45936</v>
      </c>
      <c r="AQ504" s="10" vm="3836">
        <f ca="1"/>
        <v>216.37</v>
      </c>
      <c r="AR504" s="1">
        <f t="shared" ca="1" si="49"/>
        <v>-1.4304587490319286E-2</v>
      </c>
      <c r="AX504" vm="3831">
        <f ca="1"/>
        <v>45936</v>
      </c>
      <c r="AY504" s="10" vm="3837">
        <f ca="1"/>
        <v>510.96</v>
      </c>
      <c r="AZ504" s="1">
        <f t="shared" ca="1" si="55"/>
        <v>-1.2351406204697097E-2</v>
      </c>
    </row>
    <row r="505" spans="2:52" x14ac:dyDescent="0.55000000000000004">
      <c r="B505" vm="3838">
        <f ca="1"/>
        <v>45943</v>
      </c>
      <c r="C505" s="10" vm="3839">
        <f ca="1"/>
        <v>252.29</v>
      </c>
      <c r="D505" s="1">
        <f t="shared" ca="1" si="50"/>
        <v>2.8621519142169777E-2</v>
      </c>
      <c r="J505" vm="3838">
        <f ca="1"/>
        <v>45943</v>
      </c>
      <c r="K505" s="10" vm="3840">
        <f ca="1"/>
        <v>27.37</v>
      </c>
      <c r="L505" s="1">
        <f t="shared" ca="1" si="51"/>
        <v>7.123287671232878E-2</v>
      </c>
      <c r="R505" vm="3838">
        <f ca="1"/>
        <v>45943</v>
      </c>
      <c r="S505" s="10" vm="3841">
        <f ca="1"/>
        <v>183.22</v>
      </c>
      <c r="T505" s="1">
        <f t="shared" ca="1" si="52"/>
        <v>3.2758244158114365E-4</v>
      </c>
      <c r="Z505" vm="3838">
        <f ca="1"/>
        <v>45943</v>
      </c>
      <c r="AA505" s="10" vm="3842">
        <f ca="1"/>
        <v>253.79</v>
      </c>
      <c r="AB505" s="1">
        <f t="shared" ca="1" si="53"/>
        <v>6.8634468819739711E-2</v>
      </c>
      <c r="AH505" vm="3838">
        <f ca="1"/>
        <v>45943</v>
      </c>
      <c r="AI505" s="10" vm="3843">
        <f ca="1"/>
        <v>716.91499999999996</v>
      </c>
      <c r="AJ505" s="1">
        <f t="shared" ca="1" si="54"/>
        <v>1.6468169573231262E-2</v>
      </c>
      <c r="AP505" vm="3838">
        <f ca="1"/>
        <v>45943</v>
      </c>
      <c r="AQ505" s="10" vm="3844">
        <f ca="1"/>
        <v>213.04</v>
      </c>
      <c r="AR505" s="1">
        <f t="shared" ca="1" si="49"/>
        <v>-1.5390303646531461E-2</v>
      </c>
      <c r="AX505" vm="3838">
        <f ca="1"/>
        <v>45943</v>
      </c>
      <c r="AY505" s="10" vm="3845">
        <f ca="1"/>
        <v>513.58000000000004</v>
      </c>
      <c r="AZ505" s="1">
        <f t="shared" ca="1" si="55"/>
        <v>5.1276029434790616E-3</v>
      </c>
    </row>
    <row r="506" spans="2:52" x14ac:dyDescent="0.55000000000000004">
      <c r="B506" vm="3846">
        <f ca="1"/>
        <v>45950</v>
      </c>
      <c r="C506" s="10" vm="3847">
        <f ca="1"/>
        <v>262.82</v>
      </c>
      <c r="D506" s="1">
        <f t="shared" ca="1" si="50"/>
        <v>4.1737682825320074E-2</v>
      </c>
      <c r="J506" vm="3846">
        <f ca="1"/>
        <v>45950</v>
      </c>
      <c r="K506" s="10" vm="3848">
        <f ca="1"/>
        <v>27.66</v>
      </c>
      <c r="L506" s="1">
        <f t="shared" ca="1" si="51"/>
        <v>1.0595542564851996E-2</v>
      </c>
      <c r="R506" vm="3846">
        <f ca="1"/>
        <v>45950</v>
      </c>
      <c r="S506" s="10" vm="3849">
        <f ca="1"/>
        <v>186.26</v>
      </c>
      <c r="T506" s="1">
        <f t="shared" ca="1" si="52"/>
        <v>1.6592075100971465E-2</v>
      </c>
      <c r="Z506" vm="3846">
        <f ca="1"/>
        <v>45950</v>
      </c>
      <c r="AA506" s="10" vm="3850">
        <f ca="1"/>
        <v>260.51</v>
      </c>
      <c r="AB506" s="1">
        <f t="shared" ca="1" si="53"/>
        <v>2.6478584656605852E-2</v>
      </c>
      <c r="AH506" vm="3846">
        <f ca="1"/>
        <v>45950</v>
      </c>
      <c r="AI506" s="10" vm="3851">
        <f ca="1"/>
        <v>738.36</v>
      </c>
      <c r="AJ506" s="1">
        <f t="shared" ca="1" si="54"/>
        <v>2.9912890649519193E-2</v>
      </c>
      <c r="AP506" vm="3846">
        <f ca="1"/>
        <v>45950</v>
      </c>
      <c r="AQ506" s="10" vm="3852">
        <f ca="1"/>
        <v>224.21</v>
      </c>
      <c r="AR506" s="1">
        <f t="shared" ca="1" si="49"/>
        <v>5.2431468268869776E-2</v>
      </c>
      <c r="AX506" vm="3846">
        <f ca="1"/>
        <v>45950</v>
      </c>
      <c r="AY506" s="10" vm="3853">
        <f ca="1"/>
        <v>523.61</v>
      </c>
      <c r="AZ506" s="1">
        <f t="shared" ca="1" si="55"/>
        <v>1.952957669691182E-2</v>
      </c>
    </row>
    <row r="507" spans="2:52" x14ac:dyDescent="0.55000000000000004">
      <c r="B507" vm="3854">
        <f ca="1"/>
        <v>45957</v>
      </c>
      <c r="C507" s="10" vm="3855">
        <f ca="1"/>
        <v>270.37</v>
      </c>
      <c r="D507" s="1">
        <f t="shared" ca="1" si="50"/>
        <v>2.8726885320751891E-2</v>
      </c>
      <c r="J507" vm="3854">
        <f ca="1"/>
        <v>45957</v>
      </c>
      <c r="K507" s="10" vm="3856">
        <f ca="1"/>
        <v>27.67</v>
      </c>
      <c r="L507" s="1">
        <f t="shared" ca="1" si="51"/>
        <v>3.6153289949391047E-4</v>
      </c>
      <c r="R507" vm="3854">
        <f ca="1"/>
        <v>45957</v>
      </c>
      <c r="S507" s="10" vm="3857">
        <f ca="1"/>
        <v>202.49</v>
      </c>
      <c r="T507" s="1">
        <f t="shared" ca="1" si="52"/>
        <v>8.7136261140341564E-2</v>
      </c>
      <c r="Z507" vm="3854">
        <f ca="1"/>
        <v>45957</v>
      </c>
      <c r="AA507" s="10" vm="3858">
        <f ca="1"/>
        <v>281.82</v>
      </c>
      <c r="AB507" s="1">
        <f t="shared" ca="1" si="53"/>
        <v>8.1801082492034868E-2</v>
      </c>
      <c r="AH507" vm="3854">
        <f ca="1"/>
        <v>45957</v>
      </c>
      <c r="AI507" s="10" vm="3859">
        <f ca="1"/>
        <v>648.35</v>
      </c>
      <c r="AJ507" s="1">
        <f t="shared" ca="1" si="54"/>
        <v>-0.12190530364591796</v>
      </c>
      <c r="AP507" vm="3854">
        <f ca="1"/>
        <v>45957</v>
      </c>
      <c r="AQ507" s="10" vm="3860">
        <f ca="1"/>
        <v>244.22</v>
      </c>
      <c r="AR507" s="1">
        <f t="shared" ca="1" si="49"/>
        <v>8.9246688372507876E-2</v>
      </c>
      <c r="AX507" vm="3854">
        <f ca="1"/>
        <v>45957</v>
      </c>
      <c r="AY507" s="10" vm="3861">
        <f ca="1"/>
        <v>517.80999999999995</v>
      </c>
      <c r="AZ507" s="1">
        <f t="shared" ca="1" si="55"/>
        <v>-1.1076946582380145E-2</v>
      </c>
    </row>
    <row r="508" spans="2:52" x14ac:dyDescent="0.55000000000000004">
      <c r="B508" vm="3862">
        <f ca="1"/>
        <v>45964</v>
      </c>
      <c r="C508" s="10" vm="3863">
        <f ca="1"/>
        <v>268.47000000000003</v>
      </c>
      <c r="D508" s="1">
        <f t="shared" ca="1" si="50"/>
        <v>-7.0274068868586646E-3</v>
      </c>
      <c r="J508" vm="3862">
        <f ca="1"/>
        <v>45964</v>
      </c>
      <c r="K508" s="10" vm="3864">
        <f ca="1"/>
        <v>26.28</v>
      </c>
      <c r="L508" s="1">
        <f t="shared" ca="1" si="51"/>
        <v>-5.0234911456451051E-2</v>
      </c>
      <c r="R508" vm="3862">
        <f ca="1"/>
        <v>45964</v>
      </c>
      <c r="S508" s="10" vm="3865">
        <f ca="1"/>
        <v>188.15</v>
      </c>
      <c r="T508" s="1">
        <f t="shared" ca="1" si="52"/>
        <v>-7.0818312015408183E-2</v>
      </c>
      <c r="Z508" vm="3862">
        <f ca="1"/>
        <v>45964</v>
      </c>
      <c r="AA508" s="10" vm="1871">
        <f ca="1"/>
        <v>279.7</v>
      </c>
      <c r="AB508" s="1">
        <f t="shared" ca="1" si="53"/>
        <v>-7.5225321126960636E-3</v>
      </c>
      <c r="AH508" vm="3862">
        <f ca="1"/>
        <v>45964</v>
      </c>
      <c r="AI508" s="10" vm="3866">
        <f ca="1"/>
        <v>621.71</v>
      </c>
      <c r="AJ508" s="1">
        <f t="shared" ca="1" si="54"/>
        <v>-4.1088918022672914E-2</v>
      </c>
      <c r="AP508" vm="3862">
        <f ca="1"/>
        <v>45964</v>
      </c>
      <c r="AQ508" s="10" vm="3867">
        <f ca="1"/>
        <v>244.41</v>
      </c>
      <c r="AR508" s="1">
        <f t="shared" ca="1" si="49"/>
        <v>7.7798706084676822E-4</v>
      </c>
      <c r="AX508" vm="3862">
        <f ca="1"/>
        <v>45964</v>
      </c>
      <c r="AY508" s="10" vm="3868">
        <f ca="1"/>
        <v>496.82</v>
      </c>
      <c r="AZ508" s="1">
        <f t="shared" ca="1" si="55"/>
        <v>-4.0536103976361898E-2</v>
      </c>
    </row>
    <row r="509" spans="2:52" x14ac:dyDescent="0.55000000000000004">
      <c r="B509" vm="3869">
        <f ca="1"/>
        <v>45971</v>
      </c>
      <c r="C509" s="10" vm="3870">
        <f ca="1"/>
        <v>272.41000000000003</v>
      </c>
      <c r="D509" s="1">
        <f t="shared" ca="1" si="50"/>
        <v>1.4675755205423314E-2</v>
      </c>
      <c r="J509" vm="3869">
        <f ca="1"/>
        <v>45971</v>
      </c>
      <c r="K509" s="10" vm="3871">
        <f ca="1"/>
        <v>24.53</v>
      </c>
      <c r="L509" s="1">
        <f t="shared" ca="1" si="51"/>
        <v>-6.6590563165905628E-2</v>
      </c>
      <c r="R509" vm="3869">
        <f ca="1"/>
        <v>45971</v>
      </c>
      <c r="S509" s="10" vm="3872">
        <f ca="1"/>
        <v>190.17</v>
      </c>
      <c r="T509" s="1">
        <f t="shared" ca="1" si="52"/>
        <v>1.0736114802019569E-2</v>
      </c>
      <c r="Z509" vm="3869">
        <f ca="1"/>
        <v>45971</v>
      </c>
      <c r="AA509" s="10" vm="3873">
        <f ca="1"/>
        <v>276.98</v>
      </c>
      <c r="AB509" s="1">
        <f t="shared" ca="1" si="53"/>
        <v>-9.7247050411153751E-3</v>
      </c>
      <c r="AH509" vm="3869">
        <f ca="1"/>
        <v>45971</v>
      </c>
      <c r="AI509" s="10" vm="3874">
        <f ca="1"/>
        <v>609.46</v>
      </c>
      <c r="AJ509" s="1">
        <f t="shared" ca="1" si="54"/>
        <v>-1.9703720384101911E-2</v>
      </c>
      <c r="AP509" vm="3869">
        <f ca="1"/>
        <v>45971</v>
      </c>
      <c r="AQ509" s="10" vm="3875">
        <f ca="1"/>
        <v>234.69</v>
      </c>
      <c r="AR509" s="1">
        <f t="shared" ca="1" si="49"/>
        <v>-3.9769240211120653E-2</v>
      </c>
      <c r="AX509" vm="3869">
        <f ca="1"/>
        <v>45971</v>
      </c>
      <c r="AY509" s="10" vm="3876">
        <f ca="1"/>
        <v>510.18</v>
      </c>
      <c r="AZ509" s="1">
        <f t="shared" ca="1" si="55"/>
        <v>2.6891026931282987E-2</v>
      </c>
    </row>
    <row r="510" spans="2:52" x14ac:dyDescent="0.55000000000000004">
      <c r="B510" vm="3877">
        <f ca="1"/>
        <v>45978</v>
      </c>
      <c r="C510" s="10" vm="3878">
        <f ca="1"/>
        <v>271.49</v>
      </c>
      <c r="D510" s="1">
        <f t="shared" ca="1" si="50"/>
        <v>-3.3772622150435587E-3</v>
      </c>
      <c r="J510" vm="3877">
        <f ca="1"/>
        <v>45978</v>
      </c>
      <c r="K510" s="10" vm="3879">
        <f ca="1"/>
        <v>23.96</v>
      </c>
      <c r="L510" s="1">
        <f t="shared" ca="1" si="51"/>
        <v>-2.32368528332654E-2</v>
      </c>
      <c r="R510" vm="3877">
        <f ca="1"/>
        <v>45978</v>
      </c>
      <c r="S510" s="10" vm="3880">
        <f ca="1"/>
        <v>178.88</v>
      </c>
      <c r="T510" s="1">
        <f t="shared" ca="1" si="52"/>
        <v>-5.9367933953830748E-2</v>
      </c>
      <c r="Z510" vm="3877">
        <f ca="1"/>
        <v>45978</v>
      </c>
      <c r="AA510" s="10" vm="3881">
        <f ca="1"/>
        <v>299.64999999999998</v>
      </c>
      <c r="AB510" s="1">
        <f t="shared" ca="1" si="53"/>
        <v>8.1847064770019337E-2</v>
      </c>
      <c r="AH510" vm="3877">
        <f ca="1"/>
        <v>45978</v>
      </c>
      <c r="AI510" s="10" vm="3882">
        <f ca="1"/>
        <v>594.25</v>
      </c>
      <c r="AJ510" s="1">
        <f t="shared" ca="1" si="54"/>
        <v>-2.4956518885570891E-2</v>
      </c>
      <c r="AP510" vm="3877">
        <f ca="1"/>
        <v>45978</v>
      </c>
      <c r="AQ510" s="10" vm="3883">
        <f ca="1"/>
        <v>220.69</v>
      </c>
      <c r="AR510" s="1">
        <f t="shared" ca="1" si="49"/>
        <v>-5.9653159486982826E-2</v>
      </c>
      <c r="AX510" vm="3877">
        <f ca="1"/>
        <v>45978</v>
      </c>
      <c r="AY510" s="10" vm="3884">
        <f ca="1"/>
        <v>472.12</v>
      </c>
      <c r="AZ510" s="1">
        <f t="shared" ca="1" si="55"/>
        <v>-7.4601121172919366E-2</v>
      </c>
    </row>
    <row r="511" spans="2:52" x14ac:dyDescent="0.55000000000000004">
      <c r="B511" vm="3885">
        <f ca="1"/>
        <v>45985</v>
      </c>
      <c r="C511" s="10" vm="3886">
        <f ca="1"/>
        <v>278.85000000000002</v>
      </c>
      <c r="D511" s="1">
        <f t="shared" ca="1" si="50"/>
        <v>2.7109654130907265E-2</v>
      </c>
      <c r="J511" vm="3885">
        <f ca="1"/>
        <v>45985</v>
      </c>
      <c r="K511" s="10" vm="3887">
        <f ca="1"/>
        <v>24.42</v>
      </c>
      <c r="L511" s="1">
        <f t="shared" ca="1" si="51"/>
        <v>1.9198664440734592E-2</v>
      </c>
      <c r="R511" vm="3885">
        <f ca="1"/>
        <v>45985</v>
      </c>
      <c r="S511" s="10" vm="3888">
        <f ca="1"/>
        <v>177</v>
      </c>
      <c r="T511" s="1">
        <f t="shared" ca="1" si="52"/>
        <v>-1.0509838998211066E-2</v>
      </c>
      <c r="Z511" vm="3885">
        <f ca="1"/>
        <v>45985</v>
      </c>
      <c r="AA511" s="10" vm="3889">
        <f ca="1"/>
        <v>320.12</v>
      </c>
      <c r="AB511" s="1">
        <f t="shared" ca="1" si="53"/>
        <v>6.8313031870515697E-2</v>
      </c>
      <c r="AH511" vm="3885">
        <f ca="1"/>
        <v>45985</v>
      </c>
      <c r="AI511" s="10" vm="3890">
        <f ca="1"/>
        <v>647.95000000000005</v>
      </c>
      <c r="AJ511" s="1">
        <f t="shared" ca="1" si="54"/>
        <v>9.0366007572570545E-2</v>
      </c>
      <c r="AP511" vm="3885">
        <f ca="1"/>
        <v>45985</v>
      </c>
      <c r="AQ511" s="10" vm="3891">
        <f ca="1"/>
        <v>233.22</v>
      </c>
      <c r="AR511" s="1">
        <f t="shared" ca="1" si="49"/>
        <v>5.6776473786759714E-2</v>
      </c>
      <c r="AX511" vm="3885">
        <f ca="1"/>
        <v>45985</v>
      </c>
      <c r="AY511" s="10" vm="3892">
        <f ca="1"/>
        <v>492.01</v>
      </c>
      <c r="AZ511" s="1">
        <f t="shared" ca="1" si="55"/>
        <v>4.2129119715326582E-2</v>
      </c>
    </row>
    <row r="512" spans="2:52" x14ac:dyDescent="0.55000000000000004">
      <c r="B512" vm="3893">
        <f ca="1"/>
        <v>45992</v>
      </c>
      <c r="C512" s="10" vm="3894">
        <f ca="1"/>
        <v>278.77999999999997</v>
      </c>
      <c r="D512" s="1">
        <f t="shared" ca="1" si="50"/>
        <v>-2.5103102026196884E-4</v>
      </c>
      <c r="J512" vm="3893">
        <f ca="1"/>
        <v>45992</v>
      </c>
      <c r="K512" s="10" vm="3895">
        <f ca="1"/>
        <v>25.91</v>
      </c>
      <c r="L512" s="1">
        <f t="shared" ca="1" si="51"/>
        <v>6.1015561015560944E-2</v>
      </c>
      <c r="R512" vm="3893">
        <f ca="1"/>
        <v>45992</v>
      </c>
      <c r="S512" s="10" vm="3896">
        <f ca="1"/>
        <v>182.41</v>
      </c>
      <c r="T512" s="1">
        <f t="shared" ca="1" si="52"/>
        <v>3.0564971751412411E-2</v>
      </c>
      <c r="Z512" vm="3893">
        <f ca="1"/>
        <v>45992</v>
      </c>
      <c r="AA512" s="10" vm="3897">
        <f ca="1"/>
        <v>322.08999999999997</v>
      </c>
      <c r="AB512" s="1">
        <f t="shared" ca="1" si="53"/>
        <v>6.1539422716480399E-3</v>
      </c>
      <c r="AH512" vm="3893">
        <f ca="1"/>
        <v>45992</v>
      </c>
      <c r="AI512" s="10" vm="3898">
        <f ca="1"/>
        <v>673.42</v>
      </c>
      <c r="AJ512" s="1">
        <f t="shared" ca="1" si="54"/>
        <v>3.9308588625665428E-2</v>
      </c>
      <c r="AP512" vm="3893">
        <f ca="1"/>
        <v>45992</v>
      </c>
      <c r="AQ512" s="10" vm="3899">
        <f ca="1"/>
        <v>229.53</v>
      </c>
      <c r="AR512" s="1">
        <f t="shared" ca="1" si="49"/>
        <v>-1.5821970671468989E-2</v>
      </c>
      <c r="AX512" vm="3893">
        <f ca="1"/>
        <v>45992</v>
      </c>
      <c r="AY512" s="10" vm="3900">
        <f ca="1"/>
        <v>483.16</v>
      </c>
      <c r="AZ512" s="1">
        <f t="shared" ca="1" si="55"/>
        <v>-1.798743927968937E-2</v>
      </c>
    </row>
    <row r="513" spans="2:52" x14ac:dyDescent="0.55000000000000004">
      <c r="B513" vm="3901">
        <f ca="1"/>
        <v>45999</v>
      </c>
      <c r="C513" s="10" vm="3902">
        <f ca="1"/>
        <v>278.27999999999997</v>
      </c>
      <c r="D513" s="1">
        <f t="shared" ca="1" si="50"/>
        <v>-1.7935289475572136E-3</v>
      </c>
      <c r="J513" vm="3901">
        <f ca="1"/>
        <v>45999</v>
      </c>
      <c r="K513" s="10" vm="3903">
        <f ca="1"/>
        <v>24.74</v>
      </c>
      <c r="L513" s="1">
        <f t="shared" ca="1" si="51"/>
        <v>-4.5156310304901651E-2</v>
      </c>
      <c r="R513" vm="3901">
        <f ca="1"/>
        <v>45999</v>
      </c>
      <c r="S513" s="10" vm="3904">
        <f ca="1"/>
        <v>175.02</v>
      </c>
      <c r="T513" s="1">
        <f t="shared" ca="1" si="52"/>
        <v>-4.0513129762622592E-2</v>
      </c>
      <c r="Z513" vm="3901">
        <f ca="1"/>
        <v>45999</v>
      </c>
      <c r="AA513" s="10" vm="3905">
        <f ca="1"/>
        <v>310.52</v>
      </c>
      <c r="AB513" s="1">
        <f t="shared" ca="1" si="53"/>
        <v>-3.5921636809587362E-2</v>
      </c>
      <c r="AH513" vm="3901">
        <f ca="1"/>
        <v>45999</v>
      </c>
      <c r="AI513" s="10" vm="3906">
        <f ca="1"/>
        <v>644.23</v>
      </c>
      <c r="AJ513" s="1">
        <f t="shared" ca="1" si="54"/>
        <v>-4.3345905972498502E-2</v>
      </c>
      <c r="AP513" vm="3901">
        <f ca="1"/>
        <v>45999</v>
      </c>
      <c r="AQ513" s="10" vm="3907">
        <f ca="1"/>
        <v>226.19</v>
      </c>
      <c r="AR513" s="1">
        <f t="shared" ca="1" si="49"/>
        <v>-1.4551474752755646E-2</v>
      </c>
      <c r="AX513" vm="3901">
        <f ca="1"/>
        <v>45999</v>
      </c>
      <c r="AY513" s="10" vm="3908">
        <f ca="1"/>
        <v>478.53</v>
      </c>
      <c r="AZ513" s="1">
        <f t="shared" ca="1" si="55"/>
        <v>-9.582746916135549E-3</v>
      </c>
    </row>
    <row r="514" spans="2:52" x14ac:dyDescent="0.55000000000000004">
      <c r="B514" vm="3909">
        <f ca="1"/>
        <v>46006</v>
      </c>
      <c r="C514" s="10" vm="3910">
        <f ca="1"/>
        <v>273.67</v>
      </c>
      <c r="D514" s="1">
        <f t="shared" ca="1" si="50"/>
        <v>-1.6566048584159686E-2</v>
      </c>
      <c r="J514" vm="3909">
        <f ca="1"/>
        <v>46006</v>
      </c>
      <c r="K514" s="10" vm="3911">
        <f ca="1"/>
        <v>23.26</v>
      </c>
      <c r="L514" s="1">
        <f t="shared" ca="1" si="51"/>
        <v>-5.9822150363783223E-2</v>
      </c>
      <c r="R514" vm="3909">
        <f ca="1"/>
        <v>46006</v>
      </c>
      <c r="S514" s="10" vm="3912">
        <f ca="1"/>
        <v>180.99</v>
      </c>
      <c r="T514" s="1">
        <f t="shared" ca="1" si="52"/>
        <v>3.4110387384298932E-2</v>
      </c>
      <c r="Z514" vm="3909">
        <f ca="1"/>
        <v>46006</v>
      </c>
      <c r="AA514" s="10" vm="3913">
        <f ca="1"/>
        <v>308.61</v>
      </c>
      <c r="AB514" s="1">
        <f t="shared" ca="1" si="53"/>
        <v>-6.150972562153704E-3</v>
      </c>
      <c r="AH514" vm="3909">
        <f ca="1"/>
        <v>46006</v>
      </c>
      <c r="AI514" s="10" vm="3914">
        <f ca="1"/>
        <v>658.77</v>
      </c>
      <c r="AJ514" s="1">
        <f t="shared" ca="1" si="54"/>
        <v>2.2569579187557181E-2</v>
      </c>
      <c r="AP514" vm="3909">
        <f ca="1"/>
        <v>46006</v>
      </c>
      <c r="AQ514" s="10" vm="3915">
        <f ca="1"/>
        <v>227.35</v>
      </c>
      <c r="AR514" s="1">
        <f t="shared" ca="1" si="49"/>
        <v>5.128431849330194E-3</v>
      </c>
      <c r="AX514" vm="3909">
        <f ca="1"/>
        <v>46006</v>
      </c>
      <c r="AY514" s="10" vm="3916">
        <f ca="1"/>
        <v>485.92</v>
      </c>
      <c r="AZ514" s="1">
        <f t="shared" ca="1" si="55"/>
        <v>1.5443127912565656E-2</v>
      </c>
    </row>
    <row r="515" spans="2:52" x14ac:dyDescent="0.55000000000000004">
      <c r="B515" vm="3917">
        <f ca="1"/>
        <v>46013</v>
      </c>
      <c r="C515" s="10" vm="3918">
        <f ca="1"/>
        <v>273.39999999999998</v>
      </c>
      <c r="D515" s="1">
        <f t="shared" ca="1" si="50"/>
        <v>-9.8658968831088047E-4</v>
      </c>
      <c r="J515" vm="3917">
        <f ca="1"/>
        <v>46013</v>
      </c>
      <c r="K515" s="10" vm="3911">
        <f ca="1"/>
        <v>23.26</v>
      </c>
      <c r="L515" s="1">
        <f t="shared" ca="1" si="51"/>
        <v>0</v>
      </c>
      <c r="R515" vm="3917">
        <f ca="1"/>
        <v>46013</v>
      </c>
      <c r="S515" s="10" vm="3919">
        <f ca="1"/>
        <v>190.53</v>
      </c>
      <c r="T515" s="1">
        <f t="shared" ca="1" si="52"/>
        <v>5.2710094480357982E-2</v>
      </c>
      <c r="Z515" vm="3917">
        <f ca="1"/>
        <v>46013</v>
      </c>
      <c r="AA515" s="10" vm="3920">
        <f ca="1"/>
        <v>314.95999999999998</v>
      </c>
      <c r="AB515" s="1">
        <f t="shared" ca="1" si="53"/>
        <v>2.0576131687242687E-2</v>
      </c>
      <c r="AH515" vm="3917">
        <f ca="1"/>
        <v>46013</v>
      </c>
      <c r="AI515" s="10" vm="3921">
        <f ca="1"/>
        <v>663.29</v>
      </c>
      <c r="AJ515" s="1">
        <f t="shared" ca="1" si="54"/>
        <v>6.8612717640450871E-3</v>
      </c>
      <c r="AP515" vm="3917">
        <f ca="1"/>
        <v>46013</v>
      </c>
      <c r="AQ515" s="10" vm="3922">
        <f ca="1"/>
        <v>232.52</v>
      </c>
      <c r="AR515" s="1">
        <f t="shared" ca="1" si="49"/>
        <v>2.2740268308775086E-2</v>
      </c>
      <c r="AX515" vm="3917">
        <f ca="1"/>
        <v>46013</v>
      </c>
      <c r="AY515" s="10" vm="3923">
        <f ca="1"/>
        <v>487.71</v>
      </c>
      <c r="AZ515" s="1">
        <f t="shared" ca="1" si="55"/>
        <v>3.6837339479749002E-3</v>
      </c>
    </row>
    <row r="516" spans="2:52" x14ac:dyDescent="0.55000000000000004">
      <c r="B516" vm="3924">
        <f ca="1"/>
        <v>46020</v>
      </c>
      <c r="C516" s="10" vm="3925">
        <f ca="1"/>
        <v>271.01</v>
      </c>
      <c r="D516" s="1">
        <f t="shared" ca="1" si="50"/>
        <v>-8.7417702999267981E-3</v>
      </c>
      <c r="J516" vm="3924">
        <f ca="1"/>
        <v>46020</v>
      </c>
      <c r="K516" s="10" vm="3926">
        <f ca="1"/>
        <v>22.12</v>
      </c>
      <c r="L516" s="1">
        <f t="shared" ca="1" si="51"/>
        <v>-4.9011177987962187E-2</v>
      </c>
      <c r="R516" vm="3924">
        <f ca="1"/>
        <v>46020</v>
      </c>
      <c r="S516" s="10" vm="3159">
        <f ca="1"/>
        <v>188.85</v>
      </c>
      <c r="T516" s="1">
        <f t="shared" ca="1" si="52"/>
        <v>-8.8175090536923677E-3</v>
      </c>
      <c r="Z516" vm="3924">
        <f ca="1"/>
        <v>46020</v>
      </c>
      <c r="AA516" s="10" vm="3927">
        <f ca="1"/>
        <v>315.32</v>
      </c>
      <c r="AB516" s="1">
        <f t="shared" ca="1" si="53"/>
        <v>1.1430022860046153E-3</v>
      </c>
      <c r="AH516" vm="3924">
        <f ca="1"/>
        <v>46020</v>
      </c>
      <c r="AI516" s="10" vm="3928">
        <f ca="1"/>
        <v>650.41</v>
      </c>
      <c r="AJ516" s="1">
        <f t="shared" ca="1" si="54"/>
        <v>-1.9418353962821686E-2</v>
      </c>
      <c r="AP516" vm="3924">
        <f ca="1"/>
        <v>46020</v>
      </c>
      <c r="AQ516" s="10" vm="3929">
        <f ca="1"/>
        <v>226.5</v>
      </c>
      <c r="AR516" s="1">
        <f t="shared" ca="1" si="49"/>
        <v>-2.5890246000344098E-2</v>
      </c>
      <c r="AX516" vm="3924">
        <f ca="1"/>
        <v>46020</v>
      </c>
      <c r="AY516" s="10" vm="3930">
        <f ca="1"/>
        <v>472.94</v>
      </c>
      <c r="AZ516" s="1">
        <f t="shared" ca="1" si="55"/>
        <v>-3.0284390313916019E-2</v>
      </c>
    </row>
    <row r="517" spans="2:52" x14ac:dyDescent="0.55000000000000004">
      <c r="B517" vm="3931">
        <f ca="1"/>
        <v>46027</v>
      </c>
      <c r="C517" s="10" vm="3932">
        <f ca="1"/>
        <v>259.37</v>
      </c>
      <c r="D517" s="1">
        <f t="shared" ca="1" si="50"/>
        <v>-4.295044463303932E-2</v>
      </c>
      <c r="J517" vm="3931">
        <f ca="1"/>
        <v>46027</v>
      </c>
      <c r="K517" s="10" vm="612">
        <f ca="1"/>
        <v>21.47</v>
      </c>
      <c r="L517" s="1">
        <f t="shared" ca="1" si="51"/>
        <v>-2.9385171790235178E-2</v>
      </c>
      <c r="R517" vm="3931">
        <f ca="1"/>
        <v>46027</v>
      </c>
      <c r="S517" s="10" vm="3933">
        <f ca="1"/>
        <v>184.86</v>
      </c>
      <c r="T517" s="1">
        <f t="shared" ca="1" si="52"/>
        <v>-2.1127879269261216E-2</v>
      </c>
      <c r="Z517" vm="3931">
        <f ca="1"/>
        <v>46027</v>
      </c>
      <c r="AA517" s="10" vm="3934">
        <f ca="1"/>
        <v>329.14</v>
      </c>
      <c r="AB517" s="1">
        <f t="shared" ca="1" si="53"/>
        <v>4.3828491690980569E-2</v>
      </c>
      <c r="AH517" vm="3931">
        <f ca="1"/>
        <v>46027</v>
      </c>
      <c r="AI517" s="10" vm="3935">
        <f ca="1"/>
        <v>653.05999999999995</v>
      </c>
      <c r="AJ517" s="1">
        <f t="shared" ca="1" si="54"/>
        <v>4.0743531003520506E-3</v>
      </c>
      <c r="AP517" vm="3931">
        <f ca="1"/>
        <v>46027</v>
      </c>
      <c r="AQ517" s="10" vm="3936">
        <f ca="1"/>
        <v>247.38</v>
      </c>
      <c r="AR517" s="1">
        <f t="shared" ca="1" si="49"/>
        <v>9.2185430463576135E-2</v>
      </c>
      <c r="AX517" vm="3931">
        <f ca="1"/>
        <v>46027</v>
      </c>
      <c r="AY517" s="10" vm="3937">
        <f ca="1"/>
        <v>479.28</v>
      </c>
      <c r="AZ517" s="1">
        <f t="shared" ca="1" si="55"/>
        <v>1.3405505983845678E-2</v>
      </c>
    </row>
    <row r="518" spans="2:52" x14ac:dyDescent="0.55000000000000004">
      <c r="B518" vm="3938">
        <f ca="1"/>
        <v>46034</v>
      </c>
      <c r="C518" s="10" vm="3939">
        <f ca="1"/>
        <v>255.53</v>
      </c>
      <c r="D518" s="1">
        <f t="shared" ca="1" si="50"/>
        <v>-1.4805104676716672E-2</v>
      </c>
      <c r="J518" vm="3938">
        <f ca="1"/>
        <v>46034</v>
      </c>
      <c r="K518" s="10" vm="3940">
        <f ca="1"/>
        <v>20.37</v>
      </c>
      <c r="L518" s="1">
        <f t="shared" ca="1" si="51"/>
        <v>-5.1234280391243496E-2</v>
      </c>
      <c r="R518" vm="3938">
        <f ca="1"/>
        <v>46034</v>
      </c>
      <c r="S518" s="10" vm="3941">
        <f ca="1"/>
        <v>186.23</v>
      </c>
      <c r="T518" s="1">
        <f t="shared" ca="1" si="52"/>
        <v>7.4110137401275341E-3</v>
      </c>
      <c r="Z518" vm="3938">
        <f ca="1"/>
        <v>46034</v>
      </c>
      <c r="AA518" s="10" vm="3942">
        <f ca="1"/>
        <v>330.34</v>
      </c>
      <c r="AB518" s="1">
        <f t="shared" ca="1" si="53"/>
        <v>3.6458649814668188E-3</v>
      </c>
      <c r="AH518" vm="3938">
        <f ca="1"/>
        <v>46034</v>
      </c>
      <c r="AI518" s="10" vm="3943">
        <f ca="1"/>
        <v>620.25</v>
      </c>
      <c r="AJ518" s="1">
        <f t="shared" ca="1" si="54"/>
        <v>-5.0240406700762484E-2</v>
      </c>
      <c r="AP518" vm="3938">
        <f ca="1"/>
        <v>46034</v>
      </c>
      <c r="AQ518" s="10" vm="3944">
        <f ca="1"/>
        <v>239.12</v>
      </c>
      <c r="AR518" s="1">
        <f t="shared" ca="1" si="49"/>
        <v>-3.3389926428975626E-2</v>
      </c>
      <c r="AX518" vm="3938">
        <f ca="1"/>
        <v>46034</v>
      </c>
      <c r="AY518" s="10" vm="3945">
        <f ca="1"/>
        <v>459.86</v>
      </c>
      <c r="AZ518" s="1">
        <f t="shared" ca="1" si="55"/>
        <v>-4.0519112001335254E-2</v>
      </c>
    </row>
    <row r="519" spans="2:52" x14ac:dyDescent="0.55000000000000004">
      <c r="B519" vm="3946">
        <f ca="1"/>
        <v>46042</v>
      </c>
      <c r="C519" s="10" vm="3947">
        <f ca="1"/>
        <v>248.04</v>
      </c>
      <c r="D519" s="1">
        <f t="shared" ca="1" si="50"/>
        <v>-2.9311626814855433E-2</v>
      </c>
      <c r="J519" vm="3946">
        <f ca="1"/>
        <v>46042</v>
      </c>
      <c r="K519" s="10" vm="1184">
        <f ca="1"/>
        <v>19.43</v>
      </c>
      <c r="L519" s="1">
        <f t="shared" ca="1" si="51"/>
        <v>-4.6146293568974039E-2</v>
      </c>
      <c r="R519" vm="3946">
        <f ca="1"/>
        <v>46042</v>
      </c>
      <c r="S519" s="10" vm="3948">
        <f ca="1"/>
        <v>187.67</v>
      </c>
      <c r="T519" s="1">
        <f t="shared" ca="1" si="52"/>
        <v>7.7323739461955532E-3</v>
      </c>
      <c r="Z519" vm="3946">
        <f ca="1"/>
        <v>46042</v>
      </c>
      <c r="AA519" s="10" vm="3949">
        <f ca="1"/>
        <v>328.43</v>
      </c>
      <c r="AB519" s="1">
        <f t="shared" ca="1" si="53"/>
        <v>-5.7819216564750512E-3</v>
      </c>
      <c r="AH519" vm="3946">
        <f ca="1"/>
        <v>46042</v>
      </c>
      <c r="AI519" s="10" vm="3950">
        <f ca="1"/>
        <v>658.76</v>
      </c>
      <c r="AJ519" s="1">
        <f t="shared" ca="1" si="54"/>
        <v>6.2087867795243841E-2</v>
      </c>
      <c r="AP519" vm="3946">
        <f ca="1"/>
        <v>46042</v>
      </c>
      <c r="AQ519" s="10" vm="3951">
        <f ca="1"/>
        <v>239.16</v>
      </c>
      <c r="AR519" s="1">
        <f t="shared" ca="1" si="49"/>
        <v>1.6728002676477099E-4</v>
      </c>
      <c r="AX519" vm="3946">
        <f ca="1"/>
        <v>46042</v>
      </c>
      <c r="AY519" s="10" vm="3952">
        <f ca="1"/>
        <v>465.95</v>
      </c>
      <c r="AZ519" s="1">
        <f t="shared" ca="1" si="55"/>
        <v>1.3243160962031868E-2</v>
      </c>
    </row>
    <row r="520" spans="2:52" x14ac:dyDescent="0.55000000000000004">
      <c r="B520" vm="3953">
        <f ca="1"/>
        <v>46048</v>
      </c>
      <c r="C520" s="10" vm="3954">
        <f ca="1"/>
        <v>259.48</v>
      </c>
      <c r="D520" s="1">
        <f t="shared" ca="1" si="50"/>
        <v>4.6121593291404722E-2</v>
      </c>
      <c r="J520" vm="3953">
        <f ca="1"/>
        <v>46048</v>
      </c>
      <c r="K520" s="10" vm="3955">
        <f ca="1"/>
        <v>19.440000000000001</v>
      </c>
      <c r="L520" s="1">
        <f t="shared" ca="1" si="51"/>
        <v>5.1466803911485147E-4</v>
      </c>
      <c r="R520" vm="3953">
        <f ca="1"/>
        <v>46048</v>
      </c>
      <c r="S520" s="10" vm="3956">
        <f ca="1"/>
        <v>191.13</v>
      </c>
      <c r="T520" s="1">
        <f t="shared" ca="1" si="52"/>
        <v>1.8436617466830119E-2</v>
      </c>
      <c r="Z520" vm="3953">
        <f ca="1"/>
        <v>46048</v>
      </c>
      <c r="AA520" s="10" vm="3957">
        <f ca="1"/>
        <v>338.53</v>
      </c>
      <c r="AB520" s="1">
        <f t="shared" ca="1" si="53"/>
        <v>3.0752367323326021E-2</v>
      </c>
      <c r="AH520" vm="3953">
        <f ca="1"/>
        <v>46048</v>
      </c>
      <c r="AI520" s="10" vm="3958">
        <f ca="1"/>
        <v>716.5</v>
      </c>
      <c r="AJ520" s="1">
        <f t="shared" ca="1" si="54"/>
        <v>8.7649523346894173E-2</v>
      </c>
      <c r="AP520" vm="3953">
        <f ca="1"/>
        <v>46048</v>
      </c>
      <c r="AQ520" s="10" vm="3959">
        <f ca="1"/>
        <v>239.3</v>
      </c>
      <c r="AR520" s="1">
        <f t="shared" ca="1" si="49"/>
        <v>5.8538217093165573E-4</v>
      </c>
      <c r="AX520" vm="3953">
        <f ca="1"/>
        <v>46048</v>
      </c>
      <c r="AY520" s="10" vm="3960">
        <f ca="1"/>
        <v>430.29</v>
      </c>
      <c r="AZ520" s="1">
        <f t="shared" ca="1" si="55"/>
        <v>-7.6531816718531959E-2</v>
      </c>
    </row>
    <row r="521" spans="2:52" x14ac:dyDescent="0.55000000000000004">
      <c r="B521" vm="3961">
        <f ca="1"/>
        <v>46055</v>
      </c>
      <c r="C521" s="10" vm="3962">
        <f ca="1"/>
        <v>278.12</v>
      </c>
      <c r="D521" s="1">
        <f t="shared" ca="1" si="50"/>
        <v>7.1835979651610857E-2</v>
      </c>
      <c r="J521" vm="3961">
        <f ca="1"/>
        <v>46055</v>
      </c>
      <c r="K521" s="10" vm="1077">
        <f ca="1"/>
        <v>19.649999999999999</v>
      </c>
      <c r="L521" s="1">
        <f t="shared" ca="1" si="51"/>
        <v>1.080246913580233E-2</v>
      </c>
      <c r="R521" vm="3961">
        <f ca="1"/>
        <v>46055</v>
      </c>
      <c r="S521" s="10" vm="3963">
        <f ca="1"/>
        <v>185.41</v>
      </c>
      <c r="T521" s="1">
        <f t="shared" ca="1" si="52"/>
        <v>-2.9927274629833092E-2</v>
      </c>
      <c r="Z521" vm="3961">
        <f ca="1"/>
        <v>46055</v>
      </c>
      <c r="AA521" s="10" vm="3964">
        <f ca="1"/>
        <v>323.10000000000002</v>
      </c>
      <c r="AB521" s="1">
        <f t="shared" ca="1" si="53"/>
        <v>-4.557941689067424E-2</v>
      </c>
      <c r="AH521" vm="3961">
        <f ca="1"/>
        <v>46055</v>
      </c>
      <c r="AI521" s="10" vm="3965">
        <f ca="1"/>
        <v>661.46</v>
      </c>
      <c r="AJ521" s="1">
        <f t="shared" ca="1" si="54"/>
        <v>-7.6817864619678947E-2</v>
      </c>
      <c r="AP521" vm="3961">
        <f ca="1"/>
        <v>46055</v>
      </c>
      <c r="AQ521" s="10" vm="3966">
        <f ca="1"/>
        <v>210.32</v>
      </c>
      <c r="AR521" s="1">
        <f t="shared" ca="1" si="49"/>
        <v>-0.12110321771834524</v>
      </c>
      <c r="AX521" vm="3961">
        <f ca="1"/>
        <v>46055</v>
      </c>
      <c r="AY521" s="10" vm="3967">
        <f ca="1"/>
        <v>401.14</v>
      </c>
      <c r="AZ521" s="1">
        <f t="shared" ca="1" si="55"/>
        <v>-6.7745009179855528E-2</v>
      </c>
    </row>
    <row r="522" spans="2:52" x14ac:dyDescent="0.55000000000000004">
      <c r="B522" vm="3968">
        <f ca="1"/>
        <v>46062</v>
      </c>
      <c r="C522" s="10" vm="3969">
        <f ca="1"/>
        <v>255.78</v>
      </c>
      <c r="D522" s="1">
        <f t="shared" ca="1" si="50"/>
        <v>-8.0325039551272848E-2</v>
      </c>
      <c r="J522" vm="3968">
        <f ca="1"/>
        <v>46062</v>
      </c>
      <c r="K522" s="10" vm="3970">
        <f ca="1"/>
        <v>19.260000000000002</v>
      </c>
      <c r="L522" s="1">
        <f t="shared" ca="1" si="51"/>
        <v>-1.984732824427466E-2</v>
      </c>
      <c r="R522" vm="3968">
        <f ca="1"/>
        <v>46062</v>
      </c>
      <c r="S522" s="10" vm="3971">
        <f ca="1"/>
        <v>182.81</v>
      </c>
      <c r="T522" s="1">
        <f t="shared" ca="1" si="52"/>
        <v>-1.4022976107006065E-2</v>
      </c>
      <c r="Z522" vm="3968">
        <f ca="1"/>
        <v>46062</v>
      </c>
      <c r="AA522" s="10" vm="3972">
        <f ca="1"/>
        <v>306.02</v>
      </c>
      <c r="AB522" s="1">
        <f t="shared" ca="1" si="53"/>
        <v>-5.2862890745899227E-2</v>
      </c>
      <c r="AH522" vm="3968">
        <f ca="1"/>
        <v>46062</v>
      </c>
      <c r="AI522" s="10" vm="3973">
        <f ca="1"/>
        <v>639.77</v>
      </c>
      <c r="AJ522" s="1">
        <f t="shared" ca="1" si="54"/>
        <v>-3.2791098479122024E-2</v>
      </c>
      <c r="AP522" vm="3968">
        <f ca="1"/>
        <v>46062</v>
      </c>
      <c r="AQ522" s="10" vm="3974">
        <f ca="1"/>
        <v>198.79</v>
      </c>
      <c r="AR522" s="1">
        <f t="shared" ca="1" si="49"/>
        <v>-5.4821224800304304E-2</v>
      </c>
      <c r="AX522" vm="3968">
        <f ca="1"/>
        <v>46062</v>
      </c>
      <c r="AY522" s="10" vm="3975">
        <f ca="1"/>
        <v>401.32</v>
      </c>
      <c r="AZ522" s="1">
        <f t="shared" ca="1" si="55"/>
        <v>4.4872114473751517E-4</v>
      </c>
    </row>
    <row r="523" spans="2:52" x14ac:dyDescent="0.55000000000000004">
      <c r="B523" vm="3976">
        <f ca="1"/>
        <v>46070</v>
      </c>
      <c r="C523" s="10" vm="3977">
        <f ca="1"/>
        <v>264.58</v>
      </c>
      <c r="D523" s="1">
        <f t="shared" ca="1" si="50"/>
        <v>3.440456642427079E-2</v>
      </c>
      <c r="J523" vm="3976">
        <f ca="1"/>
        <v>46070</v>
      </c>
      <c r="K523" s="10" vm="3978">
        <f ca="1"/>
        <v>18.59</v>
      </c>
      <c r="L523" s="1">
        <f t="shared" ca="1" si="51"/>
        <v>-3.4787123572170384E-2</v>
      </c>
      <c r="R523" vm="3976">
        <f ca="1"/>
        <v>46070</v>
      </c>
      <c r="S523" s="10" vm="3979">
        <f ca="1"/>
        <v>189.82</v>
      </c>
      <c r="T523" s="1">
        <f t="shared" ca="1" si="52"/>
        <v>3.8345823532629456E-2</v>
      </c>
      <c r="Z523" vm="3976">
        <f ca="1"/>
        <v>46070</v>
      </c>
      <c r="AA523" s="10" vm="3980">
        <f ca="1"/>
        <v>314.89999999999998</v>
      </c>
      <c r="AB523" s="1">
        <f t="shared" ca="1" si="53"/>
        <v>2.9017711260701903E-2</v>
      </c>
      <c r="AH523" vm="3976">
        <f ca="1"/>
        <v>46070</v>
      </c>
      <c r="AI523" s="10" vm="3981">
        <f ca="1"/>
        <v>655.66</v>
      </c>
      <c r="AJ523" s="1">
        <f t="shared" ca="1" si="54"/>
        <v>2.4837050815136669E-2</v>
      </c>
      <c r="AP523" vm="3976">
        <f ca="1"/>
        <v>46070</v>
      </c>
      <c r="AQ523" s="10" vm="3982">
        <f ca="1"/>
        <v>210.11</v>
      </c>
      <c r="AR523" s="1">
        <f t="shared" ca="1" si="49"/>
        <v>5.6944514311585204E-2</v>
      </c>
      <c r="AX523" vm="3976">
        <f ca="1"/>
        <v>46070</v>
      </c>
      <c r="AY523" s="10" vm="3983">
        <f ca="1"/>
        <v>397.23</v>
      </c>
      <c r="AZ523" s="1">
        <f t="shared" ca="1" si="55"/>
        <v>-1.0191368484002728E-2</v>
      </c>
    </row>
    <row r="524" spans="2:52" x14ac:dyDescent="0.55000000000000004">
      <c r="B524" vm="3984">
        <f ca="1"/>
        <v>46076</v>
      </c>
      <c r="C524" s="10" vm="3985">
        <f ca="1"/>
        <v>264.18</v>
      </c>
      <c r="D524" s="1">
        <f t="shared" ca="1" si="50"/>
        <v>-1.5118300703000124E-3</v>
      </c>
      <c r="J524" vm="3984">
        <f ca="1"/>
        <v>46076</v>
      </c>
      <c r="K524" s="10" vm="3986">
        <f ca="1"/>
        <v>18.989999999999998</v>
      </c>
      <c r="L524" s="1">
        <f t="shared" ca="1" si="51"/>
        <v>2.1516944593867594E-2</v>
      </c>
      <c r="R524" vm="3984">
        <f ca="1"/>
        <v>46076</v>
      </c>
      <c r="S524" s="10" vm="3987">
        <f ca="1"/>
        <v>177.19</v>
      </c>
      <c r="T524" s="1">
        <f t="shared" ca="1" si="52"/>
        <v>-6.6536718996944452E-2</v>
      </c>
      <c r="Z524" vm="3984">
        <f ca="1"/>
        <v>46076</v>
      </c>
      <c r="AA524" s="10" vm="3988">
        <f ca="1"/>
        <v>311.43</v>
      </c>
      <c r="AB524" s="1">
        <f t="shared" ca="1" si="53"/>
        <v>-1.1019371228961482E-2</v>
      </c>
      <c r="AH524" vm="3984">
        <f ca="1"/>
        <v>46076</v>
      </c>
      <c r="AI524" s="10" vm="3989">
        <f ca="1"/>
        <v>648.17999999999995</v>
      </c>
      <c r="AJ524" s="1">
        <f t="shared" ca="1" si="54"/>
        <v>-1.1408351889698957E-2</v>
      </c>
      <c r="AP524" vm="3984">
        <f ca="1"/>
        <v>46076</v>
      </c>
      <c r="AQ524" s="10" vm="3990">
        <f ca="1"/>
        <v>210</v>
      </c>
      <c r="AR524" s="1">
        <f t="shared" ca="1" si="49"/>
        <v>-5.235352910380926E-4</v>
      </c>
      <c r="AX524" vm="3984">
        <f ca="1"/>
        <v>46076</v>
      </c>
      <c r="AY524" s="10" vm="3991">
        <f ca="1"/>
        <v>392.74</v>
      </c>
      <c r="AZ524" s="1">
        <f t="shared" ca="1" si="55"/>
        <v>-1.1303275180625856E-2</v>
      </c>
    </row>
    <row r="525" spans="2:52" x14ac:dyDescent="0.55000000000000004">
      <c r="B525" vm="3992">
        <f ca="1"/>
        <v>46083</v>
      </c>
      <c r="C525" s="10" vm="3993">
        <f ca="1"/>
        <v>257.45999999999998</v>
      </c>
      <c r="D525" s="1">
        <f t="shared" ca="1" si="50"/>
        <v>-2.5437201907790245E-2</v>
      </c>
      <c r="J525" vm="3992">
        <f ca="1"/>
        <v>46083</v>
      </c>
      <c r="K525" s="10" vm="3994">
        <f ca="1"/>
        <v>19.46</v>
      </c>
      <c r="L525" s="1">
        <f t="shared" ca="1" si="51"/>
        <v>2.4749868351764216E-2</v>
      </c>
      <c r="R525" vm="3992">
        <f ca="1"/>
        <v>46083</v>
      </c>
      <c r="S525" s="10" vm="3802">
        <f ca="1"/>
        <v>177.82</v>
      </c>
      <c r="T525" s="1">
        <f t="shared" ca="1" si="52"/>
        <v>3.5555053896946525E-3</v>
      </c>
      <c r="Z525" vm="3992">
        <f ca="1"/>
        <v>46083</v>
      </c>
      <c r="AA525" s="10" vm="3995">
        <f ca="1"/>
        <v>298.3</v>
      </c>
      <c r="AB525" s="1">
        <f t="shared" ca="1" si="53"/>
        <v>-4.2160357062582268E-2</v>
      </c>
      <c r="AH525" vm="3992">
        <f ca="1"/>
        <v>46083</v>
      </c>
      <c r="AI525" s="10" vm="3996">
        <f ca="1"/>
        <v>644.86</v>
      </c>
      <c r="AJ525" s="1">
        <f t="shared" ca="1" si="54"/>
        <v>-5.1220340029003312E-3</v>
      </c>
      <c r="AP525" vm="3992">
        <f ca="1"/>
        <v>46083</v>
      </c>
      <c r="AQ525" s="10" vm="3997">
        <f ca="1"/>
        <v>213.21</v>
      </c>
      <c r="AR525" s="1">
        <f t="shared" ca="1" si="49"/>
        <v>1.5285714285714324E-2</v>
      </c>
      <c r="AX525" vm="3992">
        <f ca="1"/>
        <v>46083</v>
      </c>
      <c r="AY525" s="10" vm="3998">
        <f ca="1"/>
        <v>408.96</v>
      </c>
      <c r="AZ525" s="1">
        <f t="shared" ca="1" si="55"/>
        <v>4.1299587513367549E-2</v>
      </c>
    </row>
    <row r="526" spans="2:52" x14ac:dyDescent="0.55000000000000004">
      <c r="B526" vm="3999">
        <f ca="1"/>
        <v>46090</v>
      </c>
      <c r="C526" s="10" vm="4000">
        <f ca="1"/>
        <v>250.12</v>
      </c>
      <c r="D526" s="1">
        <f t="shared" ca="1" si="50"/>
        <v>-2.850928299541667E-2</v>
      </c>
      <c r="J526" vm="3999">
        <f ca="1"/>
        <v>46090</v>
      </c>
      <c r="K526" s="10" vm="4001">
        <f ca="1"/>
        <v>18.93</v>
      </c>
      <c r="L526" s="1">
        <f t="shared" ca="1" si="51"/>
        <v>-2.7235354573484128E-2</v>
      </c>
      <c r="R526" vm="3999">
        <f ca="1"/>
        <v>46090</v>
      </c>
      <c r="S526" s="10" vm="4002">
        <f ca="1"/>
        <v>180.25</v>
      </c>
      <c r="T526" s="1">
        <f t="shared" ca="1" si="52"/>
        <v>1.3665504442694898E-2</v>
      </c>
      <c r="Z526" vm="3999">
        <f ca="1"/>
        <v>46090</v>
      </c>
      <c r="AA526" s="10" vm="4003">
        <f ca="1"/>
        <v>301.45999999999998</v>
      </c>
      <c r="AB526" s="1">
        <f t="shared" ca="1" si="53"/>
        <v>1.0593362386858761E-2</v>
      </c>
      <c r="AH526" vm="3999">
        <f ca="1"/>
        <v>46090</v>
      </c>
      <c r="AI526" s="10" vm="4004">
        <f ca="1"/>
        <v>613.71</v>
      </c>
      <c r="AJ526" s="1">
        <f t="shared" ca="1" si="54"/>
        <v>-4.8305058462301861E-2</v>
      </c>
      <c r="AP526" vm="3999">
        <f ca="1"/>
        <v>46090</v>
      </c>
      <c r="AQ526" s="10" vm="4005">
        <f ca="1"/>
        <v>207.67</v>
      </c>
      <c r="AR526" s="1">
        <f t="shared" ref="AR526:AR589" ca="1" si="56">(AQ526-AQ525)/AQ525</f>
        <v>-2.5983771868111346E-2</v>
      </c>
      <c r="AX526" vm="3999">
        <f ca="1"/>
        <v>46090</v>
      </c>
      <c r="AY526" s="10" vm="4006">
        <f ca="1"/>
        <v>395.55</v>
      </c>
      <c r="AZ526" s="1">
        <f t="shared" ca="1" si="55"/>
        <v>-3.27904929577464E-2</v>
      </c>
    </row>
    <row r="527" spans="2:52" x14ac:dyDescent="0.55000000000000004">
      <c r="B527" vm="4007">
        <f ca="1"/>
        <v>46097</v>
      </c>
      <c r="C527" s="10" vm="4008">
        <f ca="1"/>
        <v>247.99</v>
      </c>
      <c r="D527" s="1">
        <f t="shared" ref="D527:D535" ca="1" si="57">(C527-C526)/C526</f>
        <v>-8.51591236206619E-3</v>
      </c>
      <c r="J527" vm="4007">
        <f ca="1"/>
        <v>46097</v>
      </c>
      <c r="K527" s="10" vm="4009">
        <f ca="1"/>
        <v>18.27</v>
      </c>
      <c r="L527" s="1">
        <f t="shared" ref="L527:L535" ca="1" si="58">(K527-K526)/K526</f>
        <v>-3.4865293185419977E-2</v>
      </c>
      <c r="R527" vm="4007">
        <f ca="1"/>
        <v>46097</v>
      </c>
      <c r="S527" s="10" vm="4010">
        <f ca="1"/>
        <v>172.7</v>
      </c>
      <c r="T527" s="1">
        <f t="shared" ref="T527:T535" ca="1" si="59">(S527-S526)/S526</f>
        <v>-4.1886269070735151E-2</v>
      </c>
      <c r="Z527" vm="4007">
        <f ca="1"/>
        <v>46097</v>
      </c>
      <c r="AA527" s="10" vm="4011">
        <f ca="1"/>
        <v>298.79000000000002</v>
      </c>
      <c r="AB527" s="1">
        <f t="shared" ref="AB527:AB535" ca="1" si="60">(AA527-AA526)/AA526</f>
        <v>-8.8568964373381513E-3</v>
      </c>
      <c r="AH527" vm="4007">
        <f ca="1"/>
        <v>46097</v>
      </c>
      <c r="AI527" s="10" vm="4012">
        <f ca="1"/>
        <v>593.66</v>
      </c>
      <c r="AJ527" s="1">
        <f t="shared" ref="AJ527:AJ535" ca="1" si="61">(AI527-AI526)/AI526</f>
        <v>-3.2670153655635505E-2</v>
      </c>
      <c r="AP527" vm="4007">
        <f ca="1"/>
        <v>46097</v>
      </c>
      <c r="AQ527" s="10" vm="4013">
        <f ca="1"/>
        <v>205.37</v>
      </c>
      <c r="AR527" s="1">
        <f t="shared" ca="1" si="56"/>
        <v>-1.1075263639427856E-2</v>
      </c>
      <c r="AX527" vm="4007">
        <f ca="1"/>
        <v>46097</v>
      </c>
      <c r="AY527" s="10" vm="4014">
        <f ca="1"/>
        <v>381.87</v>
      </c>
      <c r="AZ527" s="1">
        <f t="shared" ref="AZ527:AZ535" ca="1" si="62">(AY527-AY526)/AY526</f>
        <v>-3.4584755403868045E-2</v>
      </c>
    </row>
    <row r="528" spans="2:52" x14ac:dyDescent="0.55000000000000004">
      <c r="B528" vm="4015">
        <f ca="1"/>
        <v>46104</v>
      </c>
      <c r="C528" s="10" vm="4016">
        <f ca="1"/>
        <v>248.8</v>
      </c>
      <c r="D528" s="1">
        <f t="shared" ca="1" si="57"/>
        <v>3.2662607363200219E-3</v>
      </c>
      <c r="J528" vm="4015">
        <f ca="1"/>
        <v>46104</v>
      </c>
      <c r="K528" s="10" vm="3955">
        <f ca="1"/>
        <v>19.440000000000001</v>
      </c>
      <c r="L528" s="1">
        <f t="shared" ca="1" si="58"/>
        <v>6.4039408866995162E-2</v>
      </c>
      <c r="R528" vm="4015">
        <f ca="1"/>
        <v>46104</v>
      </c>
      <c r="S528" s="10" vm="4017">
        <f ca="1"/>
        <v>167.52</v>
      </c>
      <c r="T528" s="1">
        <f t="shared" ca="1" si="59"/>
        <v>-2.9994209612043885E-2</v>
      </c>
      <c r="Z528" vm="4015">
        <f ca="1"/>
        <v>46104</v>
      </c>
      <c r="AA528" s="10" vm="4018">
        <f ca="1"/>
        <v>273.76</v>
      </c>
      <c r="AB528" s="1">
        <f t="shared" ca="1" si="60"/>
        <v>-8.3771210549215255E-2</v>
      </c>
      <c r="AH528" vm="4015">
        <f ca="1"/>
        <v>46104</v>
      </c>
      <c r="AI528" s="10" vm="4019">
        <f ca="1"/>
        <v>525.72</v>
      </c>
      <c r="AJ528" s="1">
        <f t="shared" ca="1" si="61"/>
        <v>-0.11444261024829018</v>
      </c>
      <c r="AP528" vm="4015">
        <f ca="1"/>
        <v>46104</v>
      </c>
      <c r="AQ528" s="10" vm="4020">
        <f ca="1"/>
        <v>199.34</v>
      </c>
      <c r="AR528" s="1">
        <f t="shared" ca="1" si="56"/>
        <v>-2.9361639966889036E-2</v>
      </c>
      <c r="AX528" vm="4015">
        <f ca="1"/>
        <v>46104</v>
      </c>
      <c r="AY528" s="10" vm="4021">
        <f ca="1"/>
        <v>356.77</v>
      </c>
      <c r="AZ528" s="1">
        <f t="shared" ca="1" si="62"/>
        <v>-6.5729174850079924E-2</v>
      </c>
    </row>
    <row r="529" spans="2:52" x14ac:dyDescent="0.55000000000000004">
      <c r="B529" vm="4022">
        <f ca="1"/>
        <v>46111</v>
      </c>
      <c r="C529" s="10" vm="4023">
        <f ca="1"/>
        <v>255.92</v>
      </c>
      <c r="D529" s="1">
        <f t="shared" ca="1" si="57"/>
        <v>2.861736334405135E-2</v>
      </c>
      <c r="J529" vm="4022">
        <f ca="1"/>
        <v>46111</v>
      </c>
      <c r="K529" s="10" vm="4024">
        <f ca="1"/>
        <v>19.510000000000002</v>
      </c>
      <c r="L529" s="1">
        <f t="shared" ca="1" si="58"/>
        <v>3.6008230452675041E-3</v>
      </c>
      <c r="R529" vm="4022">
        <f ca="1"/>
        <v>46111</v>
      </c>
      <c r="S529" s="10" vm="4025">
        <f ca="1"/>
        <v>177.39</v>
      </c>
      <c r="T529" s="1">
        <f t="shared" ca="1" si="59"/>
        <v>5.8918338108882376E-2</v>
      </c>
      <c r="Z529" vm="4022">
        <f ca="1"/>
        <v>46111</v>
      </c>
      <c r="AA529" s="10" vm="4026">
        <f ca="1"/>
        <v>294.45999999999998</v>
      </c>
      <c r="AB529" s="1">
        <f t="shared" ca="1" si="60"/>
        <v>7.5613676212741052E-2</v>
      </c>
      <c r="AH529" vm="4022">
        <f ca="1"/>
        <v>46111</v>
      </c>
      <c r="AI529" s="10" vm="4027">
        <f ca="1"/>
        <v>574.46</v>
      </c>
      <c r="AJ529" s="1">
        <f t="shared" ca="1" si="61"/>
        <v>9.2710948794034853E-2</v>
      </c>
      <c r="AP529" vm="4022">
        <f ca="1"/>
        <v>46111</v>
      </c>
      <c r="AQ529" s="10" vm="4028">
        <f ca="1"/>
        <v>209.77</v>
      </c>
      <c r="AR529" s="1">
        <f t="shared" ca="1" si="56"/>
        <v>5.232266479381964E-2</v>
      </c>
      <c r="AX529" vm="4022">
        <f ca="1"/>
        <v>46111</v>
      </c>
      <c r="AY529" s="10" vm="4029">
        <f ca="1"/>
        <v>373.46</v>
      </c>
      <c r="AZ529" s="1">
        <f t="shared" ca="1" si="62"/>
        <v>4.6780839196120749E-2</v>
      </c>
    </row>
    <row r="530" spans="2:52" x14ac:dyDescent="0.55000000000000004">
      <c r="B530" vm="4030">
        <f ca="1"/>
        <v>46118</v>
      </c>
      <c r="C530" s="10" vm="4031">
        <f ca="1"/>
        <v>260.48</v>
      </c>
      <c r="D530" s="1">
        <f t="shared" ca="1" si="57"/>
        <v>1.7818068146295839E-2</v>
      </c>
      <c r="J530" vm="4030">
        <f ca="1"/>
        <v>46118</v>
      </c>
      <c r="K530" s="10" vm="4032">
        <f ca="1"/>
        <v>18.260000000000002</v>
      </c>
      <c r="L530" s="1">
        <f t="shared" ca="1" si="58"/>
        <v>-6.4069707842132229E-2</v>
      </c>
      <c r="R530" vm="4030">
        <f ca="1"/>
        <v>46118</v>
      </c>
      <c r="S530" s="10" vm="4033">
        <f ca="1"/>
        <v>188.63</v>
      </c>
      <c r="T530" s="1">
        <f t="shared" ca="1" si="59"/>
        <v>6.3363211004002537E-2</v>
      </c>
      <c r="Z530" vm="4030">
        <f ca="1"/>
        <v>46118</v>
      </c>
      <c r="AA530" s="10" vm="4034">
        <f ca="1"/>
        <v>315.72000000000003</v>
      </c>
      <c r="AB530" s="1">
        <f t="shared" ca="1" si="60"/>
        <v>7.2199959247436149E-2</v>
      </c>
      <c r="AH530" vm="4030">
        <f ca="1"/>
        <v>46118</v>
      </c>
      <c r="AI530" s="10" vm="4035">
        <f ca="1"/>
        <v>629.86</v>
      </c>
      <c r="AJ530" s="1">
        <f t="shared" ca="1" si="61"/>
        <v>9.6438394318142204E-2</v>
      </c>
      <c r="AP530" vm="4030">
        <f ca="1"/>
        <v>46118</v>
      </c>
      <c r="AQ530" s="10" vm="4036">
        <f ca="1"/>
        <v>238.38</v>
      </c>
      <c r="AR530" s="1">
        <f t="shared" ca="1" si="56"/>
        <v>0.13638747199313525</v>
      </c>
      <c r="AX530" vm="4030">
        <f ca="1"/>
        <v>46118</v>
      </c>
      <c r="AY530" s="10" vm="4037">
        <f ca="1"/>
        <v>370.87</v>
      </c>
      <c r="AZ530" s="1">
        <f t="shared" ca="1" si="62"/>
        <v>-6.9351470036951085E-3</v>
      </c>
    </row>
    <row r="531" spans="2:52" x14ac:dyDescent="0.55000000000000004">
      <c r="B531" vm="4038">
        <f ca="1"/>
        <v>46125</v>
      </c>
      <c r="C531" s="10" vm="4039">
        <f ca="1"/>
        <v>270.23</v>
      </c>
      <c r="D531" s="1">
        <f t="shared" ca="1" si="57"/>
        <v>3.7430896805896806E-2</v>
      </c>
      <c r="J531" vm="4038">
        <f ca="1"/>
        <v>46125</v>
      </c>
      <c r="K531" s="10" vm="4040">
        <f ca="1"/>
        <v>19.88</v>
      </c>
      <c r="L531" s="1">
        <f t="shared" ca="1" si="58"/>
        <v>8.8718510405257245E-2</v>
      </c>
      <c r="R531" vm="4038">
        <f ca="1"/>
        <v>46125</v>
      </c>
      <c r="S531" s="10" vm="4041">
        <f ca="1"/>
        <v>201.68</v>
      </c>
      <c r="T531" s="1">
        <f t="shared" ca="1" si="59"/>
        <v>6.9183056777819066E-2</v>
      </c>
      <c r="Z531" vm="4038">
        <f ca="1"/>
        <v>46125</v>
      </c>
      <c r="AA531" s="10" vm="4042">
        <f ca="1"/>
        <v>339.4</v>
      </c>
      <c r="AB531" s="1">
        <f t="shared" ca="1" si="60"/>
        <v>7.5003167363486473E-2</v>
      </c>
      <c r="AH531" vm="4038">
        <f ca="1"/>
        <v>46125</v>
      </c>
      <c r="AI531" s="10" vm="4043">
        <f ca="1"/>
        <v>688.55</v>
      </c>
      <c r="AJ531" s="1">
        <f t="shared" ca="1" si="61"/>
        <v>9.3179436700218998E-2</v>
      </c>
      <c r="AP531" vm="4038">
        <f ca="1"/>
        <v>46125</v>
      </c>
      <c r="AQ531" s="10" vm="4044">
        <f ca="1"/>
        <v>250.56</v>
      </c>
      <c r="AR531" s="1">
        <f t="shared" ca="1" si="56"/>
        <v>5.1094890510948933E-2</v>
      </c>
      <c r="AX531" vm="4038">
        <f ca="1"/>
        <v>46125</v>
      </c>
      <c r="AY531" s="10" vm="4045">
        <f ca="1"/>
        <v>422.79</v>
      </c>
      <c r="AZ531" s="1">
        <f t="shared" ca="1" si="62"/>
        <v>0.13999514654730771</v>
      </c>
    </row>
    <row r="532" spans="2:52" x14ac:dyDescent="0.55000000000000004">
      <c r="B532" vm="4046">
        <f ca="1"/>
        <v>46132</v>
      </c>
      <c r="C532" s="10" vm="4047">
        <f ca="1"/>
        <v>271.06</v>
      </c>
      <c r="D532" s="1">
        <f t="shared" ca="1" si="57"/>
        <v>3.0714576471893721E-3</v>
      </c>
      <c r="J532" vm="4046">
        <f ca="1"/>
        <v>46132</v>
      </c>
      <c r="K532" s="10" vm="1192">
        <f ca="1"/>
        <v>19.79</v>
      </c>
      <c r="L532" s="1">
        <f t="shared" ca="1" si="58"/>
        <v>-4.5271629778671964E-3</v>
      </c>
      <c r="R532" vm="4046">
        <f ca="1"/>
        <v>46132</v>
      </c>
      <c r="S532" s="10" vm="4048">
        <f ca="1"/>
        <v>208.27</v>
      </c>
      <c r="T532" s="1">
        <f t="shared" ca="1" si="59"/>
        <v>3.2675525585085297E-2</v>
      </c>
      <c r="Z532" vm="4046">
        <f ca="1"/>
        <v>46132</v>
      </c>
      <c r="AA532" s="10" vm="4049">
        <f ca="1"/>
        <v>342.32</v>
      </c>
      <c r="AB532" s="1">
        <f t="shared" ca="1" si="60"/>
        <v>8.6034177961108304E-3</v>
      </c>
      <c r="AH532" vm="4046">
        <f ca="1"/>
        <v>46132</v>
      </c>
      <c r="AI532" s="10" vm="4050">
        <f ca="1"/>
        <v>675.03</v>
      </c>
      <c r="AJ532" s="1">
        <f t="shared" ca="1" si="61"/>
        <v>-1.9635465833998958E-2</v>
      </c>
      <c r="AP532" vm="4046">
        <f ca="1"/>
        <v>46132</v>
      </c>
      <c r="AQ532" s="10" vm="4051">
        <f ca="1"/>
        <v>263.99</v>
      </c>
      <c r="AR532" s="1">
        <f t="shared" ca="1" si="56"/>
        <v>5.3599936143039616E-2</v>
      </c>
      <c r="AX532" vm="4046">
        <f ca="1"/>
        <v>46132</v>
      </c>
      <c r="AY532" s="10" vm="4052">
        <f ca="1"/>
        <v>424.62</v>
      </c>
      <c r="AZ532" s="1">
        <f t="shared" ca="1" si="62"/>
        <v>4.328389980841515E-3</v>
      </c>
    </row>
    <row r="533" spans="2:52" x14ac:dyDescent="0.55000000000000004">
      <c r="B533" vm="4053">
        <f ca="1"/>
        <v>46139</v>
      </c>
      <c r="C533" s="10" vm="4054">
        <f ca="1"/>
        <v>280.14</v>
      </c>
      <c r="D533" s="1">
        <f t="shared" ca="1" si="57"/>
        <v>3.3498118497749516E-2</v>
      </c>
      <c r="J533" vm="4053">
        <f ca="1"/>
        <v>46139</v>
      </c>
      <c r="K533" s="10" vm="4055">
        <f ca="1"/>
        <v>20.83</v>
      </c>
      <c r="L533" s="1">
        <f t="shared" ca="1" si="58"/>
        <v>5.2551793835270297E-2</v>
      </c>
      <c r="R533" vm="4053">
        <f ca="1"/>
        <v>46139</v>
      </c>
      <c r="S533" s="10" vm="4056">
        <f ca="1"/>
        <v>198.45</v>
      </c>
      <c r="T533" s="1">
        <f t="shared" ca="1" si="59"/>
        <v>-4.7150333701445342E-2</v>
      </c>
      <c r="Z533" vm="4053">
        <f ca="1"/>
        <v>46139</v>
      </c>
      <c r="AA533" s="10" vm="4057">
        <f ca="1"/>
        <v>383.22</v>
      </c>
      <c r="AB533" s="1">
        <f t="shared" ca="1" si="60"/>
        <v>0.11947885019864464</v>
      </c>
      <c r="AH533" vm="4053">
        <f ca="1"/>
        <v>46139</v>
      </c>
      <c r="AI533" s="10" vm="4058">
        <f ca="1"/>
        <v>608.745</v>
      </c>
      <c r="AJ533" s="1">
        <f t="shared" ca="1" si="61"/>
        <v>-9.8195635749522198E-2</v>
      </c>
      <c r="AP533" vm="4053">
        <f ca="1"/>
        <v>46139</v>
      </c>
      <c r="AQ533" s="10" vm="4059">
        <f ca="1"/>
        <v>268.26</v>
      </c>
      <c r="AR533" s="1">
        <f t="shared" ca="1" si="56"/>
        <v>1.6174855108147968E-2</v>
      </c>
      <c r="AX533" vm="4053">
        <f ca="1"/>
        <v>46139</v>
      </c>
      <c r="AY533" s="10" vm="4060">
        <f ca="1"/>
        <v>414.44</v>
      </c>
      <c r="AZ533" s="1">
        <f t="shared" ca="1" si="62"/>
        <v>-2.397437709010411E-2</v>
      </c>
    </row>
    <row r="534" spans="2:52" x14ac:dyDescent="0.55000000000000004">
      <c r="B534" vm="4061">
        <f ca="1"/>
        <v>46146</v>
      </c>
      <c r="C534" s="10" vm="4062">
        <f ca="1"/>
        <v>293.32</v>
      </c>
      <c r="D534" s="1">
        <f t="shared" ca="1" si="57"/>
        <v>4.7047904619119035E-2</v>
      </c>
      <c r="J534" vm="4061">
        <f ca="1"/>
        <v>46146</v>
      </c>
      <c r="K534" s="10" vm="848">
        <f ca="1"/>
        <v>22.68</v>
      </c>
      <c r="L534" s="1">
        <f t="shared" ca="1" si="58"/>
        <v>8.8814210273643862E-2</v>
      </c>
      <c r="R534" vm="4061">
        <f ca="1"/>
        <v>46146</v>
      </c>
      <c r="S534" s="10" vm="4063">
        <f ca="1"/>
        <v>215.2</v>
      </c>
      <c r="T534" s="1">
        <f t="shared" ca="1" si="59"/>
        <v>8.4404132023179645E-2</v>
      </c>
      <c r="Z534" vm="4061">
        <f ca="1"/>
        <v>46146</v>
      </c>
      <c r="AA534" s="10" vm="4064">
        <f ca="1"/>
        <v>397.05</v>
      </c>
      <c r="AB534" s="1">
        <f t="shared" ca="1" si="60"/>
        <v>3.6088930640363191E-2</v>
      </c>
      <c r="AH534" vm="4061">
        <f ca="1"/>
        <v>46146</v>
      </c>
      <c r="AI534" s="10" vm="4065">
        <f ca="1"/>
        <v>609.63</v>
      </c>
      <c r="AJ534" s="1">
        <f t="shared" ca="1" si="61"/>
        <v>1.4538107089175122E-3</v>
      </c>
      <c r="AP534" vm="4061">
        <f ca="1"/>
        <v>46146</v>
      </c>
      <c r="AQ534" s="10" vm="4066">
        <f ca="1"/>
        <v>272.68</v>
      </c>
      <c r="AR534" s="1">
        <f t="shared" ca="1" si="56"/>
        <v>1.6476552598225662E-2</v>
      </c>
      <c r="AX534" vm="4061">
        <f ca="1"/>
        <v>46146</v>
      </c>
      <c r="AY534" s="10" vm="4067">
        <f ca="1"/>
        <v>415.12</v>
      </c>
      <c r="AZ534" s="1">
        <f t="shared" ca="1" si="62"/>
        <v>1.640768265611444E-3</v>
      </c>
    </row>
    <row r="535" spans="2:52" x14ac:dyDescent="0.55000000000000004">
      <c r="B535" vm="4068">
        <f ca="1"/>
        <v>46153</v>
      </c>
      <c r="C535" s="10" vm="4069">
        <f ca="1"/>
        <v>300.23</v>
      </c>
      <c r="D535" s="1">
        <f t="shared" ca="1" si="57"/>
        <v>2.3557888994954403E-2</v>
      </c>
      <c r="J535" vm="4068">
        <f ca="1"/>
        <v>46153</v>
      </c>
      <c r="K535" s="10" vm="4070">
        <f ca="1"/>
        <v>20.81</v>
      </c>
      <c r="L535" s="1">
        <f t="shared" ca="1" si="58"/>
        <v>-8.2451499118165836E-2</v>
      </c>
      <c r="R535" vm="4068">
        <f ca="1"/>
        <v>46153</v>
      </c>
      <c r="S535" s="10" vm="4071">
        <f ca="1"/>
        <v>225.32</v>
      </c>
      <c r="T535" s="1">
        <f t="shared" ca="1" si="59"/>
        <v>4.7026022304832736E-2</v>
      </c>
      <c r="Z535" vm="4068">
        <f ca="1"/>
        <v>46153</v>
      </c>
      <c r="AA535" s="10" vm="4072">
        <f ca="1"/>
        <v>393.32</v>
      </c>
      <c r="AB535" s="1">
        <f t="shared" ca="1" si="60"/>
        <v>-9.3942828359149175E-3</v>
      </c>
      <c r="AH535" vm="4068">
        <f ca="1"/>
        <v>46153</v>
      </c>
      <c r="AI535" s="10" vm="4073">
        <f ca="1"/>
        <v>614.23</v>
      </c>
      <c r="AJ535" s="1">
        <f t="shared" ca="1" si="61"/>
        <v>7.545560421895285E-3</v>
      </c>
      <c r="AP535" vm="4068">
        <f ca="1"/>
        <v>46153</v>
      </c>
      <c r="AQ535" s="10" vm="4074">
        <f ca="1"/>
        <v>264.14</v>
      </c>
      <c r="AR535" s="1">
        <f t="shared" ca="1" si="56"/>
        <v>-3.1318761918732653E-2</v>
      </c>
      <c r="AX535" vm="4068">
        <f ca="1"/>
        <v>46153</v>
      </c>
      <c r="AY535" s="10" vm="4075">
        <f ca="1"/>
        <v>421.92</v>
      </c>
      <c r="AZ535" s="1">
        <f t="shared" ca="1" si="62"/>
        <v>1.6380805550202378E-2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176B6-4573-44D0-95D1-56308824E5B9}">
  <dimension ref="B3:J10"/>
  <sheetViews>
    <sheetView workbookViewId="0">
      <selection activeCell="B11" sqref="B11"/>
    </sheetView>
  </sheetViews>
  <sheetFormatPr defaultRowHeight="14.4" x14ac:dyDescent="0.55000000000000004"/>
  <cols>
    <col min="3" max="3" width="35.734375" bestFit="1" customWidth="1"/>
    <col min="4" max="4" width="22.7890625" bestFit="1" customWidth="1"/>
    <col min="5" max="5" width="50.1015625" bestFit="1" customWidth="1"/>
    <col min="6" max="6" width="20.20703125" bestFit="1" customWidth="1"/>
    <col min="7" max="7" width="17.83984375" bestFit="1" customWidth="1"/>
    <col min="8" max="8" width="9.41796875" bestFit="1" customWidth="1"/>
    <col min="9" max="9" width="14" bestFit="1" customWidth="1"/>
    <col min="10" max="10" width="17.83984375" bestFit="1" customWidth="1"/>
    <col min="11" max="11" width="4.15625" bestFit="1" customWidth="1"/>
    <col min="12" max="12" width="5.15625" bestFit="1" customWidth="1"/>
  </cols>
  <sheetData>
    <row r="3" spans="2:10" x14ac:dyDescent="0.55000000000000004">
      <c r="D3" t="s">
        <v>24</v>
      </c>
      <c r="E3" t="s">
        <v>25</v>
      </c>
      <c r="F3" t="s">
        <v>26</v>
      </c>
      <c r="G3" t="s">
        <v>27</v>
      </c>
      <c r="H3" t="s">
        <v>28</v>
      </c>
      <c r="I3" t="s">
        <v>29</v>
      </c>
      <c r="J3" t="s">
        <v>30</v>
      </c>
    </row>
    <row r="4" spans="2:10" x14ac:dyDescent="0.55000000000000004">
      <c r="B4" t="s">
        <v>16</v>
      </c>
      <c r="C4" s="6" t="e" vm="2">
        <v>#VALUE!</v>
      </c>
      <c r="D4" t="str" cm="1">
        <f t="array" aca="1" ref="D4" ca="1">_FV(C4,"Official name",TRUE)</f>
        <v>APPLE INC.</v>
      </c>
      <c r="E4" t="str" cm="1">
        <f t="array" aca="1" ref="E4" ca="1">_FV(C4,"Headquarters")</f>
        <v>One Apple Park Way, CUPERTINO, CA, 95014 US</v>
      </c>
      <c r="F4" s="7" cm="1">
        <f t="array" aca="1" ref="F4" ca="1">_FV(C4,"Employees")</f>
        <v>166000</v>
      </c>
      <c r="G4" s="8" cm="1">
        <f t="array" aca="1" ref="G4" ca="1">_FV(C4,"Market cap",TRUE)</f>
        <v>4439254560000</v>
      </c>
      <c r="H4" s="9" cm="1">
        <f t="array" aca="1" ref="H4" ca="1">_FV(C4,"Beta")</f>
        <v>1.0683</v>
      </c>
      <c r="I4" s="9" cm="1">
        <f t="array" aca="1" ref="I4" ca="1">_FV(C4,"P/E",TRUE)</f>
        <v>36.708399999999997</v>
      </c>
      <c r="J4" t="e" vm="4076">
        <v>#VALUE!</v>
      </c>
    </row>
    <row r="5" spans="2:10" x14ac:dyDescent="0.55000000000000004">
      <c r="B5" t="s">
        <v>17</v>
      </c>
      <c r="C5" s="6" t="e" vm="3">
        <v>#VALUE!</v>
      </c>
      <c r="D5" t="str" cm="1">
        <f t="array" aca="1" ref="D5" ca="1">_FV(C5,"Official name",TRUE)</f>
        <v>HP INC.</v>
      </c>
      <c r="E5" t="str" cm="1">
        <f t="array" aca="1" ref="E5" ca="1">_FV(C5,"Headquarters")</f>
        <v>1501 Page Mill Road, PALO ALTO, CA, 94304 US</v>
      </c>
      <c r="F5" s="7" cm="1">
        <f t="array" aca="1" ref="F5" ca="1">_FV(C5,"Employees")</f>
        <v>55000</v>
      </c>
      <c r="G5" s="8" cm="1">
        <f t="array" aca="1" ref="G5" ca="1">_FV(C5,"Market cap",TRUE)</f>
        <v>19269572714</v>
      </c>
      <c r="H5" s="9" cm="1">
        <f t="array" aca="1" ref="H5" ca="1">_FV(C5,"Beta")</f>
        <v>1.1020000000000001</v>
      </c>
      <c r="I5" s="9" cm="1">
        <f t="array" aca="1" ref="I5" ca="1">_FV(C5,"P/E",TRUE)</f>
        <v>7.9547999999999996</v>
      </c>
      <c r="J5" t="e" vm="4077">
        <v>#VALUE!</v>
      </c>
    </row>
    <row r="6" spans="2:10" x14ac:dyDescent="0.55000000000000004">
      <c r="B6" t="s">
        <v>18</v>
      </c>
      <c r="C6" s="6" t="e" vm="6">
        <v>#VALUE!</v>
      </c>
      <c r="D6" t="str" cm="1">
        <f t="array" aca="1" ref="D6" ca="1">_FV(C6,"Official name",TRUE)</f>
        <v>META PLATFORMS, INC.</v>
      </c>
      <c r="E6" t="str" cm="1">
        <f t="array" aca="1" ref="E6" ca="1">_FV(C6,"Headquarters")</f>
        <v>1 Meta Way, MENLO PARK, CA, 94025 US</v>
      </c>
      <c r="F6" s="7" cm="1">
        <f t="array" aca="1" ref="F6" ca="1">_FV(C6,"Employees")</f>
        <v>77986</v>
      </c>
      <c r="G6" s="8" cm="1">
        <f t="array" aca="1" ref="G6" ca="1">_FV(C6,"Market cap",TRUE)</f>
        <v>1535898220379</v>
      </c>
      <c r="H6" s="9" cm="1">
        <f t="array" aca="1" ref="H6" ca="1">_FV(C6,"Beta")</f>
        <v>1.2390000000000001</v>
      </c>
      <c r="I6" s="9" cm="1">
        <f t="array" aca="1" ref="I6" ca="1">_FV(C6,"P/E",TRUE)</f>
        <v>18.352399999999999</v>
      </c>
      <c r="J6" t="e" vm="4078">
        <v>#VALUE!</v>
      </c>
    </row>
    <row r="7" spans="2:10" x14ac:dyDescent="0.55000000000000004">
      <c r="B7" t="s">
        <v>19</v>
      </c>
      <c r="C7" s="6" t="e" vm="7">
        <v>#VALUE!</v>
      </c>
      <c r="D7" t="str" cm="1">
        <f t="array" aca="1" ref="D7" ca="1">_FV(C7,"Official name",TRUE)</f>
        <v>AMAZON.COM, INC.</v>
      </c>
      <c r="E7" t="str" cm="1">
        <f t="array" aca="1" ref="E7" ca="1">_FV(C7,"Headquarters")</f>
        <v>410 Terry Avenue North, SEATTLE, WA, 98109 US</v>
      </c>
      <c r="F7" s="7" cm="1">
        <f t="array" aca="1" ref="F7" ca="1">_FV(C7,"Employees")</f>
        <v>1575000</v>
      </c>
      <c r="G7" s="8" cm="1">
        <f t="array" aca="1" ref="G7" ca="1">_FV(C7,"Market cap",TRUE)</f>
        <v>2850741721100</v>
      </c>
      <c r="H7" s="9" cm="1">
        <f t="array" aca="1" ref="H7" ca="1">_FV(C7,"Beta")</f>
        <v>1.4610000000000001</v>
      </c>
      <c r="I7" s="9" cm="1">
        <f t="array" aca="1" ref="I7" ca="1">_FV(C7,"P/E",TRUE)</f>
        <v>31.6706</v>
      </c>
      <c r="J7" t="e" vm="4079">
        <v>#VALUE!</v>
      </c>
    </row>
    <row r="8" spans="2:10" x14ac:dyDescent="0.55000000000000004">
      <c r="B8" t="s">
        <v>20</v>
      </c>
      <c r="C8" s="6" t="e" vm="5">
        <v>#VALUE!</v>
      </c>
      <c r="D8" t="str" cm="1">
        <f t="array" aca="1" ref="D8" ca="1">_FV(C8,"Official name",TRUE)</f>
        <v>ALPHABET INC.</v>
      </c>
      <c r="E8" t="str" cm="1">
        <f t="array" aca="1" ref="E8" ca="1">_FV(C8,"Headquarters")</f>
        <v>1600 Amphitheatre Parkway, MOUNTAIN VIEW, CA, 94043 US</v>
      </c>
      <c r="F8" s="7" cm="1">
        <f t="array" aca="1" ref="F8" ca="1">_FV(C8,"Employees")</f>
        <v>194668</v>
      </c>
      <c r="G8" s="8" cm="1">
        <f t="array" aca="1" ref="G8" ca="1">_FV(C8,"Market cap",TRUE)</f>
        <v>4663448400000</v>
      </c>
      <c r="H8" s="9" cm="1">
        <f t="array" aca="1" ref="H8" ca="1">_FV(C8,"Beta")</f>
        <v>1.2636000000000001</v>
      </c>
      <c r="I8" s="9" cm="1">
        <f t="array" aca="1" ref="I8" ca="1">_FV(C8,"P/E",TRUE)</f>
        <v>29.395399999999999</v>
      </c>
      <c r="J8" t="e" vm="4080">
        <v>#VALUE!</v>
      </c>
    </row>
    <row r="9" spans="2:10" x14ac:dyDescent="0.55000000000000004">
      <c r="B9" t="s">
        <v>21</v>
      </c>
      <c r="C9" s="6" t="e" vm="4">
        <v>#VALUE!</v>
      </c>
      <c r="D9" t="str" cm="1">
        <f t="array" aca="1" ref="D9" ca="1">_FV(C9,"Official name",TRUE)</f>
        <v>NVIDIA CORPORATION</v>
      </c>
      <c r="E9" t="str" cm="1">
        <f t="array" aca="1" ref="E9" ca="1">_FV(C9,"Headquarters")</f>
        <v>2788 San Tomas Expressway, SANTA CLARA, CA, 95051 US</v>
      </c>
      <c r="F9" s="7" cm="1">
        <f t="array" aca="1" ref="F9" ca="1">_FV(C9,"Employees")</f>
        <v>42000</v>
      </c>
      <c r="G9" s="8" cm="1">
        <f t="array" aca="1" ref="G9" ca="1">_FV(C9,"Market cap",TRUE)</f>
        <v>5412561839100</v>
      </c>
      <c r="H9" s="9" cm="1">
        <f t="array" aca="1" ref="H9" ca="1">_FV(C9,"Beta")</f>
        <v>2.2471999999999999</v>
      </c>
      <c r="I9" s="9" cm="1">
        <f t="array" aca="1" ref="I9" ca="1">_FV(C9,"P/E",TRUE)</f>
        <v>45.589399999999998</v>
      </c>
      <c r="J9" t="e" vm="4081">
        <v>#VALUE!</v>
      </c>
    </row>
    <row r="10" spans="2:10" x14ac:dyDescent="0.55000000000000004">
      <c r="B10" t="s">
        <v>22</v>
      </c>
      <c r="C10" s="6" t="e" vm="8">
        <v>#VALUE!</v>
      </c>
      <c r="D10" t="str" cm="1">
        <f t="array" aca="1" ref="D10" ca="1">_FV(C10,"Official name",TRUE)</f>
        <v>MICROSOFT CORPORATION</v>
      </c>
      <c r="E10" t="str" cm="1">
        <f t="array" aca="1" ref="E10" ca="1">_FV(C10,"Headquarters")</f>
        <v>One Microsoft Way, REDMOND, WA, 98052 US</v>
      </c>
      <c r="F10" s="7" cm="1">
        <f t="array" aca="1" ref="F10" ca="1">_FV(C10,"Employees")</f>
        <v>228000</v>
      </c>
      <c r="G10" s="8" cm="1">
        <f t="array" aca="1" ref="G10" ca="1">_FV(C10,"Market cap",TRUE)</f>
        <v>3127816841100</v>
      </c>
      <c r="H10" s="9" cm="1">
        <f t="array" aca="1" ref="H10" ca="1">_FV(C10,"Beta")</f>
        <v>1.0927</v>
      </c>
      <c r="I10" s="9" cm="1">
        <f t="array" aca="1" ref="I10" ca="1">_FV(C10,"P/E",TRUE)</f>
        <v>25.078600000000002</v>
      </c>
      <c r="J10" t="e" vm="4082">
        <v>#VALUE!</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2"/>
  <sheetViews>
    <sheetView workbookViewId="0"/>
  </sheetViews>
  <sheetFormatPr defaultRowHeight="14.4" x14ac:dyDescent="0.55000000000000004"/>
  <sheetData>
    <row r="1" spans="1:1" x14ac:dyDescent="0.55000000000000004">
      <c r="A1" t="s">
        <v>2</v>
      </c>
    </row>
    <row r="2" spans="1:1" x14ac:dyDescent="0.55000000000000004">
      <c r="A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Graph Summary</vt:lpstr>
      <vt:lpstr>Stock History</vt:lpstr>
      <vt:lpstr>Company Data</vt:lpstr>
    </vt:vector>
  </TitlesOfParts>
  <Company>Brigham Young University Idaho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Jayson Kunzler</dc:creator>
  <cp:lastModifiedBy>Corbin Wamsley</cp:lastModifiedBy>
  <dcterms:created xsi:type="dcterms:W3CDTF">2016-04-12T22:10:30Z</dcterms:created>
  <dcterms:modified xsi:type="dcterms:W3CDTF">2026-05-21T04:39:06Z</dcterms:modified>
</cp:coreProperties>
</file>