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codeName="ThisWorkbook"/>
  <mc:AlternateContent xmlns:mc="http://schemas.openxmlformats.org/markup-compatibility/2006">
    <mc:Choice Requires="x15">
      <x15ac:absPath xmlns:x15ac="http://schemas.microsoft.com/office/spreadsheetml/2010/11/ac" url="https://d.docs.live.net/1f7049284458a4f2/Desktop/CSC 225/Assignments/Final Project/Milestone 04/"/>
    </mc:Choice>
  </mc:AlternateContent>
  <xr:revisionPtr revIDLastSave="173" documentId="8_{4E6BCE01-7448-419C-B037-7DB235922D5D}" xr6:coauthVersionLast="47" xr6:coauthVersionMax="47" xr10:uidLastSave="{F7B2B1F3-18BD-4A91-9A23-7DF62289788C}"/>
  <bookViews>
    <workbookView xWindow="-98" yWindow="-98" windowWidth="21795" windowHeight="12975" xr2:uid="{00000000-000D-0000-FFFF-FFFF00000000}"/>
  </bookViews>
  <sheets>
    <sheet name="Project schedule" sheetId="11" r:id="rId1"/>
    <sheet name="About" sheetId="12" r:id="rId2"/>
  </sheets>
  <definedNames>
    <definedName name="Display_Week">'Project schedule'!$Q$2</definedName>
    <definedName name="_xlnm.Print_Titles" localSheetId="0">'Project schedule'!$4:$6</definedName>
    <definedName name="Project_Start">'Project schedule'!$Q$1</definedName>
    <definedName name="task_end" localSheetId="0">'Project schedule'!$F1</definedName>
    <definedName name="task_progress" localSheetId="0">'Project schedule'!$D1</definedName>
    <definedName name="task_start" localSheetId="0">'Project 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0" i="11" l="1"/>
  <c r="H31" i="11"/>
  <c r="H7" i="11"/>
  <c r="I5" i="11" l="1"/>
  <c r="H32" i="11"/>
  <c r="H17" i="11"/>
  <c r="H8" i="11"/>
  <c r="I6" i="11" l="1"/>
  <c r="H10" i="11" l="1"/>
  <c r="H16" i="11"/>
  <c r="H18" i="11"/>
  <c r="J5" i="11"/>
  <c r="K5" i="11" s="1"/>
  <c r="L5" i="11" s="1"/>
  <c r="M5" i="11" s="1"/>
  <c r="N5" i="11" s="1"/>
  <c r="O5" i="11" s="1"/>
  <c r="P5" i="11" s="1"/>
  <c r="I4" i="11"/>
  <c r="H20" i="11" l="1"/>
  <c r="P4" i="11"/>
  <c r="Q5" i="11"/>
  <c r="R5" i="11" s="1"/>
  <c r="S5" i="11" s="1"/>
  <c r="T5" i="11" s="1"/>
  <c r="U5" i="11" s="1"/>
  <c r="V5" i="11" s="1"/>
  <c r="W5" i="11" s="1"/>
  <c r="J6" i="11"/>
  <c r="H24" i="11" l="1"/>
  <c r="H22" i="11"/>
  <c r="H21" i="11"/>
  <c r="W4" i="1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<sst xmlns="http://schemas.openxmlformats.org/spreadsheetml/2006/main" count="70" uniqueCount="61">
  <si>
    <t>Insert new rows ABOVE this one</t>
  </si>
  <si>
    <t>PROGRESS</t>
  </si>
  <si>
    <t>Project Management Templates</t>
  </si>
  <si>
    <t>START</t>
  </si>
  <si>
    <t>END</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</si>
  <si>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</si>
  <si>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</si>
  <si>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</si>
  <si>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</si>
  <si>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</si>
  <si>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</si>
  <si>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</si>
  <si>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</si>
  <si>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</si>
  <si>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</si>
  <si>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</si>
  <si>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</si>
  <si>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</si>
  <si>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</si>
  <si>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</si>
  <si>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 xml:space="preserve">Do not delete this row. This row is hidden to preserve a formula that is used to highlight the current day within the project schedule. </t>
  </si>
  <si>
    <t>VanArsdel, Ltd.</t>
  </si>
  <si>
    <t>Project lead</t>
  </si>
  <si>
    <t>Europa project</t>
  </si>
  <si>
    <t>Project start:</t>
  </si>
  <si>
    <t>Display week:</t>
  </si>
  <si>
    <t>ASSIGNED TO</t>
  </si>
  <si>
    <t>Already completed</t>
  </si>
  <si>
    <t>Lo</t>
  </si>
  <si>
    <t>Create the panels</t>
  </si>
  <si>
    <t>Ella</t>
  </si>
  <si>
    <t>Tasks to Complete</t>
  </si>
  <si>
    <t>MOVE METHOD</t>
  </si>
  <si>
    <t>Everyone (we had to solve it as a team in a meeting together)</t>
  </si>
  <si>
    <t>Add sounds</t>
  </si>
  <si>
    <t>Lauryn</t>
  </si>
  <si>
    <t>Themes</t>
  </si>
  <si>
    <t>Becca</t>
  </si>
  <si>
    <t>Timer</t>
  </si>
  <si>
    <t>Settings Panel</t>
  </si>
  <si>
    <t>Lauryn and Becca</t>
  </si>
  <si>
    <t>Ella and Lo</t>
  </si>
  <si>
    <t>Gameplay functionality</t>
  </si>
  <si>
    <t>Gameplay design</t>
  </si>
  <si>
    <t>E</t>
  </si>
  <si>
    <t>End timer</t>
  </si>
  <si>
    <t>Stats</t>
  </si>
  <si>
    <t>How to play page</t>
  </si>
  <si>
    <t xml:space="preserve">Milestone 1 - </t>
  </si>
  <si>
    <t>Create the Board</t>
  </si>
  <si>
    <t>Pieces</t>
  </si>
  <si>
    <t>8x8 grid</t>
  </si>
  <si>
    <t>Milestone 2 -</t>
  </si>
  <si>
    <t>Formatting the squares</t>
  </si>
  <si>
    <t>Card Layout/ Jframe</t>
  </si>
  <si>
    <t>Back buttons</t>
  </si>
  <si>
    <t>Put things on there</t>
  </si>
  <si>
    <t>Pages</t>
  </si>
  <si>
    <t>Combined stats stuff</t>
  </si>
  <si>
    <t>Coding tasks</t>
  </si>
  <si>
    <t xml:space="preserve">Becca and Lauryn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</si>
</sst>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32" x14ac:knownFonts="1">
    <font>
      <sz val="11"/>
      <color theme="1"/>
      <name val="Arial"/>
      <family val="2"/>
      <scheme val="minor"/>
    </font>
    <font>
      <sz val="10"/>
      <name val="Arial"/>
      <family val="2"/>
      <scheme val="minor"/>
    </font>
    <font>
      <u/>
      <sz val="11"/>
      <color indexed="12"/>
      <name val="Arial"/>
      <family val="2"/>
    </font>
    <font>
      <sz val="11"/>
      <name val="Arial"/>
      <family val="2"/>
      <scheme val="minor"/>
    </font>
    <font>
      <sz val="11"/>
      <color theme="1"/>
      <name val="Arial"/>
      <family val="2"/>
      <scheme val="minor"/>
    </font>
    <font>
      <sz val="14"/>
      <color theme="1"/>
      <name val="Arial"/>
      <family val="2"/>
      <scheme val="minor"/>
    </font>
    <font>
      <b/>
      <sz val="22"/>
      <color theme="1" tint="0.34998626667073579"/>
      <name val="Arial Black"/>
      <family val="2"/>
      <scheme val="major"/>
    </font>
    <font>
      <b/>
      <sz val="11"/>
      <color theme="1" tint="0.499984740745262"/>
      <name val="Arial"/>
      <family val="2"/>
      <scheme val="minor"/>
    </font>
    <font>
      <sz val="10"/>
      <color theme="1" tint="0.499984740745262"/>
      <name val="Arial"/>
      <family val="2"/>
    </font>
    <font>
      <b/>
      <sz val="12"/>
      <color theme="1" tint="0.34998626667073579"/>
      <name val="Arial"/>
      <family val="2"/>
      <scheme val="minor"/>
    </font>
    <font>
      <b/>
      <sz val="10"/>
      <name val="Arial"/>
      <family val="2"/>
      <scheme val="minor"/>
    </font>
    <font>
      <sz val="11"/>
      <color theme="1" tint="0.499984740745262"/>
      <name val="Arial"/>
      <family val="2"/>
      <scheme val="minor"/>
    </font>
    <font>
      <sz val="20"/>
      <name val="Arial Black"/>
      <family val="2"/>
      <scheme val="major"/>
    </font>
    <font>
      <sz val="11"/>
      <color theme="0"/>
      <name val="Arial"/>
      <family val="2"/>
      <scheme val="minor"/>
    </font>
    <font>
      <sz val="10"/>
      <name val="Arial"/>
      <family val="2"/>
    </font>
    <font>
      <b/>
      <sz val="20"/>
      <color theme="4" tint="-0.249977111117893"/>
      <name val="Arial"/>
      <family val="2"/>
    </font>
    <font>
      <sz val="11"/>
      <color theme="1"/>
      <name val="Arial"/>
      <family val="2"/>
    </font>
    <font>
      <sz val="16"/>
      <color theme="1"/>
      <name val="Arial"/>
      <family val="2"/>
      <scheme val="minor"/>
    </font>
    <font>
      <b/>
      <sz val="11"/>
      <name val="Arial"/>
      <family val="2"/>
      <scheme val="minor"/>
    </font>
    <font>
      <sz val="10"/>
      <color theme="1"/>
      <name val="Arial"/>
      <family val="2"/>
      <scheme val="minor"/>
    </font>
    <font>
      <b/>
      <sz val="10"/>
      <color theme="1"/>
      <name val="Arial"/>
      <family val="2"/>
      <scheme val="minor"/>
    </font>
    <font>
      <b/>
      <sz val="8"/>
      <name val="Arial"/>
      <family val="2"/>
      <scheme val="minor"/>
    </font>
    <font>
      <b/>
      <sz val="8"/>
      <color theme="1"/>
      <name val="Arial"/>
      <family val="2"/>
      <scheme val="minor"/>
    </font>
    <font>
      <b/>
      <sz val="12"/>
      <color theme="1"/>
      <name val="Arial"/>
      <family val="2"/>
      <scheme val="minor"/>
    </font>
    <font>
      <i/>
      <sz val="10"/>
      <color theme="1"/>
      <name val="Arial"/>
      <family val="2"/>
      <scheme val="minor"/>
    </font>
    <font>
      <sz val="10"/>
      <color theme="1" tint="0.499984740745262"/>
      <name val="Arial"/>
      <family val="2"/>
      <scheme val="minor"/>
    </font>
    <font>
      <b/>
      <sz val="16"/>
      <color theme="9"/>
      <name val="Arial"/>
      <family val="2"/>
      <scheme val="minor"/>
    </font>
    <font>
      <b/>
      <sz val="16"/>
      <color theme="9"/>
      <name val="Arial Black"/>
      <family val="2"/>
      <scheme val="major"/>
    </font>
    <font>
      <sz val="11"/>
      <color theme="1"/>
      <name val="Arial Black"/>
      <family val="2"/>
      <scheme val="major"/>
    </font>
    <font>
      <b/>
      <sz val="40"/>
      <color theme="9"/>
      <name val="Arial Black"/>
      <family val="2"/>
      <scheme val="major"/>
    </font>
    <font>
      <sz val="11"/>
      <color rgb="FF1D2129"/>
      <name val="Arial"/>
      <family val="2"/>
      <scheme val="minor"/>
    </font>
    <font>
      <u/>
      <sz val="11"/>
      <color indexed="12"/>
      <name val="Arial"/>
      <family val="2"/>
      <scheme val="minor"/>
    </font>
  </fonts>
  <fills count="12">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4" tint="0.59996337778862885"/>
        <bgColor indexed="64"/>
      </patternFill>
    </fill>
    <fill>
      <patternFill patternType="solid">
        <fgColor theme="0" tint="-4.9989318521683403E-2"/>
        <bgColor theme="4"/>
      </patternFill>
    </fill>
    <fill>
      <patternFill patternType="solid">
        <fgColor theme="0" tint="-0.14996795556505021"/>
        <bgColor indexed="64"/>
      </patternFill>
    </fill>
    <fill>
      <patternFill patternType="solid">
        <fgColor theme="4"/>
      </patternFill>
    </fill>
    <fill>
      <patternFill patternType="solid">
        <fgColor theme="4" tint="0.59999389629810485"/>
        <bgColor indexed="65"/>
      </patternFill>
    </fill>
    <fill>
      <patternFill patternType="solid">
        <fgColor theme="5"/>
      </patternFill>
    </fill>
    <fill>
      <patternFill patternType="solid">
        <fgColor theme="5" tint="0.59999389629810485"/>
        <bgColor indexed="65"/>
      </patternFill>
    </fill>
  </fills>
  <borders count="18">
    <border>
      <left/>
      <right/>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14993743705557422"/>
      </left>
      <right style="thin">
        <color theme="0" tint="-0.14993743705557422"/>
      </right>
      <top/>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right/>
      <top style="thin">
        <color theme="5" tint="0.59996337778862885"/>
      </top>
      <bottom style="thin">
        <color theme="5" tint="0.59996337778862885"/>
      </bottom>
      <diagonal/>
    </border>
    <border>
      <left/>
      <right/>
      <top/>
      <bottom style="thin">
        <color theme="4" tint="0.59996337778862885"/>
      </bottom>
      <diagonal/>
    </border>
    <border>
      <left/>
      <right/>
      <top style="thin">
        <color theme="4" tint="0.59996337778862885"/>
      </top>
      <bottom style="thin">
        <color theme="4" tint="0.59996337778862885"/>
      </bottom>
      <diagonal/>
    </border>
    <border>
      <left/>
      <right/>
      <top style="thin">
        <color theme="0" tint="-4.9989318521683403E-2"/>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top style="thin">
        <color theme="1" tint="0.499984740745262"/>
      </top>
      <bottom/>
      <diagonal/>
    </border>
    <border>
      <left/>
      <right/>
      <top style="thin">
        <color theme="1" tint="0.499984740745262"/>
      </top>
      <bottom/>
      <diagonal/>
    </border>
    <border>
      <left/>
      <right style="thin">
        <color theme="1" tint="0.499984740745262"/>
      </right>
      <top style="thin">
        <color theme="1" tint="0.499984740745262"/>
      </top>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right/>
      <top style="thin">
        <color theme="1" tint="0.499984740745262"/>
      </top>
      <bottom style="thin">
        <color theme="1" tint="0.499984740745262"/>
      </bottom>
      <diagonal/>
    </border>
    <border>
      <left/>
      <right/>
      <top/>
      <bottom style="thin">
        <color theme="1" tint="0.499984740745262"/>
      </bottom>
      <diagonal/>
    </border>
  </borders>
  <cellStyleXfs count="17">
    <xf numFmtId="0" fontId="0" fillId="0" borderId="0"/>
    <xf numFmtId="0" fontId="2" fillId="0" borderId="0" applyNumberFormat="0" applyFill="0" applyBorder="0" applyAlignment="0" applyProtection="0">
      <alignment vertical="top"/>
      <protection locked="0"/>
    </xf>
    <xf numFmtId="9" fontId="4" fillId="0" borderId="0" applyFont="0" applyFill="0" applyBorder="0" applyAlignment="0" applyProtection="0"/>
    <xf numFmtId="0" fontId="13" fillId="0" borderId="0"/>
    <xf numFmtId="43" fontId="4" fillId="0" borderId="2" applyFont="0" applyFill="0" applyAlignment="0" applyProtection="0"/>
    <xf numFmtId="0" fontId="6" fillId="0" borderId="0" applyNumberFormat="0" applyFill="0" applyBorder="0" applyAlignment="0" applyProtection="0"/>
    <xf numFmtId="0" fontId="5" fillId="0" borderId="0" applyNumberFormat="0" applyFill="0" applyAlignment="0" applyProtection="0"/>
    <xf numFmtId="0" fontId="5" fillId="0" borderId="0" applyNumberFormat="0" applyFill="0" applyProtection="0">
      <alignment vertical="top"/>
    </xf>
    <xf numFmtId="0" fontId="4" fillId="0" borderId="0" applyNumberFormat="0" applyFill="0" applyProtection="0">
      <alignment horizontal="right" indent="1"/>
    </xf>
    <xf numFmtId="165" fontId="4" fillId="0" borderId="2">
      <alignment horizontal="center" vertical="center"/>
    </xf>
    <xf numFmtId="164" fontId="4" fillId="0" borderId="1" applyFill="0">
      <alignment horizontal="center" vertical="center"/>
    </xf>
    <xf numFmtId="0" fontId="4" fillId="0" borderId="1" applyFill="0">
      <alignment horizontal="center" vertical="center"/>
    </xf>
    <xf numFmtId="0" fontId="4" fillId="0" borderId="1" applyFill="0">
      <alignment horizontal="left" vertical="center" indent="2"/>
    </xf>
    <xf numFmtId="0" fontId="13" fillId="8" borderId="0" applyNumberFormat="0" applyBorder="0" applyAlignment="0" applyProtection="0"/>
    <xf numFmtId="0" fontId="4" fillId="9" borderId="0" applyNumberFormat="0" applyBorder="0" applyAlignment="0" applyProtection="0"/>
    <xf numFmtId="0" fontId="13" fillId="10" borderId="0" applyNumberFormat="0" applyBorder="0" applyAlignment="0" applyProtection="0"/>
    <xf numFmtId="0" fontId="4" fillId="11" borderId="0" applyNumberFormat="0" applyBorder="0" applyAlignment="0" applyProtection="0"/>
  </cellStyleXfs>
  <cellXfs count="111">
    <xf numFmtId="0" fontId="0" fillId="0" borderId="0" xfId="0"/>
    <xf numFmtId="0" fontId="1" fillId="0" borderId="0" xfId="0" applyFont="1"/>
    <xf numFmtId="0" fontId="0" fillId="0" borderId="0" xfId="0" applyAlignment="1">
      <alignment horizontal="center"/>
    </xf>
    <xf numFmtId="0" fontId="0" fillId="0" borderId="0" xfId="0" applyAlignment="1">
      <alignment horizontal="right" vertical="center"/>
    </xf>
    <xf numFmtId="0" fontId="8" fillId="0" borderId="0" xfId="1" applyFont="1" applyAlignment="1" applyProtection="1"/>
    <xf numFmtId="0" fontId="3" fillId="0" borderId="1" xfId="0" applyFont="1" applyBorder="1" applyAlignment="1">
      <alignment horizontal="center" vertical="center"/>
    </xf>
    <xf numFmtId="0" fontId="3" fillId="2" borderId="1" xfId="0" applyFont="1" applyFill="1" applyBorder="1" applyAlignment="1">
      <alignment horizontal="center" vertical="center"/>
    </xf>
    <xf numFmtId="0" fontId="1" fillId="0" borderId="0" xfId="0" applyFont="1" applyAlignment="1">
      <alignment vertical="top"/>
    </xf>
    <xf numFmtId="0" fontId="9" fillId="0" borderId="0" xfId="0" applyFont="1" applyAlignment="1">
      <alignment horizontal="left" vertical="center"/>
    </xf>
    <xf numFmtId="0" fontId="10" fillId="0" borderId="0" xfId="0" applyFont="1" applyAlignment="1">
      <alignment horizontal="left" vertical="center"/>
    </xf>
    <xf numFmtId="0" fontId="12" fillId="0" borderId="0" xfId="0" applyFont="1"/>
    <xf numFmtId="0" fontId="1" fillId="0" borderId="0" xfId="0" applyFont="1" applyAlignment="1">
      <alignment horizontal="left" vertical="top"/>
    </xf>
    <xf numFmtId="0" fontId="11" fillId="0" borderId="0" xfId="0" applyFont="1" applyAlignment="1">
      <alignment vertical="top"/>
    </xf>
    <xf numFmtId="0" fontId="13" fillId="0" borderId="0" xfId="3"/>
    <xf numFmtId="0" fontId="13" fillId="0" borderId="0" xfId="3" applyAlignment="1">
      <alignment wrapText="1"/>
    </xf>
    <xf numFmtId="0" fontId="13" fillId="0" borderId="0" xfId="0" applyFont="1" applyAlignment="1">
      <alignment horizontal="center"/>
    </xf>
    <xf numFmtId="0" fontId="7" fillId="0" borderId="0" xfId="0" applyFont="1"/>
    <xf numFmtId="0" fontId="3" fillId="0" borderId="0" xfId="0" applyFont="1" applyAlignment="1">
      <alignment horizontal="center" vertical="center"/>
    </xf>
    <xf numFmtId="0" fontId="15" fillId="0" borderId="0" xfId="0" applyFont="1"/>
    <xf numFmtId="0" fontId="14" fillId="0" borderId="0" xfId="0" applyFont="1"/>
    <xf numFmtId="0" fontId="14" fillId="0" borderId="0" xfId="0" applyFont="1" applyAlignment="1">
      <alignment horizontal="center"/>
    </xf>
    <xf numFmtId="0" fontId="14" fillId="0" borderId="0" xfId="0" applyFont="1" applyAlignment="1">
      <alignment horizontal="center" vertical="center"/>
    </xf>
    <xf numFmtId="0" fontId="16" fillId="0" borderId="0" xfId="0" applyFont="1"/>
    <xf numFmtId="0" fontId="16" fillId="0" borderId="0" xfId="0" applyFont="1" applyAlignment="1">
      <alignment horizontal="center"/>
    </xf>
    <xf numFmtId="0" fontId="17" fillId="0" borderId="0" xfId="0" applyFont="1"/>
    <xf numFmtId="0" fontId="18" fillId="0" borderId="0" xfId="0" applyFont="1" applyAlignment="1">
      <alignment horizontal="left" indent="1"/>
    </xf>
    <xf numFmtId="0" fontId="4" fillId="0" borderId="0" xfId="0" applyFont="1"/>
    <xf numFmtId="0" fontId="4" fillId="0" borderId="0" xfId="8">
      <alignment horizontal="right" indent="1"/>
    </xf>
    <xf numFmtId="0" fontId="4" fillId="0" borderId="0" xfId="0" applyFont="1" applyAlignment="1">
      <alignment horizontal="center"/>
    </xf>
    <xf numFmtId="0" fontId="1" fillId="0" borderId="0" xfId="1" applyFont="1" applyAlignment="1" applyProtection="1">
      <alignment horizontal="left" vertical="top" indent="1"/>
    </xf>
    <xf numFmtId="0" fontId="4" fillId="0" borderId="0" xfId="0" applyFont="1" applyAlignment="1">
      <alignment horizontal="left" indent="1"/>
    </xf>
    <xf numFmtId="167" fontId="21" fillId="7" borderId="16" xfId="0" applyNumberFormat="1" applyFont="1" applyFill="1" applyBorder="1" applyAlignment="1">
      <alignment horizontal="center" vertical="center"/>
    </xf>
    <xf numFmtId="167" fontId="21" fillId="7" borderId="14" xfId="0" applyNumberFormat="1" applyFont="1" applyFill="1" applyBorder="1" applyAlignment="1">
      <alignment horizontal="center" vertical="center"/>
    </xf>
    <xf numFmtId="167" fontId="21" fillId="7" borderId="15" xfId="0" applyNumberFormat="1" applyFont="1" applyFill="1" applyBorder="1" applyAlignment="1">
      <alignment horizontal="center" vertical="center"/>
    </xf>
    <xf numFmtId="0" fontId="22" fillId="2" borderId="13" xfId="0" applyFont="1" applyFill="1" applyBorder="1" applyAlignment="1">
      <alignment horizontal="center" vertical="center" shrinkToFit="1"/>
    </xf>
    <xf numFmtId="0" fontId="22" fillId="2" borderId="10" xfId="0" applyFont="1" applyFill="1" applyBorder="1" applyAlignment="1">
      <alignment horizontal="center" vertical="center" shrinkToFit="1"/>
    </xf>
    <xf numFmtId="0" fontId="22" fillId="2" borderId="11" xfId="0" applyFont="1" applyFill="1" applyBorder="1" applyAlignment="1">
      <alignment horizontal="center" vertical="center" shrinkToFit="1"/>
    </xf>
    <xf numFmtId="0" fontId="19" fillId="0" borderId="0" xfId="0" applyFont="1"/>
    <xf numFmtId="0" fontId="19" fillId="0" borderId="0" xfId="0" applyFont="1" applyAlignment="1">
      <alignment wrapText="1"/>
    </xf>
    <xf numFmtId="0" fontId="4" fillId="0" borderId="3" xfId="0" applyFont="1" applyBorder="1" applyAlignment="1">
      <alignment vertical="center"/>
    </xf>
    <xf numFmtId="0" fontId="23" fillId="5" borderId="0" xfId="0" applyFont="1" applyFill="1" applyAlignment="1">
      <alignment horizontal="left" vertical="center" indent="1"/>
    </xf>
    <xf numFmtId="0" fontId="19" fillId="5" borderId="0" xfId="11" applyFont="1" applyFill="1" applyBorder="1" applyAlignment="1">
      <alignment vertical="center"/>
    </xf>
    <xf numFmtId="9" fontId="1" fillId="5" borderId="0" xfId="2" applyFont="1" applyFill="1" applyBorder="1" applyAlignment="1">
      <alignment horizontal="center" vertical="center"/>
    </xf>
    <xf numFmtId="164" fontId="19" fillId="5" borderId="0" xfId="0" applyNumberFormat="1" applyFont="1" applyFill="1" applyAlignment="1">
      <alignment horizontal="center" vertical="center"/>
    </xf>
    <xf numFmtId="164" fontId="1" fillId="5" borderId="0" xfId="0" applyNumberFormat="1" applyFont="1" applyFill="1" applyAlignment="1">
      <alignment horizontal="center" vertical="center"/>
    </xf>
    <xf numFmtId="0" fontId="4" fillId="0" borderId="8" xfId="0" applyFont="1" applyBorder="1" applyAlignment="1">
      <alignment vertical="center"/>
    </xf>
    <xf numFmtId="0" fontId="4" fillId="0" borderId="0" xfId="0" applyFont="1" applyAlignment="1">
      <alignment vertical="center"/>
    </xf>
    <xf numFmtId="0" fontId="19" fillId="3" borderId="6" xfId="12" applyFont="1" applyFill="1" applyBorder="1">
      <alignment horizontal="left" vertical="center" indent="2"/>
    </xf>
    <xf numFmtId="0" fontId="19" fillId="3" borderId="6" xfId="11" applyFont="1" applyFill="1" applyBorder="1" applyAlignment="1">
      <alignment vertical="center"/>
    </xf>
    <xf numFmtId="9" fontId="1" fillId="3" borderId="6" xfId="2" applyFont="1" applyFill="1" applyBorder="1" applyAlignment="1">
      <alignment horizontal="center" vertical="center"/>
    </xf>
    <xf numFmtId="164" fontId="19" fillId="3" borderId="6" xfId="10" applyFont="1" applyFill="1" applyBorder="1">
      <alignment horizontal="center" vertical="center"/>
    </xf>
    <xf numFmtId="0" fontId="4" fillId="0" borderId="4" xfId="0" applyFont="1" applyBorder="1" applyAlignment="1">
      <alignment vertical="center"/>
    </xf>
    <xf numFmtId="0" fontId="19" fillId="3" borderId="7" xfId="12" applyFont="1" applyFill="1" applyBorder="1">
      <alignment horizontal="left" vertical="center" indent="2"/>
    </xf>
    <xf numFmtId="0" fontId="19" fillId="3" borderId="7" xfId="11" applyFont="1" applyFill="1" applyBorder="1" applyAlignment="1">
      <alignment vertical="center"/>
    </xf>
    <xf numFmtId="9" fontId="1" fillId="3" borderId="7" xfId="2" applyFont="1" applyFill="1" applyBorder="1" applyAlignment="1">
      <alignment horizontal="center" vertical="center"/>
    </xf>
    <xf numFmtId="164" fontId="19" fillId="3" borderId="7" xfId="10" applyFont="1" applyFill="1" applyBorder="1">
      <alignment horizontal="center" vertical="center"/>
    </xf>
    <xf numFmtId="0" fontId="4" fillId="0" borderId="4" xfId="0" applyFont="1" applyBorder="1" applyAlignment="1">
      <alignment horizontal="right" vertical="center"/>
    </xf>
    <xf numFmtId="0" fontId="19" fillId="4" borderId="5" xfId="12" applyFont="1" applyFill="1" applyBorder="1">
      <alignment horizontal="left" vertical="center" indent="2"/>
    </xf>
    <xf numFmtId="0" fontId="19" fillId="4" borderId="5" xfId="11" applyFont="1" applyFill="1" applyBorder="1" applyAlignment="1">
      <alignment vertical="center"/>
    </xf>
    <xf numFmtId="9" fontId="1" fillId="4" borderId="5" xfId="2" applyFont="1" applyFill="1" applyBorder="1" applyAlignment="1">
      <alignment horizontal="center" vertical="center"/>
    </xf>
    <xf numFmtId="164" fontId="19" fillId="4" borderId="5" xfId="10" applyFont="1" applyFill="1" applyBorder="1">
      <alignment horizontal="center" vertical="center"/>
    </xf>
    <xf numFmtId="0" fontId="19" fillId="0" borderId="0" xfId="12" applyFont="1" applyBorder="1">
      <alignment horizontal="left" vertical="center" indent="2"/>
    </xf>
    <xf numFmtId="0" fontId="19" fillId="0" borderId="0" xfId="11" applyFont="1" applyBorder="1" applyAlignment="1">
      <alignment vertical="center"/>
    </xf>
    <xf numFmtId="9" fontId="1" fillId="0" borderId="0" xfId="2" applyFont="1" applyBorder="1" applyAlignment="1">
      <alignment horizontal="center" vertical="center"/>
    </xf>
    <xf numFmtId="164" fontId="19" fillId="0" borderId="0" xfId="10" applyFont="1" applyBorder="1">
      <alignment horizontal="center" vertical="center"/>
    </xf>
    <xf numFmtId="0" fontId="24" fillId="2" borderId="0" xfId="0" applyFont="1" applyFill="1" applyAlignment="1">
      <alignment horizontal="left" vertical="center" indent="1"/>
    </xf>
    <xf numFmtId="0" fontId="24" fillId="2" borderId="0" xfId="0" applyFont="1" applyFill="1" applyAlignment="1">
      <alignment vertical="center"/>
    </xf>
    <xf numFmtId="9" fontId="1" fillId="2" borderId="0" xfId="2" applyFont="1" applyFill="1" applyBorder="1" applyAlignment="1">
      <alignment horizontal="center" vertical="center"/>
    </xf>
    <xf numFmtId="164" fontId="25" fillId="2" borderId="0" xfId="0" applyNumberFormat="1" applyFont="1" applyFill="1" applyAlignment="1">
      <alignment horizontal="left" vertical="center"/>
    </xf>
    <xf numFmtId="164" fontId="1" fillId="2" borderId="0" xfId="0" applyNumberFormat="1" applyFont="1" applyFill="1" applyAlignment="1">
      <alignment horizontal="center" vertical="center"/>
    </xf>
    <xf numFmtId="0" fontId="4" fillId="2" borderId="0" xfId="0" applyFont="1" applyFill="1" applyAlignment="1">
      <alignment vertical="center"/>
    </xf>
    <xf numFmtId="0" fontId="26" fillId="0" borderId="0" xfId="6" applyFont="1" applyAlignment="1">
      <alignment horizontal="left" vertical="center" indent="1"/>
    </xf>
    <xf numFmtId="0" fontId="26" fillId="0" borderId="0" xfId="7" applyFont="1" applyAlignment="1">
      <alignment horizontal="left" vertical="center" indent="1"/>
    </xf>
    <xf numFmtId="0" fontId="29" fillId="0" borderId="0" xfId="5" applyFont="1" applyAlignment="1">
      <alignment horizontal="left"/>
    </xf>
    <xf numFmtId="0" fontId="9" fillId="0" borderId="0" xfId="0" applyFont="1" applyAlignment="1">
      <alignment horizontal="left" vertical="center" indent="1"/>
    </xf>
    <xf numFmtId="0" fontId="3" fillId="0" borderId="0" xfId="0" applyFont="1" applyAlignment="1">
      <alignment horizontal="left" vertical="top" indent="1"/>
    </xf>
    <xf numFmtId="0" fontId="26" fillId="0" borderId="0" xfId="0" applyFont="1" applyAlignment="1">
      <alignment horizontal="left" vertical="center" indent="1"/>
    </xf>
    <xf numFmtId="0" fontId="30" fillId="0" borderId="0" xfId="0" applyFont="1" applyAlignment="1">
      <alignment horizontal="left" vertical="top" wrapText="1" indent="1"/>
    </xf>
    <xf numFmtId="0" fontId="0" fillId="0" borderId="0" xfId="0" applyAlignment="1">
      <alignment horizontal="left" vertical="top" wrapText="1" indent="1"/>
    </xf>
    <xf numFmtId="0" fontId="31" fillId="0" borderId="0" xfId="1" applyFont="1" applyAlignment="1" applyProtection="1">
      <alignment horizontal="left" vertical="top" indent="1"/>
    </xf>
    <xf numFmtId="0" fontId="1" fillId="0" borderId="0" xfId="0" applyFont="1" applyAlignment="1">
      <alignment horizontal="left" vertical="top" indent="1"/>
    </xf>
    <xf numFmtId="0" fontId="13" fillId="0" borderId="0" xfId="3" applyAlignment="1">
      <alignment wrapText="1"/>
    </xf>
    <xf numFmtId="0" fontId="20" fillId="6" borderId="12" xfId="0" applyFont="1" applyFill="1" applyBorder="1" applyAlignment="1">
      <alignment horizontal="left" vertical="center" indent="1"/>
    </xf>
    <xf numFmtId="0" fontId="4" fillId="2" borderId="17" xfId="0" applyFont="1" applyFill="1" applyBorder="1" applyAlignment="1">
      <alignment horizontal="left" indent="1"/>
    </xf>
    <xf numFmtId="0" fontId="20" fillId="6" borderId="12" xfId="0" applyFont="1" applyFill="1" applyBorder="1" applyAlignment="1">
      <alignment vertical="center"/>
    </xf>
    <xf numFmtId="0" fontId="4" fillId="2" borderId="17" xfId="0" applyFont="1" applyFill="1" applyBorder="1"/>
    <xf numFmtId="0" fontId="20" fillId="6" borderId="12" xfId="0" applyFont="1" applyFill="1" applyBorder="1" applyAlignment="1">
      <alignment horizontal="center" vertical="center"/>
    </xf>
    <xf numFmtId="0" fontId="27" fillId="0" borderId="0" xfId="0" applyFont="1" applyAlignment="1">
      <alignment horizontal="left"/>
    </xf>
    <xf numFmtId="0" fontId="28" fillId="0" borderId="0" xfId="0" applyFont="1"/>
    <xf numFmtId="165" fontId="27" fillId="0" borderId="0" xfId="9" applyFont="1" applyBorder="1" applyAlignment="1">
      <alignment horizontal="left"/>
    </xf>
    <xf numFmtId="0" fontId="26" fillId="0" borderId="0" xfId="8" applyFont="1" applyAlignment="1">
      <alignment horizontal="left"/>
    </xf>
    <xf numFmtId="0" fontId="4" fillId="0" borderId="0" xfId="0" applyFont="1"/>
    <xf numFmtId="166" fontId="19" fillId="2" borderId="9" xfId="0" applyNumberFormat="1" applyFont="1" applyFill="1" applyBorder="1" applyAlignment="1">
      <alignment horizontal="center" vertical="center" wrapText="1"/>
    </xf>
    <xf numFmtId="166" fontId="19" fillId="2" borderId="15" xfId="0" applyNumberFormat="1" applyFont="1" applyFill="1" applyBorder="1" applyAlignment="1">
      <alignment horizontal="center" vertical="center" wrapText="1"/>
    </xf>
    <xf numFmtId="166" fontId="19" fillId="2" borderId="14" xfId="0" applyNumberFormat="1" applyFont="1" applyFill="1" applyBorder="1" applyAlignment="1">
      <alignment horizontal="center" vertical="center" wrapText="1"/>
    </xf>
    <xf numFmtId="0" fontId="4" fillId="11" borderId="5" xfId="16" applyBorder="1" applyAlignment="1">
      <alignment horizontal="left" vertical="center" indent="2"/>
    </xf>
    <xf numFmtId="0" fontId="4" fillId="11" borderId="5" xfId="16" applyBorder="1" applyAlignment="1">
      <alignment vertical="center"/>
    </xf>
    <xf numFmtId="9" fontId="4" fillId="11" borderId="5" xfId="16" applyNumberFormat="1" applyBorder="1" applyAlignment="1">
      <alignment horizontal="center" vertical="center"/>
    </xf>
    <xf numFmtId="164" fontId="4" fillId="11" borderId="5" xfId="16" applyNumberFormat="1" applyBorder="1" applyAlignment="1">
      <alignment horizontal="center" vertical="center"/>
    </xf>
    <xf numFmtId="0" fontId="4" fillId="9" borderId="6" xfId="14" applyBorder="1" applyAlignment="1">
      <alignment horizontal="left" vertical="center" indent="2"/>
    </xf>
    <xf numFmtId="0" fontId="4" fillId="9" borderId="6" xfId="14" applyBorder="1" applyAlignment="1">
      <alignment vertical="center"/>
    </xf>
    <xf numFmtId="9" fontId="4" fillId="9" borderId="6" xfId="14" applyNumberFormat="1" applyBorder="1" applyAlignment="1">
      <alignment horizontal="center" vertical="center"/>
    </xf>
    <xf numFmtId="164" fontId="4" fillId="9" borderId="6" xfId="14" applyNumberFormat="1" applyBorder="1" applyAlignment="1">
      <alignment horizontal="center" vertical="center"/>
    </xf>
    <xf numFmtId="0" fontId="13" fillId="10" borderId="0" xfId="15" applyAlignment="1">
      <alignment horizontal="left" vertical="center" indent="1"/>
    </xf>
    <xf numFmtId="0" fontId="13" fillId="10" borderId="0" xfId="15" applyBorder="1" applyAlignment="1">
      <alignment vertical="center"/>
    </xf>
    <xf numFmtId="9" fontId="13" fillId="10" borderId="0" xfId="15" applyNumberFormat="1" applyBorder="1" applyAlignment="1">
      <alignment horizontal="center" vertical="center"/>
    </xf>
    <xf numFmtId="164" fontId="13" fillId="10" borderId="0" xfId="15" applyNumberFormat="1" applyAlignment="1">
      <alignment horizontal="center" vertical="center"/>
    </xf>
    <xf numFmtId="0" fontId="13" fillId="8" borderId="0" xfId="13" applyAlignment="1">
      <alignment horizontal="left" vertical="center" indent="1"/>
    </xf>
    <xf numFmtId="0" fontId="13" fillId="8" borderId="0" xfId="13" applyBorder="1" applyAlignment="1">
      <alignment vertical="center"/>
    </xf>
    <xf numFmtId="9" fontId="13" fillId="8" borderId="0" xfId="13" applyNumberFormat="1" applyBorder="1" applyAlignment="1">
      <alignment horizontal="center" vertical="center"/>
    </xf>
    <xf numFmtId="164" fontId="13" fillId="8" borderId="0" xfId="13" applyNumberFormat="1" applyAlignment="1">
      <alignment horizontal="center" vertical="center"/>
    </xf>
  </cellXfs>
  <cellStyles count="17">
    <cellStyle name="40% - Accent1" xfId="14" builtinId="31"/>
    <cellStyle name="40% - Accent2" xfId="16" builtinId="35"/>
    <cellStyle name="Accent1" xfId="13" builtinId="29"/>
    <cellStyle name="Accent2" xfId="15" builtinId="3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4">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3"/>
      <tableStyleElement type="headerRow" dxfId="12"/>
      <tableStyleElement type="totalRow" dxfId="11"/>
      <tableStyleElement type="firstColumn" dxfId="10"/>
      <tableStyleElement type="lastColumn" dxfId="9"/>
      <tableStyleElement type="firstRowStripe" dxfId="8"/>
      <tableStyleElement type="secondRowStripe" dxfId="7"/>
      <tableStyleElement type="firstColumnStripe" dxfId="6"/>
      <tableStyleElement type="secondColumnStripe" dxfId="5"/>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10" Type="http://schemas.openxmlformats.org/officeDocument/2006/relationships/customXml" Target="../customXml/item3.xml"/><Relationship Id="rId4" Type="http://schemas.openxmlformats.org/officeDocument/2006/relationships/styles" Target="styles.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TM16400962">
      <a:dk1>
        <a:srgbClr val="000000"/>
      </a:dk1>
      <a:lt1>
        <a:srgbClr val="FFFFFF"/>
      </a:lt1>
      <a:dk2>
        <a:srgbClr val="0E2841"/>
      </a:dk2>
      <a:lt2>
        <a:srgbClr val="E8E8E8"/>
      </a:lt2>
      <a:accent1>
        <a:srgbClr val="6528F7"/>
      </a:accent1>
      <a:accent2>
        <a:srgbClr val="D800A6"/>
      </a:accent2>
      <a:accent3>
        <a:srgbClr val="7ECA9C"/>
      </a:accent3>
      <a:accent4>
        <a:srgbClr val="00ABB3"/>
      </a:accent4>
      <a:accent5>
        <a:srgbClr val="FFE227"/>
      </a:accent5>
      <a:accent6>
        <a:srgbClr val="1363DF"/>
      </a:accent6>
      <a:hlink>
        <a:srgbClr val="467886"/>
      </a:hlink>
      <a:folHlink>
        <a:srgbClr val="96607D"/>
      </a:folHlink>
    </a:clrScheme>
    <a:fontScheme name="Custom 32">
      <a:majorFont>
        <a:latin typeface="Arial Black"/>
        <a:ea typeface=""/>
        <a:cs typeface=""/>
      </a:majorFont>
      <a:minorFont>
        <a:latin typeface="Arial"/>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text"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5"/>
  <sheetViews>
    <sheetView showGridLines="0" tabSelected="1" showRuler="0" topLeftCell="A2" zoomScaleNormal="100" zoomScalePageLayoutView="70" workbookViewId="0">
      <selection activeCell="C21" sqref="C21"/>
    </sheetView>
  </sheetViews>
  <sheetFormatPr defaultColWidth="8.6875" defaultRowHeight="30" customHeight="1" x14ac:dyDescent="0.35"/>
  <cols>
    <col min="1" max="1" width="2.6875" style="13" customWidth="1"/>
    <col min="2" max="2" width="22.6875" customWidth="1"/>
    <col min="3" max="3" width="16.6875" customWidth="1"/>
    <col min="4" max="4" width="10.6875" customWidth="1"/>
    <col min="5" max="5" width="10.6875" style="2" customWidth="1"/>
    <col min="6" max="6" width="10.6875" customWidth="1"/>
    <col min="7" max="7" width="2.6875" customWidth="1"/>
    <col min="8" max="8" width="6" hidden="1" customWidth="1"/>
    <col min="9" max="65" width="2.6875" customWidth="1"/>
  </cols>
  <sheetData>
    <row r="1" spans="1:64" ht="90" customHeight="1" x14ac:dyDescent="2.25">
      <c r="A1" s="14"/>
      <c r="B1" s="73" t="s">
        <v>23</v>
      </c>
      <c r="C1" s="18"/>
      <c r="D1" s="19"/>
      <c r="E1" s="20"/>
      <c r="F1" s="21"/>
      <c r="H1" s="1"/>
      <c r="I1" s="90" t="s">
        <v>24</v>
      </c>
      <c r="J1" s="91"/>
      <c r="K1" s="91"/>
      <c r="L1" s="91"/>
      <c r="M1" s="91"/>
      <c r="N1" s="91"/>
      <c r="O1" s="91"/>
      <c r="P1" s="24"/>
      <c r="Q1" s="89">
        <v>45324</v>
      </c>
      <c r="R1" s="88"/>
      <c r="S1" s="88"/>
      <c r="T1" s="88"/>
      <c r="U1" s="88"/>
      <c r="V1" s="88"/>
      <c r="W1" s="88"/>
      <c r="X1" s="88"/>
      <c r="Y1" s="88"/>
      <c r="Z1" s="88"/>
    </row>
    <row r="2" spans="1:64" ht="30" customHeight="1" x14ac:dyDescent="0.9">
      <c r="B2" s="71" t="s">
        <v>21</v>
      </c>
      <c r="C2" s="72" t="s">
        <v>22</v>
      </c>
      <c r="D2" s="22"/>
      <c r="E2" s="23"/>
      <c r="F2" s="22"/>
      <c r="I2" s="90" t="s">
        <v>25</v>
      </c>
      <c r="J2" s="91"/>
      <c r="K2" s="91"/>
      <c r="L2" s="91"/>
      <c r="M2" s="91"/>
      <c r="N2" s="91"/>
      <c r="O2" s="91"/>
      <c r="P2" s="24"/>
      <c r="Q2" s="87">
        <v>1</v>
      </c>
      <c r="R2" s="88"/>
      <c r="S2" s="88"/>
      <c r="T2" s="88"/>
      <c r="U2" s="88"/>
      <c r="V2" s="88"/>
      <c r="W2" s="88"/>
      <c r="X2" s="88"/>
      <c r="Y2" s="88"/>
      <c r="Z2" s="88"/>
    </row>
    <row r="3" spans="1:64" s="26" customFormat="1" ht="30" customHeight="1" x14ac:dyDescent="0.4">
      <c r="A3" s="13"/>
      <c r="B3" s="25" t="s">
        <v>8</v>
      </c>
      <c r="D3" s="27"/>
      <c r="E3" s="28"/>
    </row>
    <row r="4" spans="1:64" s="26" customFormat="1" ht="30" customHeight="1" x14ac:dyDescent="0.35">
      <c r="A4" s="14"/>
      <c r="B4" s="29" t="s">
        <v>13</v>
      </c>
      <c r="E4" s="30"/>
      <c r="I4" s="94">
        <f>I5</f>
        <v>45320</v>
      </c>
      <c r="J4" s="92"/>
      <c r="K4" s="92"/>
      <c r="L4" s="92"/>
      <c r="M4" s="92"/>
      <c r="N4" s="92"/>
      <c r="O4" s="92"/>
      <c r="P4" s="92">
        <f>P5</f>
        <v>45327</v>
      </c>
      <c r="Q4" s="92"/>
      <c r="R4" s="92"/>
      <c r="S4" s="92"/>
      <c r="T4" s="92"/>
      <c r="U4" s="92"/>
      <c r="V4" s="92"/>
      <c r="W4" s="92">
        <f>W5</f>
        <v>45334</v>
      </c>
      <c r="X4" s="92"/>
      <c r="Y4" s="92"/>
      <c r="Z4" s="92"/>
      <c r="AA4" s="92"/>
      <c r="AB4" s="92"/>
      <c r="AC4" s="92"/>
      <c r="AD4" s="92">
        <f>AD5</f>
        <v>45341</v>
      </c>
      <c r="AE4" s="92"/>
      <c r="AF4" s="92"/>
      <c r="AG4" s="92"/>
      <c r="AH4" s="92"/>
      <c r="AI4" s="92"/>
      <c r="AJ4" s="92"/>
      <c r="AK4" s="92">
        <f>AK5</f>
        <v>45348</v>
      </c>
      <c r="AL4" s="92"/>
      <c r="AM4" s="92"/>
      <c r="AN4" s="92"/>
      <c r="AO4" s="92"/>
      <c r="AP4" s="92"/>
      <c r="AQ4" s="92"/>
      <c r="AR4" s="92">
        <f>AR5</f>
        <v>45355</v>
      </c>
      <c r="AS4" s="92"/>
      <c r="AT4" s="92"/>
      <c r="AU4" s="92"/>
      <c r="AV4" s="92"/>
      <c r="AW4" s="92"/>
      <c r="AX4" s="92"/>
      <c r="AY4" s="92">
        <f>AY5</f>
        <v>45362</v>
      </c>
      <c r="AZ4" s="92"/>
      <c r="BA4" s="92"/>
      <c r="BB4" s="92"/>
      <c r="BC4" s="92"/>
      <c r="BD4" s="92"/>
      <c r="BE4" s="92"/>
      <c r="BF4" s="92">
        <f>BF5</f>
        <v>45369</v>
      </c>
      <c r="BG4" s="92"/>
      <c r="BH4" s="92"/>
      <c r="BI4" s="92"/>
      <c r="BJ4" s="92"/>
      <c r="BK4" s="92"/>
      <c r="BL4" s="93"/>
    </row>
    <row r="5" spans="1:64" s="26" customFormat="1" ht="15" customHeight="1" x14ac:dyDescent="0.35">
      <c r="A5" s="81"/>
      <c r="B5" s="82" t="s">
        <v>5</v>
      </c>
      <c r="C5" s="84" t="s">
        <v>26</v>
      </c>
      <c r="D5" s="86" t="s">
        <v>1</v>
      </c>
      <c r="E5" s="86" t="s">
        <v>3</v>
      </c>
      <c r="F5" s="86" t="s">
        <v>4</v>
      </c>
      <c r="I5" s="31">
        <f>Project_Start-WEEKDAY(Project_Start,1)+2+7*(Display_Week-1)</f>
        <v>45320</v>
      </c>
      <c r="J5" s="31">
        <f>I5+1</f>
        <v>45321</v>
      </c>
      <c r="K5" s="31">
        <f t="shared" ref="K5:AX5" si="0">J5+1</f>
        <v>45322</v>
      </c>
      <c r="L5" s="31">
        <f t="shared" si="0"/>
        <v>45323</v>
      </c>
      <c r="M5" s="31">
        <f t="shared" si="0"/>
        <v>45324</v>
      </c>
      <c r="N5" s="31">
        <f t="shared" si="0"/>
        <v>45325</v>
      </c>
      <c r="O5" s="32">
        <f t="shared" si="0"/>
        <v>45326</v>
      </c>
      <c r="P5" s="33">
        <f>O5+1</f>
        <v>45327</v>
      </c>
      <c r="Q5" s="31">
        <f>P5+1</f>
        <v>45328</v>
      </c>
      <c r="R5" s="31">
        <f t="shared" si="0"/>
        <v>45329</v>
      </c>
      <c r="S5" s="31">
        <f t="shared" si="0"/>
        <v>45330</v>
      </c>
      <c r="T5" s="31">
        <f t="shared" si="0"/>
        <v>45331</v>
      </c>
      <c r="U5" s="31">
        <f t="shared" si="0"/>
        <v>45332</v>
      </c>
      <c r="V5" s="32">
        <f t="shared" si="0"/>
        <v>45333</v>
      </c>
      <c r="W5" s="33">
        <f>V5+1</f>
        <v>45334</v>
      </c>
      <c r="X5" s="31">
        <f>W5+1</f>
        <v>45335</v>
      </c>
      <c r="Y5" s="31">
        <f t="shared" si="0"/>
        <v>45336</v>
      </c>
      <c r="Z5" s="31">
        <f t="shared" si="0"/>
        <v>45337</v>
      </c>
      <c r="AA5" s="31">
        <f t="shared" si="0"/>
        <v>45338</v>
      </c>
      <c r="AB5" s="31">
        <f t="shared" si="0"/>
        <v>45339</v>
      </c>
      <c r="AC5" s="32">
        <f t="shared" si="0"/>
        <v>45340</v>
      </c>
      <c r="AD5" s="33">
        <f>AC5+1</f>
        <v>45341</v>
      </c>
      <c r="AE5" s="31">
        <f>AD5+1</f>
        <v>45342</v>
      </c>
      <c r="AF5" s="31">
        <f t="shared" si="0"/>
        <v>45343</v>
      </c>
      <c r="AG5" s="31">
        <f t="shared" si="0"/>
        <v>45344</v>
      </c>
      <c r="AH5" s="31">
        <f t="shared" si="0"/>
        <v>45345</v>
      </c>
      <c r="AI5" s="31">
        <f t="shared" si="0"/>
        <v>45346</v>
      </c>
      <c r="AJ5" s="32">
        <f t="shared" si="0"/>
        <v>45347</v>
      </c>
      <c r="AK5" s="33">
        <f>AJ5+1</f>
        <v>45348</v>
      </c>
      <c r="AL5" s="31">
        <f>AK5+1</f>
        <v>45349</v>
      </c>
      <c r="AM5" s="31">
        <f t="shared" si="0"/>
        <v>45350</v>
      </c>
      <c r="AN5" s="31">
        <f t="shared" si="0"/>
        <v>45351</v>
      </c>
      <c r="AO5" s="31">
        <f t="shared" si="0"/>
        <v>45352</v>
      </c>
      <c r="AP5" s="31">
        <f t="shared" si="0"/>
        <v>45353</v>
      </c>
      <c r="AQ5" s="32">
        <f t="shared" si="0"/>
        <v>45354</v>
      </c>
      <c r="AR5" s="33">
        <f>AQ5+1</f>
        <v>45355</v>
      </c>
      <c r="AS5" s="31">
        <f>AR5+1</f>
        <v>45356</v>
      </c>
      <c r="AT5" s="31">
        <f t="shared" si="0"/>
        <v>45357</v>
      </c>
      <c r="AU5" s="31">
        <f t="shared" si="0"/>
        <v>45358</v>
      </c>
      <c r="AV5" s="31">
        <f t="shared" si="0"/>
        <v>45359</v>
      </c>
      <c r="AW5" s="31">
        <f t="shared" si="0"/>
        <v>45360</v>
      </c>
      <c r="AX5" s="32">
        <f t="shared" si="0"/>
        <v>45361</v>
      </c>
      <c r="AY5" s="33">
        <f>AX5+1</f>
        <v>45362</v>
      </c>
      <c r="AZ5" s="31">
        <f>AY5+1</f>
        <v>45363</v>
      </c>
      <c r="BA5" s="31">
        <f t="shared" ref="BA5:BE5" si="1">AZ5+1</f>
        <v>45364</v>
      </c>
      <c r="BB5" s="31">
        <f t="shared" si="1"/>
        <v>45365</v>
      </c>
      <c r="BC5" s="31">
        <f t="shared" si="1"/>
        <v>45366</v>
      </c>
      <c r="BD5" s="31">
        <f t="shared" si="1"/>
        <v>45367</v>
      </c>
      <c r="BE5" s="32">
        <f t="shared" si="1"/>
        <v>45368</v>
      </c>
      <c r="BF5" s="33">
        <f>BE5+1</f>
        <v>45369</v>
      </c>
      <c r="BG5" s="31">
        <f>BF5+1</f>
        <v>45370</v>
      </c>
      <c r="BH5" s="31">
        <f t="shared" ref="BH5:BL5" si="2">BG5+1</f>
        <v>45371</v>
      </c>
      <c r="BI5" s="31">
        <f t="shared" si="2"/>
        <v>45372</v>
      </c>
      <c r="BJ5" s="31">
        <f t="shared" si="2"/>
        <v>45373</v>
      </c>
      <c r="BK5" s="31">
        <f t="shared" si="2"/>
        <v>45374</v>
      </c>
      <c r="BL5" s="31">
        <f t="shared" si="2"/>
        <v>45375</v>
      </c>
    </row>
    <row r="6" spans="1:64" s="26" customFormat="1" ht="15" customHeight="1" thickBot="1" x14ac:dyDescent="0.4">
      <c r="A6" s="81"/>
      <c r="B6" s="83"/>
      <c r="C6" s="85"/>
      <c r="D6" s="85"/>
      <c r="E6" s="85"/>
      <c r="F6" s="85"/>
      <c r="I6" s="34" t="str">
        <f t="shared" ref="I6:AN6" si="3">LEFT(TEXT(I5,"ddd"),1)</f>
        <v>M</v>
      </c>
      <c r="J6" s="35" t="str">
        <f t="shared" si="3"/>
        <v>T</v>
      </c>
      <c r="K6" s="35" t="str">
        <f t="shared" si="3"/>
        <v>W</v>
      </c>
      <c r="L6" s="35" t="str">
        <f t="shared" si="3"/>
        <v>T</v>
      </c>
      <c r="M6" s="35" t="str">
        <f t="shared" si="3"/>
        <v>F</v>
      </c>
      <c r="N6" s="35" t="str">
        <f t="shared" si="3"/>
        <v>S</v>
      </c>
      <c r="O6" s="35" t="str">
        <f t="shared" si="3"/>
        <v>S</v>
      </c>
      <c r="P6" s="35" t="str">
        <f t="shared" si="3"/>
        <v>M</v>
      </c>
      <c r="Q6" s="35" t="str">
        <f t="shared" si="3"/>
        <v>T</v>
      </c>
      <c r="R6" s="35" t="str">
        <f t="shared" si="3"/>
        <v>W</v>
      </c>
      <c r="S6" s="35" t="str">
        <f t="shared" si="3"/>
        <v>T</v>
      </c>
      <c r="T6" s="35" t="str">
        <f t="shared" si="3"/>
        <v>F</v>
      </c>
      <c r="U6" s="35" t="str">
        <f t="shared" si="3"/>
        <v>S</v>
      </c>
      <c r="V6" s="35" t="str">
        <f t="shared" si="3"/>
        <v>S</v>
      </c>
      <c r="W6" s="35" t="str">
        <f t="shared" si="3"/>
        <v>M</v>
      </c>
      <c r="X6" s="35" t="str">
        <f t="shared" si="3"/>
        <v>T</v>
      </c>
      <c r="Y6" s="35" t="str">
        <f t="shared" si="3"/>
        <v>W</v>
      </c>
      <c r="Z6" s="35" t="str">
        <f t="shared" si="3"/>
        <v>T</v>
      </c>
      <c r="AA6" s="35" t="str">
        <f t="shared" si="3"/>
        <v>F</v>
      </c>
      <c r="AB6" s="35" t="str">
        <f t="shared" si="3"/>
        <v>S</v>
      </c>
      <c r="AC6" s="35" t="str">
        <f t="shared" si="3"/>
        <v>S</v>
      </c>
      <c r="AD6" s="35" t="str">
        <f t="shared" si="3"/>
        <v>M</v>
      </c>
      <c r="AE6" s="35" t="str">
        <f t="shared" si="3"/>
        <v>T</v>
      </c>
      <c r="AF6" s="35" t="str">
        <f t="shared" si="3"/>
        <v>W</v>
      </c>
      <c r="AG6" s="35" t="str">
        <f t="shared" si="3"/>
        <v>T</v>
      </c>
      <c r="AH6" s="35" t="str">
        <f t="shared" si="3"/>
        <v>F</v>
      </c>
      <c r="AI6" s="35" t="str">
        <f t="shared" si="3"/>
        <v>S</v>
      </c>
      <c r="AJ6" s="35" t="str">
        <f t="shared" si="3"/>
        <v>S</v>
      </c>
      <c r="AK6" s="35" t="str">
        <f t="shared" si="3"/>
        <v>M</v>
      </c>
      <c r="AL6" s="35" t="str">
        <f t="shared" si="3"/>
        <v>T</v>
      </c>
      <c r="AM6" s="35" t="str">
        <f t="shared" si="3"/>
        <v>W</v>
      </c>
      <c r="AN6" s="35" t="str">
        <f t="shared" si="3"/>
        <v>T</v>
      </c>
      <c r="AO6" s="35" t="str">
        <f t="shared" ref="AO6:BL6" si="4">LEFT(TEXT(AO5,"ddd"),1)</f>
        <v>F</v>
      </c>
      <c r="AP6" s="35" t="str">
        <f t="shared" si="4"/>
        <v>S</v>
      </c>
      <c r="AQ6" s="35" t="str">
        <f t="shared" si="4"/>
        <v>S</v>
      </c>
      <c r="AR6" s="35" t="str">
        <f t="shared" si="4"/>
        <v>M</v>
      </c>
      <c r="AS6" s="35" t="str">
        <f t="shared" si="4"/>
        <v>T</v>
      </c>
      <c r="AT6" s="35" t="str">
        <f t="shared" si="4"/>
        <v>W</v>
      </c>
      <c r="AU6" s="35" t="str">
        <f t="shared" si="4"/>
        <v>T</v>
      </c>
      <c r="AV6" s="35" t="str">
        <f t="shared" si="4"/>
        <v>F</v>
      </c>
      <c r="AW6" s="35" t="str">
        <f t="shared" si="4"/>
        <v>S</v>
      </c>
      <c r="AX6" s="35" t="str">
        <f t="shared" si="4"/>
        <v>S</v>
      </c>
      <c r="AY6" s="35" t="str">
        <f t="shared" si="4"/>
        <v>M</v>
      </c>
      <c r="AZ6" s="35" t="str">
        <f t="shared" si="4"/>
        <v>T</v>
      </c>
      <c r="BA6" s="35" t="str">
        <f t="shared" si="4"/>
        <v>W</v>
      </c>
      <c r="BB6" s="35" t="str">
        <f t="shared" si="4"/>
        <v>T</v>
      </c>
      <c r="BC6" s="35" t="str">
        <f t="shared" si="4"/>
        <v>F</v>
      </c>
      <c r="BD6" s="35" t="str">
        <f t="shared" si="4"/>
        <v>S</v>
      </c>
      <c r="BE6" s="35" t="str">
        <f t="shared" si="4"/>
        <v>S</v>
      </c>
      <c r="BF6" s="35" t="str">
        <f t="shared" si="4"/>
        <v>M</v>
      </c>
      <c r="BG6" s="35" t="str">
        <f t="shared" si="4"/>
        <v>T</v>
      </c>
      <c r="BH6" s="35" t="str">
        <f t="shared" si="4"/>
        <v>W</v>
      </c>
      <c r="BI6" s="35" t="str">
        <f t="shared" si="4"/>
        <v>T</v>
      </c>
      <c r="BJ6" s="35" t="str">
        <f t="shared" si="4"/>
        <v>F</v>
      </c>
      <c r="BK6" s="35" t="str">
        <f t="shared" si="4"/>
        <v>S</v>
      </c>
      <c r="BL6" s="36" t="str">
        <f t="shared" si="4"/>
        <v>S</v>
      </c>
    </row>
    <row r="7" spans="1:64" s="26" customFormat="1" ht="30" hidden="1" customHeight="1" thickBot="1" x14ac:dyDescent="0.4">
      <c r="A7" s="13" t="s">
        <v>20</v>
      </c>
      <c r="B7" s="37"/>
      <c r="C7" s="38"/>
      <c r="D7" s="37"/>
      <c r="E7" s="37"/>
      <c r="F7" s="37"/>
      <c r="H7" s="26" t="str">
        <f>IF(OR(ISBLANK(task_start),ISBLANK(task_end)),"",task_end-task_start+1)</f>
        <v/>
      </c>
      <c r="I7" s="39"/>
      <c r="J7" s="39"/>
      <c r="K7" s="39"/>
      <c r="L7" s="39"/>
      <c r="M7" s="39"/>
      <c r="N7" s="39"/>
      <c r="O7" s="39"/>
      <c r="P7" s="39"/>
      <c r="Q7" s="39"/>
      <c r="R7" s="39"/>
      <c r="S7" s="39"/>
      <c r="T7" s="39"/>
      <c r="U7" s="39"/>
      <c r="V7" s="39"/>
      <c r="W7" s="39"/>
      <c r="X7" s="39"/>
      <c r="Y7" s="39"/>
      <c r="Z7" s="39"/>
      <c r="AA7" s="39"/>
      <c r="AB7" s="39"/>
      <c r="AC7" s="39"/>
      <c r="AD7" s="39"/>
      <c r="AE7" s="39"/>
      <c r="AF7" s="39"/>
      <c r="AG7" s="39"/>
      <c r="AH7" s="39"/>
      <c r="AI7" s="39"/>
      <c r="AJ7" s="39"/>
      <c r="AK7" s="39"/>
      <c r="AL7" s="39"/>
      <c r="AM7" s="39"/>
      <c r="AN7" s="39"/>
      <c r="AO7" s="39"/>
      <c r="AP7" s="39"/>
      <c r="AQ7" s="39"/>
      <c r="AR7" s="39"/>
      <c r="AS7" s="39"/>
      <c r="AT7" s="39"/>
      <c r="AU7" s="39"/>
      <c r="AV7" s="39"/>
      <c r="AW7" s="39"/>
      <c r="AX7" s="39"/>
      <c r="AY7" s="39"/>
      <c r="AZ7" s="39"/>
      <c r="BA7" s="39"/>
      <c r="BB7" s="39"/>
      <c r="BC7" s="39"/>
      <c r="BD7" s="39"/>
      <c r="BE7" s="39"/>
      <c r="BF7" s="39"/>
      <c r="BG7" s="39"/>
      <c r="BH7" s="39"/>
      <c r="BI7" s="39"/>
      <c r="BJ7" s="39"/>
      <c r="BK7" s="39"/>
      <c r="BL7" s="39"/>
    </row>
    <row r="8" spans="1:64" s="46" customFormat="1" ht="30" customHeight="1" thickBot="1" x14ac:dyDescent="0.4">
      <c r="A8" s="14"/>
      <c r="B8" s="107" t="s">
        <v>27</v>
      </c>
      <c r="C8" s="108"/>
      <c r="D8" s="109"/>
      <c r="E8" s="110"/>
      <c r="F8" s="110"/>
      <c r="G8" s="17"/>
      <c r="H8" s="5" t="str">
        <f t="shared" ref="H8:H32" si="5">IF(OR(ISBLANK(task_start),ISBLANK(task_end)),"",task_end-task_start+1)</f>
        <v/>
      </c>
      <c r="I8" s="45"/>
      <c r="J8" s="45"/>
      <c r="K8" s="45"/>
      <c r="L8" s="45"/>
      <c r="M8" s="45"/>
      <c r="N8" s="45"/>
      <c r="O8" s="45"/>
      <c r="P8" s="45"/>
      <c r="Q8" s="45"/>
      <c r="R8" s="45"/>
      <c r="S8" s="45"/>
      <c r="T8" s="45"/>
      <c r="U8" s="45"/>
      <c r="V8" s="45"/>
      <c r="W8" s="45"/>
      <c r="X8" s="45"/>
      <c r="Y8" s="45"/>
      <c r="Z8" s="45"/>
      <c r="AA8" s="45"/>
      <c r="AB8" s="45"/>
      <c r="AC8" s="45"/>
      <c r="AD8" s="45"/>
      <c r="AE8" s="45"/>
      <c r="AF8" s="45"/>
      <c r="AG8" s="45"/>
      <c r="AH8" s="45"/>
      <c r="AI8" s="45"/>
      <c r="AJ8" s="45"/>
      <c r="AK8" s="45"/>
      <c r="AL8" s="45"/>
      <c r="AM8" s="45"/>
      <c r="AN8" s="45"/>
      <c r="AO8" s="45"/>
      <c r="AP8" s="45"/>
      <c r="AQ8" s="45"/>
      <c r="AR8" s="45"/>
      <c r="AS8" s="45"/>
      <c r="AT8" s="45"/>
      <c r="AU8" s="45"/>
      <c r="AV8" s="45"/>
      <c r="AW8" s="45"/>
      <c r="AX8" s="45"/>
      <c r="AY8" s="45"/>
      <c r="AZ8" s="45"/>
      <c r="BA8" s="45"/>
      <c r="BB8" s="45"/>
      <c r="BC8" s="45"/>
      <c r="BD8" s="45"/>
      <c r="BE8" s="45"/>
      <c r="BF8" s="45"/>
      <c r="BG8" s="45"/>
      <c r="BH8" s="45"/>
      <c r="BI8" s="45"/>
      <c r="BJ8" s="45"/>
      <c r="BK8" s="45"/>
      <c r="BL8" s="45"/>
    </row>
    <row r="9" spans="1:64" s="46" customFormat="1" ht="30" customHeight="1" thickBot="1" x14ac:dyDescent="0.4">
      <c r="A9" s="14"/>
      <c r="B9" s="40" t="s">
        <v>48</v>
      </c>
      <c r="C9" s="41" t="s">
        <v>49</v>
      </c>
      <c r="D9" s="42"/>
      <c r="E9" s="43"/>
      <c r="F9" s="44"/>
      <c r="G9" s="17"/>
      <c r="H9" s="5"/>
      <c r="I9" s="45"/>
      <c r="J9" s="45"/>
      <c r="K9" s="45"/>
      <c r="L9" s="45"/>
      <c r="M9" s="45"/>
      <c r="N9" s="45"/>
      <c r="O9" s="45"/>
      <c r="P9" s="45"/>
      <c r="Q9" s="45"/>
      <c r="R9" s="45"/>
      <c r="S9" s="45"/>
      <c r="T9" s="45"/>
      <c r="U9" s="45"/>
      <c r="V9" s="45"/>
      <c r="W9" s="45"/>
      <c r="X9" s="45"/>
      <c r="Y9" s="45"/>
      <c r="Z9" s="45"/>
      <c r="AA9" s="45"/>
      <c r="AB9" s="45"/>
      <c r="AC9" s="45"/>
      <c r="AD9" s="45"/>
      <c r="AE9" s="45"/>
      <c r="AF9" s="45"/>
      <c r="AG9" s="45"/>
      <c r="AH9" s="45"/>
      <c r="AI9" s="45"/>
      <c r="AJ9" s="45"/>
      <c r="AK9" s="45"/>
      <c r="AL9" s="45"/>
      <c r="AM9" s="45"/>
      <c r="AN9" s="45"/>
      <c r="AO9" s="45"/>
      <c r="AP9" s="45"/>
      <c r="AQ9" s="45"/>
      <c r="AR9" s="45"/>
      <c r="AS9" s="45"/>
      <c r="AT9" s="45"/>
      <c r="AU9" s="45"/>
      <c r="AV9" s="45"/>
      <c r="AW9" s="45"/>
      <c r="AX9" s="45"/>
      <c r="AY9" s="45"/>
      <c r="AZ9" s="45"/>
      <c r="BA9" s="45"/>
      <c r="BB9" s="45"/>
      <c r="BC9" s="45"/>
      <c r="BD9" s="45"/>
      <c r="BE9" s="45"/>
      <c r="BF9" s="45"/>
      <c r="BG9" s="45"/>
      <c r="BH9" s="45"/>
      <c r="BI9" s="45"/>
      <c r="BJ9" s="45"/>
      <c r="BK9" s="45"/>
      <c r="BL9" s="45"/>
    </row>
    <row r="10" spans="1:64" s="46" customFormat="1" ht="30" customHeight="1" thickBot="1" x14ac:dyDescent="0.4">
      <c r="A10" s="14"/>
      <c r="B10" s="47" t="s">
        <v>50</v>
      </c>
      <c r="C10" s="48" t="s">
        <v>28</v>
      </c>
      <c r="D10" s="49">
        <v>1</v>
      </c>
      <c r="E10" s="50">
        <f>Project_Start</f>
        <v>45324</v>
      </c>
      <c r="F10" s="50">
        <v>45351</v>
      </c>
      <c r="G10" s="17"/>
      <c r="H10" s="5">
        <f t="shared" si="5"/>
        <v>28</v>
      </c>
      <c r="I10" s="51"/>
      <c r="J10" s="51"/>
      <c r="K10" s="51"/>
      <c r="L10" s="51"/>
      <c r="M10" s="51"/>
      <c r="N10" s="51"/>
      <c r="O10" s="51"/>
      <c r="P10" s="51"/>
      <c r="Q10" s="51"/>
      <c r="R10" s="51"/>
      <c r="S10" s="51"/>
      <c r="T10" s="51"/>
      <c r="U10" s="51"/>
      <c r="V10" s="51"/>
      <c r="W10" s="51"/>
      <c r="X10" s="51"/>
      <c r="Y10" s="51"/>
      <c r="Z10" s="51"/>
      <c r="AA10" s="51"/>
      <c r="AB10" s="51"/>
      <c r="AC10" s="51"/>
      <c r="AD10" s="51"/>
      <c r="AE10" s="51"/>
      <c r="AF10" s="51"/>
      <c r="AG10" s="51"/>
      <c r="AH10" s="51"/>
      <c r="AI10" s="51"/>
      <c r="AJ10" s="51"/>
      <c r="AK10" s="51"/>
      <c r="AL10" s="51"/>
      <c r="AM10" s="51"/>
      <c r="AN10" s="51"/>
      <c r="AO10" s="51"/>
      <c r="AP10" s="51"/>
      <c r="AQ10" s="51"/>
      <c r="AR10" s="51"/>
      <c r="AS10" s="51"/>
      <c r="AT10" s="51"/>
      <c r="AU10" s="51"/>
      <c r="AV10" s="51"/>
      <c r="AW10" s="51"/>
      <c r="AX10" s="51"/>
      <c r="AY10" s="51"/>
      <c r="AZ10" s="51"/>
      <c r="BA10" s="51"/>
      <c r="BB10" s="51"/>
      <c r="BC10" s="51"/>
      <c r="BD10" s="51"/>
      <c r="BE10" s="51"/>
      <c r="BF10" s="51"/>
      <c r="BG10" s="51"/>
      <c r="BH10" s="51"/>
      <c r="BI10" s="51"/>
      <c r="BJ10" s="51"/>
      <c r="BK10" s="51"/>
      <c r="BL10" s="51"/>
    </row>
    <row r="11" spans="1:64" s="46" customFormat="1" ht="30" customHeight="1" thickBot="1" x14ac:dyDescent="0.4">
      <c r="A11" s="14"/>
      <c r="B11" s="47" t="s">
        <v>51</v>
      </c>
      <c r="C11" s="48" t="s">
        <v>28</v>
      </c>
      <c r="D11" s="49">
        <v>1</v>
      </c>
      <c r="E11" s="50">
        <v>45324</v>
      </c>
      <c r="F11" s="50">
        <v>45351</v>
      </c>
      <c r="G11" s="17"/>
      <c r="H11" s="5"/>
      <c r="I11" s="51"/>
      <c r="J11" s="51"/>
      <c r="K11" s="51"/>
      <c r="L11" s="51"/>
      <c r="M11" s="51"/>
      <c r="N11" s="51"/>
      <c r="O11" s="51"/>
      <c r="P11" s="51"/>
      <c r="Q11" s="51"/>
      <c r="R11" s="51"/>
      <c r="S11" s="51"/>
      <c r="T11" s="51"/>
      <c r="U11" s="51"/>
      <c r="V11" s="51"/>
      <c r="W11" s="51"/>
      <c r="X11" s="51"/>
      <c r="Y11" s="51"/>
      <c r="Z11" s="51"/>
      <c r="AA11" s="51"/>
      <c r="AB11" s="51"/>
      <c r="AC11" s="51"/>
      <c r="AD11" s="51"/>
      <c r="AE11" s="51"/>
      <c r="AF11" s="51"/>
      <c r="AG11" s="51"/>
      <c r="AH11" s="51"/>
      <c r="AI11" s="51"/>
      <c r="AJ11" s="51"/>
      <c r="AK11" s="51"/>
      <c r="AL11" s="51"/>
      <c r="AM11" s="51"/>
      <c r="AN11" s="51"/>
      <c r="AO11" s="51"/>
      <c r="AP11" s="51"/>
      <c r="AQ11" s="51"/>
      <c r="AR11" s="51"/>
      <c r="AS11" s="51"/>
      <c r="AT11" s="51"/>
      <c r="AU11" s="51"/>
      <c r="AV11" s="51"/>
      <c r="AW11" s="51"/>
      <c r="AX11" s="51"/>
      <c r="AY11" s="51"/>
      <c r="AZ11" s="51"/>
      <c r="BA11" s="51"/>
      <c r="BB11" s="51"/>
      <c r="BC11" s="51"/>
      <c r="BD11" s="51"/>
      <c r="BE11" s="51"/>
      <c r="BF11" s="51"/>
      <c r="BG11" s="51"/>
      <c r="BH11" s="51"/>
      <c r="BI11" s="51"/>
      <c r="BJ11" s="51"/>
      <c r="BK11" s="51"/>
      <c r="BL11" s="51"/>
    </row>
    <row r="12" spans="1:64" s="46" customFormat="1" ht="30" customHeight="1" thickBot="1" x14ac:dyDescent="0.4">
      <c r="A12" s="14"/>
      <c r="B12" s="47" t="s">
        <v>53</v>
      </c>
      <c r="C12" s="48" t="s">
        <v>28</v>
      </c>
      <c r="D12" s="49">
        <v>1</v>
      </c>
      <c r="E12" s="50">
        <v>45324</v>
      </c>
      <c r="F12" s="50">
        <v>45351</v>
      </c>
      <c r="G12" s="17"/>
      <c r="H12" s="5"/>
      <c r="I12" s="51"/>
      <c r="J12" s="51"/>
      <c r="K12" s="51"/>
      <c r="L12" s="51"/>
      <c r="M12" s="51"/>
      <c r="N12" s="51"/>
      <c r="O12" s="51"/>
      <c r="P12" s="51"/>
      <c r="Q12" s="51"/>
      <c r="R12" s="51"/>
      <c r="S12" s="51"/>
      <c r="T12" s="51"/>
      <c r="U12" s="51"/>
      <c r="V12" s="51"/>
      <c r="W12" s="51"/>
      <c r="X12" s="51"/>
      <c r="Y12" s="51"/>
      <c r="Z12" s="51"/>
      <c r="AA12" s="51"/>
      <c r="AB12" s="51"/>
      <c r="AC12" s="51"/>
      <c r="AD12" s="51"/>
      <c r="AE12" s="51"/>
      <c r="AF12" s="51"/>
      <c r="AG12" s="51"/>
      <c r="AH12" s="51"/>
      <c r="AI12" s="51"/>
      <c r="AJ12" s="51"/>
      <c r="AK12" s="51"/>
      <c r="AL12" s="51"/>
      <c r="AM12" s="51"/>
      <c r="AN12" s="51"/>
      <c r="AO12" s="51"/>
      <c r="AP12" s="51"/>
      <c r="AQ12" s="51"/>
      <c r="AR12" s="51"/>
      <c r="AS12" s="51"/>
      <c r="AT12" s="51"/>
      <c r="AU12" s="51"/>
      <c r="AV12" s="51"/>
      <c r="AW12" s="51"/>
      <c r="AX12" s="51"/>
      <c r="AY12" s="51"/>
      <c r="AZ12" s="51"/>
      <c r="BA12" s="51"/>
      <c r="BB12" s="51"/>
      <c r="BC12" s="51"/>
      <c r="BD12" s="51"/>
      <c r="BE12" s="51"/>
      <c r="BF12" s="51"/>
      <c r="BG12" s="51"/>
      <c r="BH12" s="51"/>
      <c r="BI12" s="51"/>
      <c r="BJ12" s="51"/>
      <c r="BK12" s="51"/>
      <c r="BL12" s="51"/>
    </row>
    <row r="13" spans="1:64" s="46" customFormat="1" ht="30" customHeight="1" thickBot="1" x14ac:dyDescent="0.4">
      <c r="A13" s="14"/>
      <c r="B13" s="99" t="s">
        <v>52</v>
      </c>
      <c r="C13" s="100" t="s">
        <v>54</v>
      </c>
      <c r="D13" s="101"/>
      <c r="E13" s="102"/>
      <c r="F13" s="102"/>
      <c r="G13" s="17"/>
      <c r="H13" s="5"/>
      <c r="I13" s="51"/>
      <c r="J13" s="51"/>
      <c r="K13" s="51"/>
      <c r="L13" s="51"/>
      <c r="M13" s="51"/>
      <c r="N13" s="51"/>
      <c r="O13" s="51"/>
      <c r="P13" s="51"/>
      <c r="Q13" s="51"/>
      <c r="R13" s="51"/>
      <c r="S13" s="51"/>
      <c r="T13" s="51"/>
      <c r="U13" s="51"/>
      <c r="V13" s="51"/>
      <c r="W13" s="51"/>
      <c r="X13" s="51"/>
      <c r="Y13" s="51"/>
      <c r="Z13" s="51"/>
      <c r="AA13" s="51"/>
      <c r="AB13" s="51"/>
      <c r="AC13" s="51"/>
      <c r="AD13" s="51"/>
      <c r="AE13" s="51"/>
      <c r="AF13" s="51"/>
      <c r="AG13" s="51"/>
      <c r="AH13" s="51"/>
      <c r="AI13" s="51"/>
      <c r="AJ13" s="51"/>
      <c r="AK13" s="51"/>
      <c r="AL13" s="51"/>
      <c r="AM13" s="51"/>
      <c r="AN13" s="51"/>
      <c r="AO13" s="51"/>
      <c r="AP13" s="51"/>
      <c r="AQ13" s="51"/>
      <c r="AR13" s="51"/>
      <c r="AS13" s="51"/>
      <c r="AT13" s="51"/>
      <c r="AU13" s="51"/>
      <c r="AV13" s="51"/>
      <c r="AW13" s="51"/>
      <c r="AX13" s="51"/>
      <c r="AY13" s="51"/>
      <c r="AZ13" s="51"/>
      <c r="BA13" s="51"/>
      <c r="BB13" s="51"/>
      <c r="BC13" s="51"/>
      <c r="BD13" s="51"/>
      <c r="BE13" s="51"/>
      <c r="BF13" s="51"/>
      <c r="BG13" s="51"/>
      <c r="BH13" s="51"/>
      <c r="BI13" s="51"/>
      <c r="BJ13" s="51"/>
      <c r="BK13" s="51"/>
      <c r="BL13" s="51"/>
    </row>
    <row r="14" spans="1:64" s="46" customFormat="1" ht="30" customHeight="1" thickBot="1" x14ac:dyDescent="0.4">
      <c r="A14" s="14"/>
      <c r="B14" s="47" t="s">
        <v>29</v>
      </c>
      <c r="C14" s="48" t="s">
        <v>30</v>
      </c>
      <c r="D14" s="49">
        <v>1</v>
      </c>
      <c r="E14" s="50">
        <v>45324</v>
      </c>
      <c r="F14" s="50">
        <v>45351</v>
      </c>
      <c r="G14" s="17"/>
      <c r="H14" s="5"/>
      <c r="I14" s="51"/>
      <c r="J14" s="51"/>
      <c r="K14" s="51"/>
      <c r="L14" s="51"/>
      <c r="M14" s="51"/>
      <c r="N14" s="51"/>
      <c r="O14" s="51"/>
      <c r="P14" s="51"/>
      <c r="Q14" s="51"/>
      <c r="R14" s="51"/>
      <c r="S14" s="51"/>
      <c r="T14" s="51"/>
      <c r="U14" s="51"/>
      <c r="V14" s="51"/>
      <c r="W14" s="51"/>
      <c r="X14" s="51"/>
      <c r="Y14" s="51"/>
      <c r="Z14" s="51"/>
      <c r="AA14" s="51"/>
      <c r="AB14" s="51"/>
      <c r="AC14" s="51"/>
      <c r="AD14" s="51"/>
      <c r="AE14" s="51"/>
      <c r="AF14" s="51"/>
      <c r="AG14" s="51"/>
      <c r="AH14" s="51"/>
      <c r="AI14" s="51"/>
      <c r="AJ14" s="51"/>
      <c r="AK14" s="51"/>
      <c r="AL14" s="51"/>
      <c r="AM14" s="51"/>
      <c r="AN14" s="51"/>
      <c r="AO14" s="51"/>
      <c r="AP14" s="51"/>
      <c r="AQ14" s="51"/>
      <c r="AR14" s="51"/>
      <c r="AS14" s="51"/>
      <c r="AT14" s="51"/>
      <c r="AU14" s="51"/>
      <c r="AV14" s="51"/>
      <c r="AW14" s="51"/>
      <c r="AX14" s="51"/>
      <c r="AY14" s="51"/>
      <c r="AZ14" s="51"/>
      <c r="BA14" s="51"/>
      <c r="BB14" s="51"/>
      <c r="BC14" s="51"/>
      <c r="BD14" s="51"/>
      <c r="BE14" s="51"/>
      <c r="BF14" s="51"/>
      <c r="BG14" s="51"/>
      <c r="BH14" s="51"/>
      <c r="BI14" s="51"/>
      <c r="BJ14" s="51"/>
      <c r="BK14" s="51"/>
      <c r="BL14" s="51"/>
    </row>
    <row r="15" spans="1:64" s="46" customFormat="1" ht="30" customHeight="1" thickBot="1" x14ac:dyDescent="0.4">
      <c r="A15" s="14"/>
      <c r="B15" s="47" t="s">
        <v>55</v>
      </c>
      <c r="C15" s="48" t="s">
        <v>30</v>
      </c>
      <c r="D15" s="49">
        <v>1</v>
      </c>
      <c r="E15" s="50">
        <v>45324</v>
      </c>
      <c r="F15" s="50">
        <v>45351</v>
      </c>
      <c r="G15" s="17"/>
      <c r="H15" s="5"/>
      <c r="I15" s="51"/>
      <c r="J15" s="51"/>
      <c r="K15" s="51"/>
      <c r="L15" s="51"/>
      <c r="M15" s="51"/>
      <c r="N15" s="51"/>
      <c r="O15" s="51"/>
      <c r="P15" s="51"/>
      <c r="Q15" s="51"/>
      <c r="R15" s="51"/>
      <c r="S15" s="51"/>
      <c r="T15" s="51"/>
      <c r="U15" s="51"/>
      <c r="V15" s="51"/>
      <c r="W15" s="51"/>
      <c r="X15" s="51"/>
      <c r="Y15" s="51"/>
      <c r="Z15" s="51"/>
      <c r="AA15" s="51"/>
      <c r="AB15" s="51"/>
      <c r="AC15" s="51"/>
      <c r="AD15" s="51"/>
      <c r="AE15" s="51"/>
      <c r="AF15" s="51"/>
      <c r="AG15" s="51"/>
      <c r="AH15" s="51"/>
      <c r="AI15" s="51"/>
      <c r="AJ15" s="51"/>
      <c r="AK15" s="51"/>
      <c r="AL15" s="51"/>
      <c r="AM15" s="51"/>
      <c r="AN15" s="51"/>
      <c r="AO15" s="51"/>
      <c r="AP15" s="51"/>
      <c r="AQ15" s="51"/>
      <c r="AR15" s="51"/>
      <c r="AS15" s="51"/>
      <c r="AT15" s="51"/>
      <c r="AU15" s="51"/>
      <c r="AV15" s="51"/>
      <c r="AW15" s="51"/>
      <c r="AX15" s="51"/>
      <c r="AY15" s="51"/>
      <c r="AZ15" s="51"/>
      <c r="BA15" s="51"/>
      <c r="BB15" s="51"/>
      <c r="BC15" s="51"/>
      <c r="BD15" s="51"/>
      <c r="BE15" s="51"/>
      <c r="BF15" s="51"/>
      <c r="BG15" s="51"/>
      <c r="BH15" s="51"/>
      <c r="BI15" s="51"/>
      <c r="BJ15" s="51"/>
      <c r="BK15" s="51"/>
      <c r="BL15" s="51"/>
    </row>
    <row r="16" spans="1:64" s="46" customFormat="1" ht="30" customHeight="1" thickBot="1" x14ac:dyDescent="0.4">
      <c r="A16" s="14"/>
      <c r="B16" s="52" t="s">
        <v>56</v>
      </c>
      <c r="C16" s="53" t="s">
        <v>30</v>
      </c>
      <c r="D16" s="54">
        <v>1</v>
      </c>
      <c r="E16" s="55">
        <v>45324</v>
      </c>
      <c r="F16" s="55">
        <v>45351</v>
      </c>
      <c r="G16" s="17"/>
      <c r="H16" s="5">
        <f t="shared" si="5"/>
        <v>28</v>
      </c>
      <c r="I16" s="51"/>
      <c r="J16" s="51"/>
      <c r="K16" s="51"/>
      <c r="L16" s="51"/>
      <c r="M16" s="51"/>
      <c r="N16" s="51"/>
      <c r="O16" s="51"/>
      <c r="P16" s="51"/>
      <c r="Q16" s="51"/>
      <c r="R16" s="51"/>
      <c r="S16" s="51"/>
      <c r="T16" s="51"/>
      <c r="U16" s="56"/>
      <c r="V16" s="56"/>
      <c r="W16" s="51"/>
      <c r="X16" s="51"/>
      <c r="Y16" s="51"/>
      <c r="Z16" s="51"/>
      <c r="AA16" s="51"/>
      <c r="AB16" s="51"/>
      <c r="AC16" s="51"/>
      <c r="AD16" s="51"/>
      <c r="AE16" s="51"/>
      <c r="AF16" s="51"/>
      <c r="AG16" s="51"/>
      <c r="AH16" s="51"/>
      <c r="AI16" s="51"/>
      <c r="AJ16" s="51"/>
      <c r="AK16" s="51"/>
      <c r="AL16" s="51"/>
      <c r="AM16" s="51"/>
      <c r="AN16" s="51"/>
      <c r="AO16" s="51"/>
      <c r="AP16" s="51"/>
      <c r="AQ16" s="51"/>
      <c r="AR16" s="51"/>
      <c r="AS16" s="51"/>
      <c r="AT16" s="51"/>
      <c r="AU16" s="51"/>
      <c r="AV16" s="51"/>
      <c r="AW16" s="51"/>
      <c r="AX16" s="51"/>
      <c r="AY16" s="51"/>
      <c r="AZ16" s="51"/>
      <c r="BA16" s="51"/>
      <c r="BB16" s="51"/>
      <c r="BC16" s="51"/>
      <c r="BD16" s="51"/>
      <c r="BE16" s="51"/>
      <c r="BF16" s="51"/>
      <c r="BG16" s="51"/>
      <c r="BH16" s="51"/>
      <c r="BI16" s="51"/>
      <c r="BJ16" s="51"/>
      <c r="BK16" s="51"/>
      <c r="BL16" s="51"/>
    </row>
    <row r="17" spans="1:64" s="46" customFormat="1" ht="30" customHeight="1" thickBot="1" x14ac:dyDescent="0.4">
      <c r="A17" s="14"/>
      <c r="B17" s="103" t="s">
        <v>31</v>
      </c>
      <c r="C17" s="104"/>
      <c r="D17" s="105"/>
      <c r="E17" s="106"/>
      <c r="F17" s="106"/>
      <c r="G17" s="17"/>
      <c r="H17" s="5" t="str">
        <f t="shared" si="5"/>
        <v/>
      </c>
    </row>
    <row r="18" spans="1:64" s="46" customFormat="1" ht="30" customHeight="1" thickBot="1" x14ac:dyDescent="0.4">
      <c r="A18" s="14"/>
      <c r="B18" s="57" t="s">
        <v>32</v>
      </c>
      <c r="C18" s="58" t="s">
        <v>33</v>
      </c>
      <c r="D18" s="59">
        <v>0.3</v>
      </c>
      <c r="E18" s="60">
        <v>45324</v>
      </c>
      <c r="F18" s="60">
        <v>45415</v>
      </c>
      <c r="G18" s="17"/>
      <c r="H18" s="5">
        <f t="shared" si="5"/>
        <v>92</v>
      </c>
      <c r="I18" s="51"/>
      <c r="J18" s="51"/>
      <c r="K18" s="51"/>
      <c r="L18" s="51"/>
      <c r="M18" s="51"/>
      <c r="N18" s="51"/>
      <c r="O18" s="51"/>
      <c r="P18" s="51"/>
      <c r="Q18" s="51"/>
      <c r="R18" s="51"/>
      <c r="S18" s="51"/>
      <c r="T18" s="51"/>
      <c r="U18" s="51"/>
      <c r="V18" s="51"/>
      <c r="W18" s="51"/>
      <c r="X18" s="51"/>
      <c r="Y18" s="51"/>
      <c r="Z18" s="51"/>
      <c r="AA18" s="51"/>
      <c r="AB18" s="51"/>
      <c r="AC18" s="51"/>
      <c r="AD18" s="51"/>
      <c r="AE18" s="51"/>
      <c r="AF18" s="51"/>
      <c r="AG18" s="51"/>
      <c r="AH18" s="51"/>
      <c r="AI18" s="51"/>
      <c r="AJ18" s="51"/>
      <c r="AK18" s="51"/>
      <c r="AL18" s="51"/>
      <c r="AM18" s="51"/>
      <c r="AN18" s="51"/>
      <c r="AO18" s="51"/>
      <c r="AP18" s="51"/>
      <c r="AQ18" s="51"/>
      <c r="AR18" s="51"/>
      <c r="AS18" s="51"/>
      <c r="AT18" s="51"/>
      <c r="AU18" s="51"/>
      <c r="AV18" s="51"/>
      <c r="AW18" s="51"/>
      <c r="AX18" s="51"/>
      <c r="AY18" s="51"/>
      <c r="AZ18" s="51"/>
      <c r="BA18" s="51"/>
      <c r="BB18" s="51"/>
      <c r="BC18" s="51"/>
      <c r="BD18" s="51"/>
      <c r="BE18" s="51"/>
      <c r="BF18" s="51"/>
      <c r="BG18" s="51"/>
      <c r="BH18" s="51"/>
      <c r="BI18" s="51"/>
      <c r="BJ18" s="51"/>
      <c r="BK18" s="51"/>
      <c r="BL18" s="51"/>
    </row>
    <row r="19" spans="1:64" s="46" customFormat="1" ht="30" customHeight="1" thickBot="1" x14ac:dyDescent="0.4">
      <c r="A19" s="14"/>
      <c r="B19" s="95" t="s">
        <v>57</v>
      </c>
      <c r="C19" s="96"/>
      <c r="D19" s="97"/>
      <c r="E19" s="98"/>
      <c r="F19" s="98"/>
      <c r="G19" s="17"/>
      <c r="H19" s="5"/>
      <c r="I19" s="51"/>
      <c r="J19" s="51"/>
      <c r="K19" s="51"/>
      <c r="L19" s="51"/>
      <c r="M19" s="51"/>
      <c r="N19" s="51"/>
      <c r="O19" s="51"/>
      <c r="P19" s="51"/>
      <c r="Q19" s="51"/>
      <c r="R19" s="51"/>
      <c r="S19" s="51"/>
      <c r="T19" s="51"/>
      <c r="U19" s="51"/>
      <c r="V19" s="51"/>
      <c r="W19" s="51"/>
      <c r="X19" s="51"/>
      <c r="Y19" s="51"/>
      <c r="Z19" s="51"/>
      <c r="AA19" s="51"/>
      <c r="AB19" s="51"/>
      <c r="AC19" s="51"/>
      <c r="AD19" s="51"/>
      <c r="AE19" s="51"/>
      <c r="AF19" s="51"/>
      <c r="AG19" s="51"/>
      <c r="AH19" s="51"/>
      <c r="AI19" s="51"/>
      <c r="AJ19" s="51"/>
      <c r="AK19" s="51"/>
      <c r="AL19" s="51"/>
      <c r="AM19" s="51"/>
      <c r="AN19" s="51"/>
      <c r="AO19" s="51"/>
      <c r="AP19" s="51"/>
      <c r="AQ19" s="51"/>
      <c r="AR19" s="51"/>
      <c r="AS19" s="51"/>
      <c r="AT19" s="51"/>
      <c r="AU19" s="51"/>
      <c r="AV19" s="51"/>
      <c r="AW19" s="51"/>
      <c r="AX19" s="51"/>
      <c r="AY19" s="51"/>
      <c r="AZ19" s="51"/>
      <c r="BA19" s="51"/>
      <c r="BB19" s="51"/>
      <c r="BC19" s="51"/>
      <c r="BD19" s="51"/>
      <c r="BE19" s="51"/>
      <c r="BF19" s="51"/>
      <c r="BG19" s="51"/>
      <c r="BH19" s="51"/>
      <c r="BI19" s="51"/>
      <c r="BJ19" s="51"/>
      <c r="BK19" s="51"/>
      <c r="BL19" s="51"/>
    </row>
    <row r="20" spans="1:64" s="46" customFormat="1" ht="30" customHeight="1" thickBot="1" x14ac:dyDescent="0.4">
      <c r="A20" s="13"/>
      <c r="B20" s="57" t="s">
        <v>47</v>
      </c>
      <c r="C20" s="58" t="s">
        <v>37</v>
      </c>
      <c r="D20" s="59">
        <v>0</v>
      </c>
      <c r="E20" s="60">
        <v>45365</v>
      </c>
      <c r="F20" s="60">
        <v>45387</v>
      </c>
      <c r="G20" s="17"/>
      <c r="H20" s="5">
        <f t="shared" si="5"/>
        <v>23</v>
      </c>
      <c r="I20" s="51"/>
      <c r="J20" s="51"/>
      <c r="K20" s="51"/>
      <c r="L20" s="51"/>
      <c r="M20" s="51"/>
      <c r="N20" s="51"/>
      <c r="O20" s="51"/>
      <c r="P20" s="51"/>
      <c r="Q20" s="51"/>
      <c r="R20" s="51"/>
      <c r="S20" s="51"/>
      <c r="T20" s="51"/>
      <c r="U20" s="56"/>
      <c r="V20" s="56"/>
      <c r="W20" s="51"/>
      <c r="X20" s="51"/>
      <c r="Y20" s="51"/>
      <c r="Z20" s="51"/>
      <c r="AA20" s="51"/>
      <c r="AB20" s="51"/>
      <c r="AC20" s="51"/>
      <c r="AD20" s="51"/>
      <c r="AE20" s="51"/>
      <c r="AF20" s="51"/>
      <c r="AG20" s="51"/>
      <c r="AH20" s="51"/>
      <c r="AI20" s="51"/>
      <c r="AJ20" s="51"/>
      <c r="AK20" s="51"/>
      <c r="AL20" s="51"/>
      <c r="AM20" s="51"/>
      <c r="AN20" s="51"/>
      <c r="AO20" s="51"/>
      <c r="AP20" s="51"/>
      <c r="AQ20" s="51"/>
      <c r="AR20" s="51"/>
      <c r="AS20" s="51"/>
      <c r="AT20" s="51"/>
      <c r="AU20" s="51"/>
      <c r="AV20" s="51"/>
      <c r="AW20" s="51"/>
      <c r="AX20" s="51"/>
      <c r="AY20" s="51"/>
      <c r="AZ20" s="51"/>
      <c r="BA20" s="51"/>
      <c r="BB20" s="51"/>
      <c r="BC20" s="51"/>
      <c r="BD20" s="51"/>
      <c r="BE20" s="51"/>
      <c r="BF20" s="51"/>
      <c r="BG20" s="51"/>
      <c r="BH20" s="51"/>
      <c r="BI20" s="51"/>
      <c r="BJ20" s="51"/>
      <c r="BK20" s="51"/>
      <c r="BL20" s="51"/>
    </row>
    <row r="21" spans="1:64" s="46" customFormat="1" ht="30" customHeight="1" thickBot="1" x14ac:dyDescent="0.4">
      <c r="A21" s="13"/>
      <c r="B21" s="57" t="s">
        <v>39</v>
      </c>
      <c r="C21" s="58" t="s">
        <v>60</v>
      </c>
      <c r="D21" s="59">
        <v>0</v>
      </c>
      <c r="E21" s="60">
        <v>45365</v>
      </c>
      <c r="F21" s="60">
        <v>45408</v>
      </c>
      <c r="G21" s="17"/>
      <c r="H21" s="5">
        <f t="shared" si="5"/>
        <v>44</v>
      </c>
      <c r="I21" s="51"/>
      <c r="J21" s="51"/>
      <c r="K21" s="51"/>
      <c r="L21" s="51"/>
      <c r="M21" s="51"/>
      <c r="N21" s="51"/>
      <c r="O21" s="51"/>
      <c r="P21" s="51"/>
      <c r="Q21" s="51"/>
      <c r="R21" s="51"/>
      <c r="S21" s="51"/>
      <c r="T21" s="51"/>
      <c r="U21" s="51"/>
      <c r="V21" s="51"/>
      <c r="W21" s="51"/>
      <c r="X21" s="51"/>
      <c r="Y21" s="51"/>
      <c r="Z21" s="51"/>
      <c r="AA21" s="51"/>
      <c r="AB21" s="51"/>
      <c r="AC21" s="51"/>
      <c r="AD21" s="51"/>
      <c r="AE21" s="51"/>
      <c r="AF21" s="51"/>
      <c r="AG21" s="51"/>
      <c r="AH21" s="51"/>
      <c r="AI21" s="51"/>
      <c r="AJ21" s="51"/>
      <c r="AK21" s="51"/>
      <c r="AL21" s="51"/>
      <c r="AM21" s="51"/>
      <c r="AN21" s="51"/>
      <c r="AO21" s="51"/>
      <c r="AP21" s="51"/>
      <c r="AQ21" s="51"/>
      <c r="AR21" s="51"/>
      <c r="AS21" s="51"/>
      <c r="AT21" s="51"/>
      <c r="AU21" s="51"/>
      <c r="AV21" s="51"/>
      <c r="AW21" s="51"/>
      <c r="AX21" s="51"/>
      <c r="AY21" s="51"/>
      <c r="AZ21" s="51"/>
      <c r="BA21" s="51"/>
      <c r="BB21" s="51"/>
      <c r="BC21" s="51"/>
      <c r="BD21" s="51"/>
      <c r="BE21" s="51"/>
      <c r="BF21" s="51"/>
      <c r="BG21" s="51"/>
      <c r="BH21" s="51"/>
      <c r="BI21" s="51"/>
      <c r="BJ21" s="51"/>
      <c r="BK21" s="51"/>
      <c r="BL21" s="51"/>
    </row>
    <row r="22" spans="1:64" s="46" customFormat="1" ht="30" customHeight="1" thickBot="1" x14ac:dyDescent="0.4">
      <c r="A22" s="13"/>
      <c r="B22" s="57" t="s">
        <v>43</v>
      </c>
      <c r="C22" s="58" t="s">
        <v>40</v>
      </c>
      <c r="D22" s="59">
        <v>0</v>
      </c>
      <c r="E22" s="60">
        <v>45365</v>
      </c>
      <c r="F22" s="60">
        <v>45415</v>
      </c>
      <c r="G22" s="17"/>
      <c r="H22" s="5">
        <f t="shared" si="5"/>
        <v>51</v>
      </c>
      <c r="I22" s="51"/>
      <c r="J22" s="51"/>
      <c r="K22" s="51"/>
      <c r="L22" s="51"/>
      <c r="M22" s="51"/>
      <c r="N22" s="51"/>
      <c r="O22" s="51"/>
      <c r="P22" s="51"/>
      <c r="Q22" s="51"/>
      <c r="R22" s="51"/>
      <c r="S22" s="51"/>
      <c r="T22" s="51"/>
      <c r="U22" s="51"/>
      <c r="V22" s="51"/>
      <c r="W22" s="51"/>
      <c r="X22" s="51"/>
      <c r="Y22" s="56"/>
      <c r="Z22" s="51"/>
      <c r="AA22" s="51"/>
      <c r="AB22" s="51"/>
      <c r="AC22" s="51"/>
      <c r="AD22" s="51"/>
      <c r="AE22" s="51"/>
      <c r="AF22" s="51"/>
      <c r="AG22" s="51"/>
      <c r="AH22" s="51"/>
      <c r="AI22" s="51"/>
      <c r="AJ22" s="51"/>
      <c r="AK22" s="51"/>
      <c r="AL22" s="51"/>
      <c r="AM22" s="51"/>
      <c r="AN22" s="51"/>
      <c r="AO22" s="51"/>
      <c r="AP22" s="51"/>
      <c r="AQ22" s="51"/>
      <c r="AR22" s="51"/>
      <c r="AS22" s="51"/>
      <c r="AT22" s="51"/>
      <c r="AU22" s="51"/>
      <c r="AV22" s="51"/>
      <c r="AW22" s="51"/>
      <c r="AX22" s="51"/>
      <c r="AY22" s="51"/>
      <c r="AZ22" s="51"/>
      <c r="BA22" s="51"/>
      <c r="BB22" s="51"/>
      <c r="BC22" s="51"/>
      <c r="BD22" s="51"/>
      <c r="BE22" s="51"/>
      <c r="BF22" s="51"/>
      <c r="BG22" s="51"/>
      <c r="BH22" s="51"/>
      <c r="BI22" s="51"/>
      <c r="BJ22" s="51"/>
      <c r="BK22" s="51"/>
      <c r="BL22" s="51"/>
    </row>
    <row r="23" spans="1:64" s="46" customFormat="1" ht="30" customHeight="1" thickBot="1" x14ac:dyDescent="0.4">
      <c r="A23" s="13"/>
      <c r="B23" s="95" t="s">
        <v>59</v>
      </c>
      <c r="C23" s="96"/>
      <c r="D23" s="97"/>
      <c r="E23" s="98"/>
      <c r="F23" s="98"/>
      <c r="G23" s="17"/>
      <c r="H23" s="5"/>
      <c r="I23" s="51"/>
      <c r="J23" s="51"/>
      <c r="K23" s="51"/>
      <c r="L23" s="51"/>
      <c r="M23" s="51"/>
      <c r="N23" s="51"/>
      <c r="O23" s="51"/>
      <c r="P23" s="51"/>
      <c r="Q23" s="51"/>
      <c r="R23" s="51"/>
      <c r="S23" s="51"/>
      <c r="T23" s="51"/>
      <c r="U23" s="51"/>
      <c r="V23" s="51"/>
      <c r="W23" s="51"/>
      <c r="X23" s="51"/>
      <c r="Y23" s="56"/>
      <c r="Z23" s="51"/>
      <c r="AA23" s="51"/>
      <c r="AB23" s="51"/>
      <c r="AC23" s="51"/>
      <c r="AD23" s="51"/>
      <c r="AE23" s="51"/>
      <c r="AF23" s="51"/>
      <c r="AG23" s="51"/>
      <c r="AH23" s="51"/>
      <c r="AI23" s="51"/>
      <c r="AJ23" s="51"/>
      <c r="AK23" s="51"/>
      <c r="AL23" s="51"/>
      <c r="AM23" s="51"/>
      <c r="AN23" s="51"/>
      <c r="AO23" s="51"/>
      <c r="AP23" s="51"/>
      <c r="AQ23" s="51"/>
      <c r="AR23" s="51"/>
      <c r="AS23" s="51"/>
      <c r="AT23" s="51"/>
      <c r="AU23" s="51"/>
      <c r="AV23" s="51"/>
      <c r="AW23" s="51"/>
      <c r="AX23" s="51"/>
      <c r="AY23" s="51"/>
      <c r="AZ23" s="51"/>
      <c r="BA23" s="51"/>
      <c r="BB23" s="51"/>
      <c r="BC23" s="51"/>
      <c r="BD23" s="51"/>
      <c r="BE23" s="51"/>
      <c r="BF23" s="51"/>
      <c r="BG23" s="51"/>
      <c r="BH23" s="51"/>
      <c r="BI23" s="51"/>
      <c r="BJ23" s="51"/>
      <c r="BK23" s="51"/>
      <c r="BL23" s="51"/>
    </row>
    <row r="24" spans="1:64" s="46" customFormat="1" ht="30" customHeight="1" thickBot="1" x14ac:dyDescent="0.4">
      <c r="A24" s="13"/>
      <c r="B24" s="57" t="s">
        <v>36</v>
      </c>
      <c r="C24" s="58" t="s">
        <v>37</v>
      </c>
      <c r="D24" s="59">
        <v>0</v>
      </c>
      <c r="E24" s="60">
        <v>45365</v>
      </c>
      <c r="F24" s="60">
        <v>45408</v>
      </c>
      <c r="G24" s="17"/>
      <c r="H24" s="5">
        <f t="shared" si="5"/>
        <v>44</v>
      </c>
      <c r="I24" s="51"/>
      <c r="J24" s="51"/>
      <c r="K24" s="51"/>
      <c r="L24" s="51"/>
      <c r="M24" s="51"/>
      <c r="N24" s="51"/>
      <c r="O24" s="51"/>
      <c r="P24" s="51"/>
      <c r="Q24" s="51"/>
      <c r="R24" s="51"/>
      <c r="S24" s="51"/>
      <c r="T24" s="51"/>
      <c r="U24" s="51"/>
      <c r="V24" s="51"/>
      <c r="W24" s="51"/>
      <c r="X24" s="51"/>
      <c r="Y24" s="51"/>
      <c r="Z24" s="51"/>
      <c r="AA24" s="51"/>
      <c r="AB24" s="51"/>
      <c r="AC24" s="51"/>
      <c r="AD24" s="51"/>
      <c r="AE24" s="51"/>
      <c r="AF24" s="51"/>
      <c r="AG24" s="51"/>
      <c r="AH24" s="51"/>
      <c r="AI24" s="51"/>
      <c r="AJ24" s="51"/>
      <c r="AK24" s="51"/>
      <c r="AL24" s="51"/>
      <c r="AM24" s="51"/>
      <c r="AN24" s="51"/>
      <c r="AO24" s="51"/>
      <c r="AP24" s="51"/>
      <c r="AQ24" s="51"/>
      <c r="AR24" s="51"/>
      <c r="AS24" s="51"/>
      <c r="AT24" s="51"/>
      <c r="AU24" s="51"/>
      <c r="AV24" s="51"/>
      <c r="AW24" s="51"/>
      <c r="AX24" s="51"/>
      <c r="AY24" s="51"/>
      <c r="AZ24" s="51"/>
      <c r="BA24" s="51"/>
      <c r="BB24" s="51"/>
      <c r="BC24" s="51"/>
      <c r="BD24" s="51"/>
      <c r="BE24" s="51"/>
      <c r="BF24" s="51"/>
      <c r="BG24" s="51"/>
      <c r="BH24" s="51"/>
      <c r="BI24" s="51"/>
      <c r="BJ24" s="51"/>
      <c r="BK24" s="51"/>
      <c r="BL24" s="51"/>
    </row>
    <row r="25" spans="1:64" s="46" customFormat="1" ht="30" customHeight="1" thickBot="1" x14ac:dyDescent="0.4">
      <c r="A25" s="13"/>
      <c r="B25" s="57" t="s">
        <v>42</v>
      </c>
      <c r="C25" s="58" t="s">
        <v>41</v>
      </c>
      <c r="D25" s="59">
        <v>0.1</v>
      </c>
      <c r="E25" s="60">
        <v>45365</v>
      </c>
      <c r="F25" s="60">
        <v>45415</v>
      </c>
      <c r="G25" s="17"/>
      <c r="H25" s="5"/>
      <c r="I25" s="51"/>
      <c r="J25" s="51"/>
      <c r="K25" s="51"/>
      <c r="L25" s="51"/>
      <c r="M25" s="51"/>
      <c r="N25" s="51"/>
      <c r="O25" s="51"/>
      <c r="P25" s="51"/>
      <c r="Q25" s="51"/>
      <c r="R25" s="51"/>
      <c r="S25" s="51"/>
      <c r="T25" s="51"/>
      <c r="U25" s="51"/>
      <c r="V25" s="51"/>
      <c r="W25" s="51"/>
      <c r="X25" s="51"/>
      <c r="Y25" s="51"/>
      <c r="Z25" s="51"/>
      <c r="AA25" s="51"/>
      <c r="AB25" s="51"/>
      <c r="AC25" s="51"/>
      <c r="AD25" s="51"/>
      <c r="AE25" s="51"/>
      <c r="AF25" s="51"/>
      <c r="AG25" s="51"/>
      <c r="AH25" s="51"/>
      <c r="AI25" s="51"/>
      <c r="AJ25" s="51"/>
      <c r="AK25" s="51"/>
      <c r="AL25" s="51"/>
      <c r="AM25" s="51"/>
      <c r="AN25" s="51"/>
      <c r="AO25" s="51"/>
      <c r="AP25" s="51"/>
      <c r="AQ25" s="51"/>
      <c r="AR25" s="51"/>
      <c r="AS25" s="51"/>
      <c r="AT25" s="51"/>
      <c r="AU25" s="51"/>
      <c r="AV25" s="51"/>
      <c r="AW25" s="51"/>
      <c r="AX25" s="51"/>
      <c r="AY25" s="51"/>
      <c r="AZ25" s="51"/>
      <c r="BA25" s="51"/>
      <c r="BB25" s="51"/>
      <c r="BC25" s="51"/>
      <c r="BD25" s="51"/>
      <c r="BE25" s="51"/>
      <c r="BF25" s="51"/>
      <c r="BG25" s="51"/>
      <c r="BH25" s="51"/>
      <c r="BI25" s="51"/>
      <c r="BJ25" s="51"/>
      <c r="BK25" s="51"/>
      <c r="BL25" s="51"/>
    </row>
    <row r="26" spans="1:64" s="46" customFormat="1" ht="30" customHeight="1" thickBot="1" x14ac:dyDescent="0.4">
      <c r="A26" s="13"/>
      <c r="B26" s="57" t="s">
        <v>38</v>
      </c>
      <c r="C26" s="58" t="s">
        <v>35</v>
      </c>
      <c r="D26" s="59">
        <v>0.05</v>
      </c>
      <c r="E26" s="60">
        <v>45365</v>
      </c>
      <c r="F26" s="60">
        <v>45408</v>
      </c>
      <c r="G26" s="17"/>
      <c r="H26" s="5"/>
      <c r="I26" s="51"/>
      <c r="J26" s="51"/>
      <c r="K26" s="51"/>
      <c r="L26" s="51"/>
      <c r="M26" s="51"/>
      <c r="N26" s="51"/>
      <c r="O26" s="51"/>
      <c r="P26" s="51"/>
      <c r="Q26" s="51"/>
      <c r="R26" s="51"/>
      <c r="S26" s="51"/>
      <c r="T26" s="51"/>
      <c r="U26" s="51"/>
      <c r="V26" s="51"/>
      <c r="W26" s="51"/>
      <c r="X26" s="51"/>
      <c r="Y26" s="51"/>
      <c r="Z26" s="51"/>
      <c r="AA26" s="51"/>
      <c r="AB26" s="51"/>
      <c r="AC26" s="51"/>
      <c r="AD26" s="51"/>
      <c r="AE26" s="51"/>
      <c r="AF26" s="51"/>
      <c r="AG26" s="51"/>
      <c r="AH26" s="51"/>
      <c r="AI26" s="51"/>
      <c r="AJ26" s="51"/>
      <c r="AK26" s="51"/>
      <c r="AL26" s="51"/>
      <c r="AM26" s="51"/>
      <c r="AN26" s="51"/>
      <c r="AO26" s="51"/>
      <c r="AP26" s="51"/>
      <c r="AQ26" s="51"/>
      <c r="AR26" s="51"/>
      <c r="AS26" s="51"/>
      <c r="AT26" s="51"/>
      <c r="AU26" s="51"/>
      <c r="AV26" s="51"/>
      <c r="AW26" s="51"/>
      <c r="AX26" s="51"/>
      <c r="AY26" s="51"/>
      <c r="AZ26" s="51"/>
      <c r="BA26" s="51"/>
      <c r="BB26" s="51"/>
      <c r="BC26" s="51"/>
      <c r="BD26" s="51"/>
      <c r="BE26" s="51"/>
      <c r="BF26" s="51"/>
      <c r="BG26" s="51"/>
      <c r="BH26" s="51"/>
      <c r="BI26" s="51"/>
      <c r="BJ26" s="51"/>
      <c r="BK26" s="51"/>
      <c r="BL26" s="51"/>
    </row>
    <row r="27" spans="1:64" s="46" customFormat="1" ht="30" customHeight="1" thickBot="1" x14ac:dyDescent="0.4">
      <c r="A27" s="13"/>
      <c r="B27" s="95" t="s">
        <v>58</v>
      </c>
      <c r="C27" s="96"/>
      <c r="D27" s="97"/>
      <c r="E27" s="98"/>
      <c r="F27" s="98"/>
      <c r="G27" s="17"/>
      <c r="H27" s="5"/>
      <c r="I27" s="51"/>
      <c r="J27" s="51"/>
      <c r="K27" s="51"/>
      <c r="L27" s="51"/>
      <c r="M27" s="51"/>
      <c r="N27" s="51"/>
      <c r="O27" s="51"/>
      <c r="P27" s="51"/>
      <c r="Q27" s="51"/>
      <c r="R27" s="51"/>
      <c r="S27" s="51"/>
      <c r="T27" s="51"/>
      <c r="U27" s="51"/>
      <c r="V27" s="51"/>
      <c r="W27" s="51"/>
      <c r="X27" s="51"/>
      <c r="Y27" s="51"/>
      <c r="Z27" s="51"/>
      <c r="AA27" s="51"/>
      <c r="AB27" s="51"/>
      <c r="AC27" s="51"/>
      <c r="AD27" s="51"/>
      <c r="AE27" s="51"/>
      <c r="AF27" s="51"/>
      <c r="AG27" s="51"/>
      <c r="AH27" s="51"/>
      <c r="AI27" s="51"/>
      <c r="AJ27" s="51"/>
      <c r="AK27" s="51"/>
      <c r="AL27" s="51"/>
      <c r="AM27" s="51"/>
      <c r="AN27" s="51"/>
      <c r="AO27" s="51"/>
      <c r="AP27" s="51"/>
      <c r="AQ27" s="51"/>
      <c r="AR27" s="51"/>
      <c r="AS27" s="51"/>
      <c r="AT27" s="51"/>
      <c r="AU27" s="51"/>
      <c r="AV27" s="51"/>
      <c r="AW27" s="51"/>
      <c r="AX27" s="51"/>
      <c r="AY27" s="51"/>
      <c r="AZ27" s="51"/>
      <c r="BA27" s="51"/>
      <c r="BB27" s="51"/>
      <c r="BC27" s="51"/>
      <c r="BD27" s="51"/>
      <c r="BE27" s="51"/>
      <c r="BF27" s="51"/>
      <c r="BG27" s="51"/>
      <c r="BH27" s="51"/>
      <c r="BI27" s="51"/>
      <c r="BJ27" s="51"/>
      <c r="BK27" s="51"/>
      <c r="BL27" s="51"/>
    </row>
    <row r="28" spans="1:64" s="46" customFormat="1" ht="30" customHeight="1" thickBot="1" x14ac:dyDescent="0.4">
      <c r="A28" s="13"/>
      <c r="B28" s="57" t="s">
        <v>34</v>
      </c>
      <c r="C28" s="58" t="s">
        <v>35</v>
      </c>
      <c r="D28" s="59">
        <v>0.5</v>
      </c>
      <c r="E28" s="60">
        <v>45365</v>
      </c>
      <c r="F28" s="60">
        <v>45387</v>
      </c>
      <c r="G28" s="17"/>
      <c r="H28" s="5"/>
      <c r="I28" s="51"/>
      <c r="J28" s="51"/>
      <c r="K28" s="51"/>
      <c r="L28" s="51"/>
      <c r="M28" s="51"/>
      <c r="N28" s="51"/>
      <c r="O28" s="51"/>
      <c r="P28" s="51"/>
      <c r="Q28" s="51"/>
      <c r="R28" s="51"/>
      <c r="S28" s="51"/>
      <c r="T28" s="51"/>
      <c r="U28" s="51"/>
      <c r="V28" s="51"/>
      <c r="W28" s="51"/>
      <c r="X28" s="51"/>
      <c r="Y28" s="51"/>
      <c r="Z28" s="51"/>
      <c r="AA28" s="51"/>
      <c r="AB28" s="51"/>
      <c r="AC28" s="51"/>
      <c r="AD28" s="51"/>
      <c r="AE28" s="51"/>
      <c r="AF28" s="51"/>
      <c r="AG28" s="51"/>
      <c r="AH28" s="51"/>
      <c r="AI28" s="51"/>
      <c r="AJ28" s="51"/>
      <c r="AK28" s="51"/>
      <c r="AL28" s="51"/>
      <c r="AM28" s="51"/>
      <c r="AN28" s="51"/>
      <c r="AO28" s="51"/>
      <c r="AP28" s="51"/>
      <c r="AQ28" s="51"/>
      <c r="AR28" s="51"/>
      <c r="AS28" s="51"/>
      <c r="AT28" s="51"/>
      <c r="AU28" s="51"/>
      <c r="AV28" s="51"/>
      <c r="AW28" s="51"/>
      <c r="AX28" s="51"/>
      <c r="AY28" s="51"/>
      <c r="AZ28" s="51"/>
      <c r="BA28" s="51"/>
      <c r="BB28" s="51"/>
      <c r="BC28" s="51"/>
      <c r="BD28" s="51"/>
      <c r="BE28" s="51"/>
      <c r="BF28" s="51"/>
      <c r="BG28" s="51"/>
      <c r="BH28" s="51"/>
      <c r="BI28" s="51"/>
      <c r="BJ28" s="51"/>
      <c r="BK28" s="51"/>
      <c r="BL28" s="51"/>
    </row>
    <row r="29" spans="1:64" s="46" customFormat="1" ht="30" customHeight="1" thickBot="1" x14ac:dyDescent="0.4">
      <c r="A29" s="13" t="s">
        <v>44</v>
      </c>
      <c r="B29" s="57" t="s">
        <v>45</v>
      </c>
      <c r="C29" s="58" t="s">
        <v>35</v>
      </c>
      <c r="D29" s="59">
        <v>0</v>
      </c>
      <c r="E29" s="60">
        <v>45365</v>
      </c>
      <c r="F29" s="60">
        <v>45408</v>
      </c>
      <c r="G29" s="17"/>
      <c r="H29" s="5"/>
      <c r="I29" s="51"/>
      <c r="J29" s="51"/>
      <c r="K29" s="51"/>
      <c r="L29" s="51"/>
      <c r="M29" s="51"/>
      <c r="N29" s="51"/>
      <c r="O29" s="51"/>
      <c r="P29" s="51"/>
      <c r="Q29" s="51"/>
      <c r="R29" s="51"/>
      <c r="S29" s="51"/>
      <c r="T29" s="51"/>
      <c r="U29" s="51"/>
      <c r="V29" s="51"/>
      <c r="W29" s="51"/>
      <c r="X29" s="51"/>
      <c r="Y29" s="51"/>
      <c r="Z29" s="51"/>
      <c r="AA29" s="51"/>
      <c r="AB29" s="51"/>
      <c r="AC29" s="51"/>
      <c r="AD29" s="51"/>
      <c r="AE29" s="51"/>
      <c r="AF29" s="51"/>
      <c r="AG29" s="51"/>
      <c r="AH29" s="51"/>
      <c r="AI29" s="51"/>
      <c r="AJ29" s="51"/>
      <c r="AK29" s="51"/>
      <c r="AL29" s="51"/>
      <c r="AM29" s="51"/>
      <c r="AN29" s="51"/>
      <c r="AO29" s="51"/>
      <c r="AP29" s="51"/>
      <c r="AQ29" s="51"/>
      <c r="AR29" s="51"/>
      <c r="AS29" s="51"/>
      <c r="AT29" s="51"/>
      <c r="AU29" s="51"/>
      <c r="AV29" s="51"/>
      <c r="AW29" s="51"/>
      <c r="AX29" s="51"/>
      <c r="AY29" s="51"/>
      <c r="AZ29" s="51"/>
      <c r="BA29" s="51"/>
      <c r="BB29" s="51"/>
      <c r="BC29" s="51"/>
      <c r="BD29" s="51"/>
      <c r="BE29" s="51"/>
      <c r="BF29" s="51"/>
      <c r="BG29" s="51"/>
      <c r="BH29" s="51"/>
      <c r="BI29" s="51"/>
      <c r="BJ29" s="51"/>
      <c r="BK29" s="51"/>
      <c r="BL29" s="51"/>
    </row>
    <row r="30" spans="1:64" s="46" customFormat="1" ht="30" customHeight="1" thickBot="1" x14ac:dyDescent="0.4">
      <c r="A30" s="13"/>
      <c r="B30" s="57" t="s">
        <v>46</v>
      </c>
      <c r="C30" s="58" t="s">
        <v>37</v>
      </c>
      <c r="D30" s="59">
        <v>0</v>
      </c>
      <c r="E30" s="60">
        <v>45365</v>
      </c>
      <c r="F30" s="60">
        <v>45408</v>
      </c>
      <c r="G30" s="17"/>
      <c r="H30" s="5"/>
      <c r="I30" s="51"/>
      <c r="J30" s="51"/>
      <c r="K30" s="51"/>
      <c r="L30" s="51"/>
      <c r="M30" s="51"/>
      <c r="N30" s="51"/>
      <c r="O30" s="51"/>
      <c r="P30" s="51"/>
      <c r="Q30" s="51"/>
      <c r="R30" s="51"/>
      <c r="S30" s="51"/>
      <c r="T30" s="51"/>
      <c r="U30" s="51"/>
      <c r="V30" s="51"/>
      <c r="W30" s="51"/>
      <c r="X30" s="51"/>
      <c r="Y30" s="51"/>
      <c r="Z30" s="51"/>
      <c r="AA30" s="51"/>
      <c r="AB30" s="51"/>
      <c r="AC30" s="51"/>
      <c r="AD30" s="51"/>
      <c r="AE30" s="51"/>
      <c r="AF30" s="51"/>
      <c r="AG30" s="51"/>
      <c r="AH30" s="51"/>
      <c r="AI30" s="51"/>
      <c r="AJ30" s="51"/>
      <c r="AK30" s="51"/>
      <c r="AL30" s="51"/>
      <c r="AM30" s="51"/>
      <c r="AN30" s="51"/>
      <c r="AO30" s="51"/>
      <c r="AP30" s="51"/>
      <c r="AQ30" s="51"/>
      <c r="AR30" s="51"/>
      <c r="AS30" s="51"/>
      <c r="AT30" s="51"/>
      <c r="AU30" s="51"/>
      <c r="AV30" s="51"/>
      <c r="AW30" s="51"/>
      <c r="AX30" s="51"/>
      <c r="AY30" s="51"/>
      <c r="AZ30" s="51"/>
      <c r="BA30" s="51"/>
      <c r="BB30" s="51"/>
      <c r="BC30" s="51"/>
      <c r="BD30" s="51"/>
      <c r="BE30" s="51"/>
      <c r="BF30" s="51"/>
      <c r="BG30" s="51"/>
      <c r="BH30" s="51"/>
      <c r="BI30" s="51"/>
      <c r="BJ30" s="51"/>
      <c r="BK30" s="51"/>
      <c r="BL30" s="51"/>
    </row>
    <row r="31" spans="1:64" s="46" customFormat="1" ht="30" customHeight="1" thickBot="1" x14ac:dyDescent="0.4">
      <c r="A31" s="13"/>
      <c r="B31" s="61"/>
      <c r="C31" s="62"/>
      <c r="D31" s="63"/>
      <c r="E31" s="64"/>
      <c r="F31" s="64"/>
      <c r="G31" s="17"/>
      <c r="H31" s="5" t="str">
        <f t="shared" si="5"/>
        <v/>
      </c>
      <c r="I31" s="45"/>
      <c r="J31" s="45"/>
      <c r="K31" s="45"/>
      <c r="L31" s="45"/>
      <c r="M31" s="45"/>
      <c r="N31" s="45"/>
      <c r="O31" s="45"/>
      <c r="P31" s="45"/>
      <c r="Q31" s="45"/>
      <c r="R31" s="45"/>
      <c r="S31" s="45"/>
      <c r="T31" s="45"/>
      <c r="U31" s="45"/>
      <c r="V31" s="45"/>
      <c r="W31" s="45"/>
      <c r="X31" s="45"/>
      <c r="Y31" s="45"/>
      <c r="Z31" s="45"/>
      <c r="AA31" s="45"/>
      <c r="AB31" s="45"/>
      <c r="AC31" s="45"/>
      <c r="AD31" s="45"/>
      <c r="AE31" s="45"/>
      <c r="AF31" s="45"/>
      <c r="AG31" s="45"/>
      <c r="AH31" s="45"/>
      <c r="AI31" s="45"/>
      <c r="AJ31" s="45"/>
      <c r="AK31" s="45"/>
      <c r="AL31" s="45"/>
      <c r="AM31" s="45"/>
      <c r="AN31" s="45"/>
      <c r="AO31" s="45"/>
      <c r="AP31" s="45"/>
      <c r="AQ31" s="45"/>
      <c r="AR31" s="45"/>
      <c r="AS31" s="45"/>
      <c r="AT31" s="45"/>
      <c r="AU31" s="45"/>
      <c r="AV31" s="45"/>
      <c r="AW31" s="45"/>
      <c r="AX31" s="45"/>
      <c r="AY31" s="45"/>
      <c r="AZ31" s="45"/>
      <c r="BA31" s="45"/>
      <c r="BB31" s="45"/>
      <c r="BC31" s="45"/>
      <c r="BD31" s="45"/>
      <c r="BE31" s="45"/>
      <c r="BF31" s="45"/>
      <c r="BG31" s="45"/>
      <c r="BH31" s="45"/>
      <c r="BI31" s="45"/>
      <c r="BJ31" s="45"/>
      <c r="BK31" s="45"/>
      <c r="BL31" s="45"/>
    </row>
    <row r="32" spans="1:64" s="46" customFormat="1" ht="30" customHeight="1" thickBot="1" x14ac:dyDescent="0.4">
      <c r="A32" s="14"/>
      <c r="B32" s="65" t="s">
        <v>0</v>
      </c>
      <c r="C32" s="66"/>
      <c r="D32" s="67"/>
      <c r="E32" s="68"/>
      <c r="F32" s="69"/>
      <c r="G32" s="17"/>
      <c r="H32" s="6" t="str">
        <f t="shared" si="5"/>
        <v/>
      </c>
      <c r="I32" s="70"/>
      <c r="J32" s="70"/>
      <c r="K32" s="70"/>
      <c r="L32" s="70"/>
      <c r="M32" s="70"/>
      <c r="N32" s="70"/>
      <c r="O32" s="70"/>
      <c r="P32" s="70"/>
      <c r="Q32" s="70"/>
      <c r="R32" s="70"/>
      <c r="S32" s="70"/>
      <c r="T32" s="70"/>
      <c r="U32" s="70"/>
      <c r="V32" s="70"/>
      <c r="W32" s="70"/>
      <c r="X32" s="70"/>
      <c r="Y32" s="70"/>
      <c r="Z32" s="70"/>
      <c r="AA32" s="70"/>
      <c r="AB32" s="70"/>
      <c r="AC32" s="70"/>
      <c r="AD32" s="70"/>
      <c r="AE32" s="70"/>
      <c r="AF32" s="70"/>
      <c r="AG32" s="70"/>
      <c r="AH32" s="70"/>
      <c r="AI32" s="70"/>
      <c r="AJ32" s="70"/>
      <c r="AK32" s="70"/>
      <c r="AL32" s="70"/>
      <c r="AM32" s="70"/>
      <c r="AN32" s="70"/>
      <c r="AO32" s="70"/>
      <c r="AP32" s="70"/>
      <c r="AQ32" s="70"/>
      <c r="AR32" s="70"/>
      <c r="AS32" s="70"/>
      <c r="AT32" s="70"/>
      <c r="AU32" s="70"/>
      <c r="AV32" s="70"/>
      <c r="AW32" s="70"/>
      <c r="AX32" s="70"/>
      <c r="AY32" s="70"/>
      <c r="AZ32" s="70"/>
      <c r="BA32" s="70"/>
      <c r="BB32" s="70"/>
      <c r="BC32" s="70"/>
      <c r="BD32" s="70"/>
      <c r="BE32" s="70"/>
      <c r="BF32" s="70"/>
      <c r="BG32" s="70"/>
      <c r="BH32" s="70"/>
      <c r="BI32" s="70"/>
      <c r="BJ32" s="70"/>
      <c r="BK32" s="70"/>
      <c r="BL32" s="70"/>
    </row>
    <row r="33" spans="3:7" ht="30" customHeight="1" x14ac:dyDescent="0.35">
      <c r="G33" s="3"/>
    </row>
    <row r="34" spans="3:7" ht="30" customHeight="1" x14ac:dyDescent="0.4">
      <c r="C34" s="16"/>
      <c r="F34" s="15"/>
    </row>
    <row r="35" spans="3:7" ht="30" customHeight="1" x14ac:dyDescent="0.35">
      <c r="C35" s="4"/>
    </row>
  </sheetData>
  <mergeCells count="18">
    <mergeCell ref="BF4:BL4"/>
    <mergeCell ref="I4:O4"/>
    <mergeCell ref="P4:V4"/>
    <mergeCell ref="W4:AC4"/>
    <mergeCell ref="AD4:AJ4"/>
    <mergeCell ref="AK4:AQ4"/>
    <mergeCell ref="AR4:AX4"/>
    <mergeCell ref="AY4:BE4"/>
    <mergeCell ref="F5:F6"/>
    <mergeCell ref="Q2:Z2"/>
    <mergeCell ref="Q1:Z1"/>
    <mergeCell ref="I1:O1"/>
    <mergeCell ref="I2:O2"/>
    <mergeCell ref="A5:A6"/>
    <mergeCell ref="B5:B6"/>
    <mergeCell ref="C5:C6"/>
    <mergeCell ref="D5:D6"/>
    <mergeCell ref="E5:E6"/>
  </mergeCells>
  <conditionalFormatting sqref="D7:D32">
    <cfRule type="dataBar" priority="23">
      <dataBar>
        <cfvo type="num" val="0"/>
        <cfvo type="num" val="1"/>
        <color theme="0"/>
      </dataBar>
      <extLst>
        <ext xmlns:x14="http://schemas.microsoft.com/office/spreadsheetml/2009/9/main" uri="{B025F937-C7B1-47D3-B67F-A62EFF666E3E}">
          <x14:id>{B0389232-4C98-4A03-AD0E-39F63BAD1F53}</x14:id>
        </ext>
      </extLst>
    </cfRule>
  </conditionalFormatting>
  <conditionalFormatting sqref="I4:BL30">
    <cfRule type="expression" dxfId="4" priority="1">
      <formula>AND(TODAY()&gt;=I$5, TODAY()&lt;J$5)</formula>
    </cfRule>
  </conditionalFormatting>
  <conditionalFormatting sqref="I10:BL16">
    <cfRule type="expression" dxfId="3" priority="6">
      <formula>AND(task_start&lt;=I$5,ROUNDDOWN((task_end-task_start+1)*task_progress,0)+task_start-1&gt;=I$5)</formula>
    </cfRule>
    <cfRule type="expression" dxfId="2" priority="7" stopIfTrue="1">
      <formula>AND(task_end&gt;=I$5,task_start&lt;J$5)</formula>
    </cfRule>
  </conditionalFormatting>
  <conditionalFormatting sqref="I18:BL30">
    <cfRule type="expression" dxfId="1" priority="4">
      <formula>AND(task_start&lt;=I$5,ROUNDDOWN((task_end-task_start+1)*task_progress,0)+task_start-1&gt;=I$5)</formula>
    </cfRule>
    <cfRule type="expression" dxfId="0" priority="5" stopIfTrue="1">
      <formula>AND(task_end&gt;=I$5,task_start&lt;J$5)</formula>
    </cfRule>
  </conditionalFormatting>
  <dataValidations count="11">
    <dataValidation type="whole" operator="greaterThanOrEqual" allowBlank="1" showInputMessage="1" promptTitle="Display Week" prompt="Changing this number will scroll the Gantt Chart view." sqref="Q2" xr:uid="{00000000-0002-0000-0000-000000000000}">
      <formula1>1</formula1>
    </dataValidation>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xr:uid="{D005F8F4-EA16-4627-8A05-1997BE425B88}"/>
    <dataValidation allowBlank="1" showInputMessage="1" showErrorMessage="1" prompt="Enter Company name in cel B2." sqref="A2" xr:uid="{75F274B0-5B30-4CC0-A53C-C012C0845179}"/>
    <dataValidation allowBlank="1" showInputMessage="1" showErrorMessage="1" prompt="Enter the name of the Project Lead in cell C3. Enter the Project Start date in cell Q1. Project Start: label is in cell I1." sqref="A3" xr:uid="{EEA7C783-457F-401F-98B9-9035587B9210}"/>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4" xr:uid="{43382715-6BC7-4B19-A31B-4B13A11ED166}"/>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5:A6" xr:uid="{7A3789A6-A3FB-43B6-A4F7-8C0AC564F67E}"/>
    <dataValidation allowBlank="1" showInputMessage="1" showErrorMessage="1" prompt="Cell B8 contains the Phase 1 sample title. Enter a new title in cell B8._x000a_To delete the phase and work only from tasks, simply delete this row." sqref="A8:A9" xr:uid="{CEC78982-AFA8-419E-B0A2-676B709E5100}"/>
    <dataValidation allowBlank="1" showInputMessage="1" showErrorMessage="1" prompt="B9 contains the task name.  C9 is the assignee.  D9 is a progress bar that shades based on the number entered into the cell.  _x000a__x000a_E9 contains the start date and F9 contains the end date._x000a__x000a_The Gantt chart will fill in starting in cell I9 based on task dates." sqref="A10:A15" xr:uid="{D870A2F6-6B07-4F5A-A81D-4BCCFADF8796}"/>
    <dataValidation allowBlank="1" showInputMessage="1" showErrorMessage="1" prompt="Rows 10 through 13 repeat the pattern from row 9. _x000a__x000a_Repeat the instructions from cell A9 for all task rows in this worksheet. _x000a__x000a_Continue entering tasks in cells A10 through A13 or go to cell A14 to learn more." sqref="A16" xr:uid="{872449A7-C3CC-45B6-BA90-B1AAD66BA0E5}"/>
    <dataValidation allowBlank="1" showInputMessage="1" showErrorMessage="1" prompt="Cell B14 contains the Phase 2 sample title. Enter a new title in cell B14._x000a_To delete the phase and work only from tasks, simply delete this row. To remove the phase, simply delete the row. Add tasks to previous phase by entering a new row above this one._x000a_" sqref="A17" xr:uid="{4F48FC41-E335-47F1-87AA-3333A52AD81C}"/>
    <dataValidation allowBlank="1" showInputMessage="1" showErrorMessage="1" prompt="This row marks the end of the Project Schedule. DO NOT enter anything in this row. _x000a_Insert new rows ABOVE this one to continue building out your Project Schedule." sqref="A32" xr:uid="{79B9237E-4DD3-4E0F-8ED6-E0B695A99D96}"/>
  </dataValidations>
  <hyperlinks>
    <hyperlink ref="B4" r:id="rId1" xr:uid="{00000000-0004-0000-0000-000000000000}"/>
    <hyperlink ref="B3" r:id="rId2" xr:uid="{00000000-0004-0000-0000-000001000000}"/>
  </hyperlinks>
  <printOptions horizontalCentered="1"/>
  <pageMargins left="0.35" right="0.35" top="0.35" bottom="0.5" header="0.3" footer="0.3"/>
  <pageSetup scale="57" fitToHeight="0" orientation="landscape" r:id="rId3"/>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D7:D32</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4"/>
  <sheetViews>
    <sheetView showGridLines="0" zoomScaleNormal="100" workbookViewId="0"/>
  </sheetViews>
  <sheetFormatPr defaultColWidth="9" defaultRowHeight="12.75" x14ac:dyDescent="0.35"/>
  <cols>
    <col min="1" max="1" width="87" style="7" customWidth="1"/>
    <col min="2" max="16384" width="9" style="1"/>
  </cols>
  <sheetData>
    <row r="1" spans="1:2" ht="46.5" customHeight="1" x14ac:dyDescent="0.35"/>
    <row r="2" spans="1:2" s="9" customFormat="1" ht="15" x14ac:dyDescent="0.35">
      <c r="A2" s="74" t="s">
        <v>8</v>
      </c>
      <c r="B2" s="8"/>
    </row>
    <row r="3" spans="1:2" s="11" customFormat="1" ht="27" customHeight="1" x14ac:dyDescent="0.35">
      <c r="A3" s="75"/>
      <c r="B3" s="12"/>
    </row>
    <row r="4" spans="1:2" s="10" customFormat="1" ht="30" x14ac:dyDescent="1.1000000000000001">
      <c r="A4" s="76" t="s">
        <v>7</v>
      </c>
    </row>
    <row r="5" spans="1:2" ht="74.25" customHeight="1" x14ac:dyDescent="0.35">
      <c r="A5" s="77" t="s">
        <v>16</v>
      </c>
    </row>
    <row r="6" spans="1:2" ht="26.25" customHeight="1" x14ac:dyDescent="0.35">
      <c r="A6" s="76" t="s">
        <v>19</v>
      </c>
    </row>
    <row r="7" spans="1:2" s="7" customFormat="1" ht="205.05" customHeight="1" x14ac:dyDescent="0.35">
      <c r="A7" s="78" t="s">
        <v>18</v>
      </c>
    </row>
    <row r="8" spans="1:2" s="10" customFormat="1" ht="30" x14ac:dyDescent="1.1000000000000001">
      <c r="A8" s="76" t="s">
        <v>9</v>
      </c>
    </row>
    <row r="9" spans="1:2" ht="40.5" x14ac:dyDescent="0.35">
      <c r="A9" s="77" t="s">
        <v>17</v>
      </c>
    </row>
    <row r="10" spans="1:2" s="7" customFormat="1" ht="28.05" customHeight="1" x14ac:dyDescent="0.35">
      <c r="A10" s="79" t="s">
        <v>15</v>
      </c>
    </row>
    <row r="11" spans="1:2" s="10" customFormat="1" ht="30" x14ac:dyDescent="1.1000000000000001">
      <c r="A11" s="76" t="s">
        <v>6</v>
      </c>
    </row>
    <row r="12" spans="1:2" ht="27" x14ac:dyDescent="0.35">
      <c r="A12" s="77" t="s">
        <v>14</v>
      </c>
    </row>
    <row r="13" spans="1:2" s="7" customFormat="1" ht="28.05" customHeight="1" x14ac:dyDescent="0.35">
      <c r="A13" s="79" t="s">
        <v>2</v>
      </c>
    </row>
    <row r="14" spans="1:2" s="10" customFormat="1" ht="30" x14ac:dyDescent="1.1000000000000001">
      <c r="A14" s="76" t="s">
        <v>10</v>
      </c>
    </row>
    <row r="15" spans="1:2" ht="75" customHeight="1" x14ac:dyDescent="0.35">
      <c r="A15" s="77" t="s">
        <v>11</v>
      </c>
    </row>
    <row r="16" spans="1:2" ht="67.5" x14ac:dyDescent="0.35">
      <c r="A16" s="77" t="s">
        <v>12</v>
      </c>
    </row>
    <row r="17" spans="1:1" x14ac:dyDescent="0.35">
      <c r="A17" s="80"/>
    </row>
    <row r="18" spans="1:1" x14ac:dyDescent="0.35">
      <c r="A18" s="80"/>
    </row>
    <row r="19" spans="1:1" x14ac:dyDescent="0.35">
      <c r="A19" s="80"/>
    </row>
    <row r="20" spans="1:1" x14ac:dyDescent="0.35">
      <c r="A20" s="80"/>
    </row>
    <row r="21" spans="1:1" x14ac:dyDescent="0.35">
      <c r="A21" s="80"/>
    </row>
    <row r="22" spans="1:1" x14ac:dyDescent="0.35">
      <c r="A22" s="80"/>
    </row>
    <row r="23" spans="1:1" x14ac:dyDescent="0.35">
      <c r="A23" s="80"/>
    </row>
    <row r="24" spans="1:1" x14ac:dyDescent="0.35">
      <c r="A24" s="80"/>
    </row>
  </sheetData>
  <hyperlinks>
    <hyperlink ref="A13" r:id="rId1" xr:uid="{00000000-0004-0000-0100-000000000000}"/>
    <hyperlink ref="A10" r:id="rId2" xr:uid="{00000000-0004-0000-0100-000001000000}"/>
    <hyperlink ref="A2" r:id="rId3" xr:uid="{00000000-0004-0000-0100-000003000000}"/>
  </hyperlinks>
  <pageMargins left="0.5" right="0.5" top="0.5" bottom="0.5" header="0.3" footer="0.3"/>
  <pageSetup orientation="portrait" r:id="rId4"/>
  <drawing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8" ma:contentTypeDescription="Create a new document." ma:contentTypeScope="" ma:versionID="60f5a4f2d2b0abadcf532d48ebf9cb71">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7dd78129e6a1811f84807ad11c65153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element ref="ns2:MediaServiceObjectDetectorVersions" minOccurs="0"/>
                <xsd:element ref="ns2: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MediaServiceSystemTags" ma:index="32"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Props1.xml><?xml version="1.0" encoding="utf-8"?>
<ds:datastoreItem xmlns:ds="http://schemas.openxmlformats.org/officeDocument/2006/customXml" ds:itemID="{97245281-08F3-4104-84BD-39F3D8CFB195}">
  <ds:schemaRefs>
    <ds:schemaRef ds:uri="http://schemas.microsoft.com/sharepoint/v3/contenttype/forms"/>
  </ds:schemaRefs>
</ds:datastoreItem>
</file>

<file path=customXml/itemProps2.xml><?xml version="1.0" encoding="utf-8"?>
<ds:datastoreItem xmlns:ds="http://schemas.openxmlformats.org/officeDocument/2006/customXml" ds:itemID="{A09426A3-87E9-4865-8A6C-3456B026AE0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82239A0-E68C-493F-BEE6-C77FEA397FD6}">
  <ds:schemaRefs>
    <ds:schemaRef ds:uri="http://purl.org/dc/elements/1.1/"/>
    <ds:schemaRef ds:uri="16c05727-aa75-4e4a-9b5f-8a80a1165891"/>
    <ds:schemaRef ds:uri="http://schemas.microsoft.com/sharepoint/v3"/>
    <ds:schemaRef ds:uri="http://schemas.microsoft.com/office/2006/documentManagement/types"/>
    <ds:schemaRef ds:uri="http://schemas.microsoft.com/office/infopath/2007/PartnerControls"/>
    <ds:schemaRef ds:uri="http://purl.org/dc/dcmitype/"/>
    <ds:schemaRef ds:uri="http://schemas.openxmlformats.org/package/2006/metadata/core-properties"/>
    <ds:schemaRef ds:uri="230e9df3-be65-4c73-a93b-d1236ebd677e"/>
    <ds:schemaRef ds:uri="http://schemas.microsoft.com/office/2006/metadata/properties"/>
    <ds:schemaRef ds:uri="71af3243-3dd4-4a8d-8c0d-dd76da1f02a5"/>
    <ds:schemaRef ds:uri="http://www.w3.org/XML/1998/namespace"/>
    <ds:schemaRef ds:uri="http://purl.org/dc/terms/"/>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 schedule</vt:lpstr>
      <vt:lpstr>About</vt:lpstr>
      <vt:lpstr>Display_Week</vt:lpstr>
      <vt:lpstr>'Project schedule'!Print_Titles</vt:lpstr>
      <vt:lpstr>Project_Start</vt:lpstr>
      <vt:lpstr>'Project schedule'!task_end</vt:lpstr>
      <vt:lpstr>'Project schedule'!task_progress</vt:lpstr>
      <vt:lpstr>'Project 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Rebecca Benson</dc:creator>
  <dc:description/>
  <cp:lastModifiedBy>Rebecca Benson</cp:lastModifiedBy>
  <dcterms:created xsi:type="dcterms:W3CDTF">2022-03-11T22:41:12Z</dcterms:created>
  <dcterms:modified xsi:type="dcterms:W3CDTF">2024-03-26T18:24:29Z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y fmtid="{D5CDD505-2E9C-101B-9397-08002B2CF9AE}" pid="3" name="MediaServiceImageTags">
    <vt:lpwstr/>
  </property>
</Properties>
</file>