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filterPrivacy="1" codeName="ThisWorkbook"/>
  <xr:revisionPtr revIDLastSave="0" documentId="13_ncr:1_{71F2A011-09E5-244F-9DD7-CF396AE7F5AC}" xr6:coauthVersionLast="47" xr6:coauthVersionMax="47" xr10:uidLastSave="{00000000-0000-0000-0000-000000000000}"/>
  <bookViews>
    <workbookView xWindow="0" yWindow="0" windowWidth="28800" windowHeight="18000" tabRatio="415" xr2:uid="{00000000-000D-0000-FFFF-FFFF00000000}"/>
  </bookViews>
  <sheets>
    <sheet name="Blue" sheetId="17" r:id="rId1"/>
  </sheets>
  <definedNames>
    <definedName name="Milestone_Marker" localSheetId="0">Blue!$C$6</definedName>
    <definedName name="Milestone_Marker">#REF!</definedName>
    <definedName name="_xlnm.Print_Titles" localSheetId="0">Blue!$6:$8</definedName>
    <definedName name="Project_Start" localSheetId="0">Blue!$C$5</definedName>
    <definedName name="Project_Start">#REF!</definedName>
    <definedName name="Scrolling_Increment" localSheetId="0">Blue!$U$5</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7" l="1"/>
  <c r="E40" i="17"/>
  <c r="E39" i="17"/>
  <c r="E38"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C5" i="17" l="1"/>
  <c r="H7" i="17" s="1"/>
  <c r="H48" i="17" l="1"/>
  <c r="H31" i="17"/>
  <c r="H20" i="17"/>
  <c r="H14" i="17"/>
  <c r="H6" i="17"/>
  <c r="H12" i="17"/>
  <c r="H40" i="17"/>
  <c r="H8" i="17"/>
  <c r="H22" i="17"/>
  <c r="H42" i="17"/>
  <c r="H11" i="17"/>
  <c r="H13" i="17"/>
  <c r="H38" i="17"/>
  <c r="H39" i="17"/>
  <c r="I7" i="17"/>
  <c r="H23" i="17"/>
  <c r="H25" i="17"/>
  <c r="H26" i="17"/>
  <c r="H35" i="17"/>
  <c r="I42" i="17" l="1"/>
  <c r="I48" i="17"/>
  <c r="I31" i="17"/>
  <c r="I20" i="17"/>
  <c r="I22" i="17"/>
  <c r="I38" i="17"/>
  <c r="I25" i="17"/>
  <c r="I8" i="17"/>
  <c r="I11" i="17"/>
  <c r="I23" i="17"/>
  <c r="I12" i="17"/>
  <c r="J7" i="17"/>
  <c r="I35" i="17"/>
  <c r="I13" i="17"/>
  <c r="I26" i="17"/>
  <c r="I40" i="17"/>
  <c r="I14" i="17"/>
  <c r="I39" i="17"/>
  <c r="J31" i="17" l="1"/>
  <c r="J48" i="17"/>
  <c r="J20" i="17"/>
  <c r="J12" i="17"/>
  <c r="J38" i="17"/>
  <c r="J14" i="17"/>
  <c r="J40" i="17"/>
  <c r="J8" i="17"/>
  <c r="J22" i="17"/>
  <c r="J25" i="17"/>
  <c r="J26" i="17"/>
  <c r="K7" i="17"/>
  <c r="J39" i="17"/>
  <c r="J42" i="17"/>
  <c r="J13" i="17"/>
  <c r="J11" i="17"/>
  <c r="J23" i="17"/>
  <c r="J35" i="17"/>
  <c r="K40" i="17" l="1"/>
  <c r="K31" i="17"/>
  <c r="K48" i="17"/>
  <c r="K20" i="17"/>
  <c r="L7" i="17"/>
  <c r="K25" i="17"/>
  <c r="K42" i="17"/>
  <c r="K26" i="17"/>
  <c r="K11" i="17"/>
  <c r="K14" i="17"/>
  <c r="K39" i="17"/>
  <c r="K22" i="17"/>
  <c r="K35" i="17"/>
  <c r="K13" i="17"/>
  <c r="K12" i="17"/>
  <c r="K8" i="17"/>
  <c r="K23" i="17"/>
  <c r="K38" i="17"/>
  <c r="L42" i="17" l="1"/>
  <c r="L31" i="17"/>
  <c r="L48" i="17"/>
  <c r="L20" i="17"/>
  <c r="L8" i="17"/>
  <c r="L40" i="17"/>
  <c r="L38" i="17"/>
  <c r="L14" i="17"/>
  <c r="L12" i="17"/>
  <c r="L22" i="17"/>
  <c r="L11" i="17"/>
  <c r="L23" i="17"/>
  <c r="L26" i="17"/>
  <c r="L39" i="17"/>
  <c r="L35" i="17"/>
  <c r="M7" i="17"/>
  <c r="L13" i="17"/>
  <c r="L25" i="17"/>
  <c r="M31" i="17" l="1"/>
  <c r="M48" i="17"/>
  <c r="M20" i="17"/>
  <c r="N7" i="17"/>
  <c r="M25" i="17"/>
  <c r="M13" i="17"/>
  <c r="M38" i="17"/>
  <c r="M23" i="17"/>
  <c r="M8" i="17"/>
  <c r="M42" i="17"/>
  <c r="M11" i="17"/>
  <c r="M40" i="17"/>
  <c r="M12" i="17"/>
  <c r="M26" i="17"/>
  <c r="M39" i="17"/>
  <c r="M22" i="17"/>
  <c r="M35" i="17"/>
  <c r="M14" i="17"/>
  <c r="N42" i="17" l="1"/>
  <c r="N48" i="17"/>
  <c r="N31" i="17"/>
  <c r="N20" i="17"/>
  <c r="O7" i="17"/>
  <c r="N14" i="17"/>
  <c r="N25" i="17"/>
  <c r="N13" i="17"/>
  <c r="N22" i="17"/>
  <c r="N26" i="17"/>
  <c r="N8" i="17"/>
  <c r="N12" i="17"/>
  <c r="N38" i="17"/>
  <c r="N40" i="17"/>
  <c r="N11" i="17"/>
  <c r="N23" i="17"/>
  <c r="N35" i="17"/>
  <c r="N39" i="17"/>
  <c r="O48" i="17" l="1"/>
  <c r="O31" i="17"/>
  <c r="O20" i="17"/>
  <c r="O22" i="17"/>
  <c r="O35" i="17"/>
  <c r="O25" i="17"/>
  <c r="O38" i="17"/>
  <c r="O14" i="17"/>
  <c r="O40" i="17"/>
  <c r="O6" i="17"/>
  <c r="P7" i="17"/>
  <c r="O23" i="17"/>
  <c r="O12" i="17"/>
  <c r="O8" i="17"/>
  <c r="O39" i="17"/>
  <c r="O13" i="17"/>
  <c r="O11" i="17"/>
  <c r="O26" i="17"/>
  <c r="O42" i="17"/>
  <c r="P39" i="17" l="1"/>
  <c r="P48" i="17"/>
  <c r="P31" i="17"/>
  <c r="P20" i="17"/>
  <c r="P12" i="17"/>
  <c r="P25" i="17"/>
  <c r="P22" i="17"/>
  <c r="P35" i="17"/>
  <c r="P8" i="17"/>
  <c r="P38" i="17"/>
  <c r="P42" i="17"/>
  <c r="P11" i="17"/>
  <c r="P23" i="17"/>
  <c r="P26" i="17"/>
  <c r="Q7" i="17"/>
  <c r="P40" i="17"/>
  <c r="P13" i="17"/>
  <c r="P14" i="17"/>
  <c r="Q31" i="17" l="1"/>
  <c r="Q20" i="17"/>
  <c r="Q48" i="17"/>
  <c r="Q11" i="17"/>
  <c r="Q14" i="17"/>
  <c r="Q12" i="17"/>
  <c r="R7" i="17"/>
  <c r="Q25" i="17"/>
  <c r="Q38" i="17"/>
  <c r="Q8" i="17"/>
  <c r="Q23" i="17"/>
  <c r="Q26" i="17"/>
  <c r="Q40" i="17"/>
  <c r="Q42" i="17"/>
  <c r="Q22" i="17"/>
  <c r="Q13" i="17"/>
  <c r="Q35" i="17"/>
  <c r="Q39" i="17"/>
  <c r="R42" i="17" l="1"/>
  <c r="R31" i="17"/>
  <c r="R20" i="17"/>
  <c r="R48" i="17"/>
  <c r="R11" i="17"/>
  <c r="R38" i="17"/>
  <c r="R8" i="17"/>
  <c r="R22" i="17"/>
  <c r="R26" i="17"/>
  <c r="R14" i="17"/>
  <c r="R13" i="17"/>
  <c r="R12" i="17"/>
  <c r="R25" i="17"/>
  <c r="R40" i="17"/>
  <c r="S7" i="17"/>
  <c r="R23" i="17"/>
  <c r="R35" i="17"/>
  <c r="R39" i="17"/>
  <c r="S48" i="17" l="1"/>
  <c r="S31" i="17"/>
  <c r="S20" i="17"/>
  <c r="S23" i="17"/>
  <c r="S39" i="17"/>
  <c r="T7" i="17"/>
  <c r="S13" i="17"/>
  <c r="S11" i="17"/>
  <c r="S35" i="17"/>
  <c r="S26" i="17"/>
  <c r="S38" i="17"/>
  <c r="S14" i="17"/>
  <c r="S8" i="17"/>
  <c r="S22" i="17"/>
  <c r="S42" i="17"/>
  <c r="S40" i="17"/>
  <c r="S12" i="17"/>
  <c r="S25" i="17"/>
  <c r="T42" i="17" l="1"/>
  <c r="T20" i="17"/>
  <c r="T31" i="17"/>
  <c r="T48" i="17"/>
  <c r="T12" i="17"/>
  <c r="T26" i="17"/>
  <c r="T38" i="17"/>
  <c r="T39" i="17"/>
  <c r="T23" i="17"/>
  <c r="T11" i="17"/>
  <c r="T25" i="17"/>
  <c r="T13" i="17"/>
  <c r="T22" i="17"/>
  <c r="T35" i="17"/>
  <c r="U7" i="17"/>
  <c r="T8" i="17"/>
  <c r="T14" i="17"/>
  <c r="T40" i="17"/>
  <c r="U31" i="17" l="1"/>
  <c r="U20" i="17"/>
  <c r="U48" i="17"/>
  <c r="U12" i="17"/>
  <c r="U22" i="17"/>
  <c r="U25" i="17"/>
  <c r="U35" i="17"/>
  <c r="U8" i="17"/>
  <c r="U23" i="17"/>
  <c r="U38" i="17"/>
  <c r="U40" i="17"/>
  <c r="U11" i="17"/>
  <c r="U26" i="17"/>
  <c r="U42" i="17"/>
  <c r="V7" i="17"/>
  <c r="U13" i="17"/>
  <c r="U14" i="17"/>
  <c r="U39" i="17"/>
  <c r="V42" i="17" l="1"/>
  <c r="V48" i="17"/>
  <c r="V20" i="17"/>
  <c r="V31" i="17"/>
  <c r="V14" i="17"/>
  <c r="V38" i="17"/>
  <c r="V26" i="17"/>
  <c r="V11" i="17"/>
  <c r="V13" i="17"/>
  <c r="V23" i="17"/>
  <c r="V6" i="17"/>
  <c r="V40" i="17"/>
  <c r="V8" i="17"/>
  <c r="V12" i="17"/>
  <c r="V25" i="17"/>
  <c r="W7" i="17"/>
  <c r="V22" i="17"/>
  <c r="V35" i="17"/>
  <c r="V39" i="17"/>
  <c r="W48" i="17" l="1"/>
  <c r="W31" i="17"/>
  <c r="W20" i="17"/>
  <c r="W11" i="17"/>
  <c r="W23" i="17"/>
  <c r="W12" i="17"/>
  <c r="W42" i="17"/>
  <c r="W39" i="17"/>
  <c r="W13" i="17"/>
  <c r="W14" i="17"/>
  <c r="W40" i="17"/>
  <c r="X7" i="17"/>
  <c r="W26" i="17"/>
  <c r="W38" i="17"/>
  <c r="W25" i="17"/>
  <c r="W8" i="17"/>
  <c r="W22" i="17"/>
  <c r="W35" i="17"/>
  <c r="X42" i="17" l="1"/>
  <c r="X48" i="17"/>
  <c r="X31" i="17"/>
  <c r="X20" i="17"/>
  <c r="X22" i="17"/>
  <c r="X40" i="17"/>
  <c r="Y7" i="17"/>
  <c r="X13" i="17"/>
  <c r="X38" i="17"/>
  <c r="X39" i="17"/>
  <c r="X12" i="17"/>
  <c r="X25" i="17"/>
  <c r="X26" i="17"/>
  <c r="X35" i="17"/>
  <c r="X11" i="17"/>
  <c r="X8" i="17"/>
  <c r="X23" i="17"/>
  <c r="X14" i="17"/>
  <c r="Y31" i="17" l="1"/>
  <c r="Y48" i="17"/>
  <c r="Y20" i="17"/>
  <c r="Y42" i="17"/>
  <c r="Z7" i="17"/>
  <c r="Y35" i="17"/>
  <c r="Y25" i="17"/>
  <c r="Y38" i="17"/>
  <c r="Y13" i="17"/>
  <c r="Y12" i="17"/>
  <c r="Y23" i="17"/>
  <c r="Y39" i="17"/>
  <c r="Y22" i="17"/>
  <c r="Y14" i="17"/>
  <c r="Y8" i="17"/>
  <c r="Y11" i="17"/>
  <c r="Y26" i="17"/>
  <c r="Y40" i="17"/>
  <c r="Z40" i="17" l="1"/>
  <c r="Z20" i="17"/>
  <c r="Z48" i="17"/>
  <c r="Z31" i="17"/>
  <c r="Z42" i="17"/>
  <c r="Z8" i="17"/>
  <c r="Z39" i="17"/>
  <c r="Z22" i="17"/>
  <c r="Z25" i="17"/>
  <c r="Z12" i="17"/>
  <c r="Z26" i="17"/>
  <c r="Z14" i="17"/>
  <c r="AA7" i="17"/>
  <c r="Z35" i="17"/>
  <c r="Z13" i="17"/>
  <c r="Z11" i="17"/>
  <c r="Z23" i="17"/>
  <c r="Z38" i="17"/>
  <c r="AA39" i="17" l="1"/>
  <c r="AA20" i="17"/>
  <c r="AA48" i="17"/>
  <c r="AA31" i="17"/>
  <c r="AA14" i="17"/>
  <c r="AA23" i="17"/>
  <c r="AA42" i="17"/>
  <c r="AA13" i="17"/>
  <c r="AB7" i="17"/>
  <c r="AA38" i="17"/>
  <c r="AA22" i="17"/>
  <c r="AA25" i="17"/>
  <c r="AA40" i="17"/>
  <c r="AA8" i="17"/>
  <c r="AA11" i="17"/>
  <c r="AA12" i="17"/>
  <c r="AA26" i="17"/>
  <c r="AA35" i="17"/>
  <c r="AB42" i="17" l="1"/>
  <c r="AB48" i="17"/>
  <c r="AB20" i="17"/>
  <c r="AB31" i="17"/>
  <c r="AB8" i="17"/>
  <c r="AB40" i="17"/>
  <c r="AB12" i="17"/>
  <c r="AB14" i="17"/>
  <c r="AB11" i="17"/>
  <c r="AB35" i="17"/>
  <c r="AB25" i="17"/>
  <c r="AB22" i="17"/>
  <c r="AB39" i="17"/>
  <c r="AB13" i="17"/>
  <c r="AB23" i="17"/>
  <c r="AB26" i="17"/>
  <c r="AC7" i="17"/>
  <c r="AB38" i="17"/>
  <c r="AC31" i="17" l="1"/>
  <c r="AC20" i="17"/>
  <c r="AC48" i="17"/>
  <c r="AC26" i="17"/>
  <c r="AC11" i="17"/>
  <c r="AC42" i="17"/>
  <c r="AC23" i="17"/>
  <c r="AC14" i="17"/>
  <c r="AC12" i="17"/>
  <c r="AC22" i="17"/>
  <c r="AC35" i="17"/>
  <c r="AC39" i="17"/>
  <c r="AC8" i="17"/>
  <c r="AC6" i="17"/>
  <c r="AC25" i="17"/>
  <c r="AC40" i="17"/>
  <c r="AD7" i="17"/>
  <c r="AC13" i="17"/>
  <c r="AC38" i="17"/>
  <c r="AD48" i="17" l="1"/>
  <c r="AD31" i="17"/>
  <c r="AD20" i="17"/>
  <c r="AD42" i="17"/>
  <c r="AD11" i="17"/>
  <c r="AD25" i="17"/>
  <c r="AD35" i="17"/>
  <c r="AD39" i="17"/>
  <c r="AD14" i="17"/>
  <c r="AD13" i="17"/>
  <c r="AD23" i="17"/>
  <c r="AD8" i="17"/>
  <c r="AD12" i="17"/>
  <c r="AD38" i="17"/>
  <c r="AD40" i="17"/>
  <c r="AE7" i="17"/>
  <c r="AD22" i="17"/>
  <c r="AD26" i="17"/>
  <c r="AE48" i="17" l="1"/>
  <c r="AE31" i="17"/>
  <c r="AE20" i="17"/>
  <c r="AE35" i="17"/>
  <c r="AE14" i="17"/>
  <c r="AE38" i="17"/>
  <c r="AE22" i="17"/>
  <c r="AE11" i="17"/>
  <c r="AE40" i="17"/>
  <c r="AE42" i="17"/>
  <c r="AE13" i="17"/>
  <c r="AF7" i="17"/>
  <c r="AE23" i="17"/>
  <c r="AE39" i="17"/>
  <c r="AE12" i="17"/>
  <c r="AE8" i="17"/>
  <c r="AE26" i="17"/>
  <c r="AE25" i="17"/>
  <c r="AF39" i="17" l="1"/>
  <c r="AF48" i="17"/>
  <c r="AF31" i="17"/>
  <c r="AF20" i="17"/>
  <c r="AF42" i="17"/>
  <c r="AF38" i="17"/>
  <c r="AF40" i="17"/>
  <c r="AF22" i="17"/>
  <c r="AF8" i="17"/>
  <c r="AF35" i="17"/>
  <c r="AF13" i="17"/>
  <c r="AF23" i="17"/>
  <c r="AF26" i="17"/>
  <c r="AG7" i="17"/>
  <c r="AF14" i="17"/>
  <c r="AF11" i="17"/>
  <c r="AF12" i="17"/>
  <c r="AF25" i="17"/>
  <c r="AG20" i="17" l="1"/>
  <c r="AG48" i="17"/>
  <c r="AG31" i="17"/>
  <c r="AG8" i="17"/>
  <c r="AG12" i="17"/>
  <c r="AG40" i="17"/>
  <c r="AG35" i="17"/>
  <c r="AG39" i="17"/>
  <c r="AG22" i="17"/>
  <c r="AG14" i="17"/>
  <c r="AG13" i="17"/>
  <c r="AH7" i="17"/>
  <c r="AG23" i="17"/>
  <c r="AG25" i="17"/>
  <c r="AG26" i="17"/>
  <c r="AG42" i="17"/>
  <c r="AG11" i="17"/>
  <c r="AG38" i="17"/>
  <c r="AH31" i="17" l="1"/>
  <c r="AH48" i="17"/>
  <c r="AH20" i="17"/>
  <c r="AH39" i="17"/>
  <c r="AH42" i="17"/>
  <c r="AI7" i="17"/>
  <c r="AH23" i="17"/>
  <c r="AH35" i="17"/>
  <c r="AH8" i="17"/>
  <c r="AH11" i="17"/>
  <c r="AH38" i="17"/>
  <c r="AH13" i="17"/>
  <c r="AH12" i="17"/>
  <c r="AH25" i="17"/>
  <c r="AH40" i="17"/>
  <c r="AH14" i="17"/>
  <c r="AH22" i="17"/>
  <c r="AH26" i="17"/>
  <c r="AI48" i="17" l="1"/>
  <c r="AI31" i="17"/>
  <c r="AI20" i="17"/>
  <c r="AI12" i="17"/>
  <c r="AI11" i="17"/>
  <c r="AI40" i="17"/>
  <c r="AI35" i="17"/>
  <c r="AI42" i="17"/>
  <c r="AI14" i="17"/>
  <c r="AI26" i="17"/>
  <c r="AI8" i="17"/>
  <c r="AI39" i="17"/>
  <c r="AI22" i="17"/>
  <c r="AI25" i="17"/>
  <c r="AJ7" i="17"/>
  <c r="AI13" i="17"/>
  <c r="AI23" i="17"/>
  <c r="AI38" i="17"/>
  <c r="AJ39" i="17" l="1"/>
  <c r="AJ31" i="17"/>
  <c r="AJ48" i="17"/>
  <c r="AJ20" i="17"/>
  <c r="AJ6" i="17"/>
  <c r="AJ35" i="17"/>
  <c r="AJ26" i="17"/>
  <c r="AJ23" i="17"/>
  <c r="AK7" i="17"/>
  <c r="AJ25" i="17"/>
  <c r="AJ14" i="17"/>
  <c r="AJ40" i="17"/>
  <c r="AJ42" i="17"/>
  <c r="AJ11" i="17"/>
  <c r="AJ8" i="17"/>
  <c r="AJ38" i="17"/>
  <c r="AJ12" i="17"/>
  <c r="AJ13" i="17"/>
  <c r="AJ22" i="17"/>
  <c r="AK42" i="17" l="1"/>
  <c r="AK31" i="17"/>
  <c r="AK20" i="17"/>
  <c r="AK48" i="17"/>
  <c r="AK13" i="17"/>
  <c r="AK40" i="17"/>
  <c r="AK38" i="17"/>
  <c r="AK8" i="17"/>
  <c r="AK26" i="17"/>
  <c r="AK14" i="17"/>
  <c r="AL7" i="17"/>
  <c r="AK12" i="17"/>
  <c r="AK39" i="17"/>
  <c r="AK22" i="17"/>
  <c r="AK35" i="17"/>
  <c r="AK11" i="17"/>
  <c r="AK23" i="17"/>
  <c r="AK25" i="17"/>
  <c r="AL42" i="17" l="1"/>
  <c r="AL48" i="17"/>
  <c r="AL20" i="17"/>
  <c r="AL31" i="17"/>
  <c r="AL23" i="17"/>
  <c r="AL26" i="17"/>
  <c r="AL40" i="17"/>
  <c r="AL14" i="17"/>
  <c r="AL13" i="17"/>
  <c r="AL25" i="17"/>
  <c r="AL11" i="17"/>
  <c r="AL38" i="17"/>
  <c r="AL8" i="17"/>
  <c r="AL12" i="17"/>
  <c r="AM7" i="17"/>
  <c r="AL22" i="17"/>
  <c r="AL35" i="17"/>
  <c r="AL39" i="17"/>
  <c r="AM48" i="17" l="1"/>
  <c r="AM31" i="17"/>
  <c r="AM20" i="17"/>
  <c r="AM42" i="17"/>
  <c r="AM35" i="17"/>
  <c r="AN7" i="17"/>
  <c r="AM39" i="17"/>
  <c r="AM26" i="17"/>
  <c r="AM11" i="17"/>
  <c r="AM22" i="17"/>
  <c r="AM12" i="17"/>
  <c r="AM23" i="17"/>
  <c r="AM38" i="17"/>
  <c r="AM40" i="17"/>
  <c r="AM8" i="17"/>
  <c r="AM25" i="17"/>
  <c r="AM13" i="17"/>
  <c r="AM14" i="17"/>
  <c r="AN39" i="17" l="1"/>
  <c r="AN48" i="17"/>
  <c r="AN31" i="17"/>
  <c r="AN20" i="17"/>
  <c r="AN14" i="17"/>
  <c r="AN25" i="17"/>
  <c r="AO7" i="17"/>
  <c r="AN8" i="17"/>
  <c r="AN12" i="17"/>
  <c r="AN23" i="17"/>
  <c r="AN38" i="17"/>
  <c r="AN35" i="17"/>
  <c r="AN26" i="17"/>
  <c r="AN42" i="17"/>
  <c r="AN11" i="17"/>
  <c r="AN13" i="17"/>
  <c r="AN22" i="17"/>
  <c r="AN40" i="17"/>
  <c r="AO42" i="17" l="1"/>
  <c r="AO20" i="17"/>
  <c r="AO48" i="17"/>
  <c r="AO31" i="17"/>
  <c r="AO11" i="17"/>
  <c r="AO40" i="17"/>
  <c r="AO26" i="17"/>
  <c r="AO8" i="17"/>
  <c r="AO35" i="17"/>
  <c r="AO23" i="17"/>
  <c r="AO38" i="17"/>
  <c r="AO12" i="17"/>
  <c r="AO22" i="17"/>
  <c r="AO14" i="17"/>
  <c r="AP7" i="17"/>
  <c r="AO13" i="17"/>
  <c r="AO25" i="17"/>
  <c r="AO39" i="17"/>
  <c r="AP40" i="17" l="1"/>
  <c r="AP31" i="17"/>
  <c r="AP20" i="17"/>
  <c r="AP48" i="17"/>
  <c r="AP22" i="17"/>
  <c r="AP26" i="17"/>
  <c r="AP14" i="17"/>
  <c r="AQ7" i="17"/>
  <c r="AP25" i="17"/>
  <c r="AP39" i="17"/>
  <c r="AP42" i="17"/>
  <c r="AP13" i="17"/>
  <c r="AP11" i="17"/>
  <c r="AP35" i="17"/>
  <c r="AP8" i="17"/>
  <c r="AP12" i="17"/>
  <c r="AP23" i="17"/>
  <c r="AP38" i="17"/>
  <c r="AQ40" i="17" l="1"/>
  <c r="AQ31" i="17"/>
  <c r="AQ48" i="17"/>
  <c r="AQ20" i="17"/>
  <c r="AQ13" i="17"/>
  <c r="AQ12" i="17"/>
  <c r="AR7" i="17"/>
  <c r="AQ26" i="17"/>
  <c r="AQ42" i="17"/>
  <c r="AQ35" i="17"/>
  <c r="AQ39" i="17"/>
  <c r="AQ6" i="17"/>
  <c r="AQ22" i="17"/>
  <c r="AQ8" i="17"/>
  <c r="AQ23" i="17"/>
  <c r="AQ25" i="17"/>
  <c r="AQ11" i="17"/>
  <c r="AQ14" i="17"/>
  <c r="AQ38" i="17"/>
  <c r="AR39" i="17" l="1"/>
  <c r="AR31" i="17"/>
  <c r="AR20" i="17"/>
  <c r="AR48" i="17"/>
  <c r="AR42" i="17"/>
  <c r="AR12" i="17"/>
  <c r="AR14" i="17"/>
  <c r="AR23" i="17"/>
  <c r="AR38" i="17"/>
  <c r="AS7" i="17"/>
  <c r="AR35" i="17"/>
  <c r="AR8" i="17"/>
  <c r="AR40" i="17"/>
  <c r="AR11" i="17"/>
  <c r="AR26" i="17"/>
  <c r="AR25" i="17"/>
  <c r="AR13" i="17"/>
  <c r="AR22" i="17"/>
  <c r="AS31" i="17" l="1"/>
  <c r="AS20" i="17"/>
  <c r="AS48" i="17"/>
  <c r="AS40" i="17"/>
  <c r="AS12" i="17"/>
  <c r="AS35" i="17"/>
  <c r="AS8" i="17"/>
  <c r="AS22" i="17"/>
  <c r="AS42" i="17"/>
  <c r="AS38" i="17"/>
  <c r="AS14" i="17"/>
  <c r="AS11" i="17"/>
  <c r="AS26" i="17"/>
  <c r="AT7" i="17"/>
  <c r="AS25" i="17"/>
  <c r="AS39" i="17"/>
  <c r="AS13" i="17"/>
  <c r="AS23" i="17"/>
  <c r="AT48" i="17" l="1"/>
  <c r="AT31" i="17"/>
  <c r="AT20" i="17"/>
  <c r="AT40" i="17"/>
  <c r="AT42" i="17"/>
  <c r="AT8" i="17"/>
  <c r="AU7" i="17"/>
  <c r="AT11" i="17"/>
  <c r="AT13" i="17"/>
  <c r="AT35" i="17"/>
  <c r="AT12" i="17"/>
  <c r="AT22" i="17"/>
  <c r="AT26" i="17"/>
  <c r="AT25" i="17"/>
  <c r="AT39" i="17"/>
  <c r="AT38" i="17"/>
  <c r="AT14" i="17"/>
  <c r="AT23" i="17"/>
  <c r="AU48" i="17" l="1"/>
  <c r="AU31" i="17"/>
  <c r="AU20" i="17"/>
  <c r="AU13" i="17"/>
  <c r="AU8" i="17"/>
  <c r="AU39" i="17"/>
  <c r="AU12" i="17"/>
  <c r="AU11" i="17"/>
  <c r="AU25" i="17"/>
  <c r="AU23" i="17"/>
  <c r="AU26" i="17"/>
  <c r="AU42" i="17"/>
  <c r="AV7" i="17"/>
  <c r="AU40" i="17"/>
  <c r="AU35" i="17"/>
  <c r="AU14" i="17"/>
  <c r="AU38" i="17"/>
  <c r="AU22" i="17"/>
  <c r="AV26" i="17" l="1"/>
  <c r="AV48" i="17"/>
  <c r="AV31" i="17"/>
  <c r="AV20" i="17"/>
  <c r="AW7" i="17"/>
  <c r="AV40" i="17"/>
  <c r="AV25" i="17"/>
  <c r="AV13" i="17"/>
  <c r="AV22" i="17"/>
  <c r="AV38" i="17"/>
  <c r="AV8" i="17"/>
  <c r="AV12" i="17"/>
  <c r="AV35" i="17"/>
  <c r="AV39" i="17"/>
  <c r="AV42" i="17"/>
  <c r="AV11" i="17"/>
  <c r="AV14" i="17"/>
  <c r="AV23" i="17"/>
  <c r="AW40" i="17" l="1"/>
  <c r="AW31" i="17"/>
  <c r="AW48" i="17"/>
  <c r="AW20" i="17"/>
  <c r="AW22" i="17"/>
  <c r="AW14" i="17"/>
  <c r="AW42" i="17"/>
  <c r="AW25" i="17"/>
  <c r="AW11" i="17"/>
  <c r="AW12" i="17"/>
  <c r="AW39" i="17"/>
  <c r="AW13" i="17"/>
  <c r="AW38" i="17"/>
  <c r="AW23" i="17"/>
  <c r="AW26" i="17"/>
  <c r="AX7" i="17"/>
  <c r="AW8" i="17"/>
  <c r="AW35" i="17"/>
  <c r="AX26" i="17" l="1"/>
  <c r="AX20" i="17"/>
  <c r="AX48" i="17"/>
  <c r="AX31" i="17"/>
  <c r="AX42" i="17"/>
  <c r="AX40" i="17"/>
  <c r="AX8" i="17"/>
  <c r="AX14" i="17"/>
  <c r="AX13" i="17"/>
  <c r="AX39" i="17"/>
  <c r="AX6" i="17"/>
  <c r="AY7" i="17"/>
  <c r="AX23" i="17"/>
  <c r="AX35" i="17"/>
  <c r="AX25" i="17"/>
  <c r="AX11" i="17"/>
  <c r="AX38" i="17"/>
  <c r="AX12" i="17"/>
  <c r="AX22" i="17"/>
  <c r="AY20" i="17" l="1"/>
  <c r="AY48" i="17"/>
  <c r="AY31" i="17"/>
  <c r="AY35" i="17"/>
  <c r="AY26" i="17"/>
  <c r="AY12" i="17"/>
  <c r="AY40" i="17"/>
  <c r="AY13" i="17"/>
  <c r="AY38" i="17"/>
  <c r="AY8" i="17"/>
  <c r="AY42" i="17"/>
  <c r="AY14" i="17"/>
  <c r="AY25" i="17"/>
  <c r="AZ7" i="17"/>
  <c r="AY22" i="17"/>
  <c r="AY39" i="17"/>
  <c r="AY11" i="17"/>
  <c r="AY23" i="17"/>
  <c r="AZ39" i="17" l="1"/>
  <c r="AZ48" i="17"/>
  <c r="AZ20" i="17"/>
  <c r="AZ31" i="17"/>
  <c r="AZ23" i="17"/>
  <c r="AZ26" i="17"/>
  <c r="AZ13" i="17"/>
  <c r="AZ40" i="17"/>
  <c r="AZ25" i="17"/>
  <c r="AZ35" i="17"/>
  <c r="AZ8" i="17"/>
  <c r="BA7" i="17"/>
  <c r="AZ14" i="17"/>
  <c r="AZ42" i="17"/>
  <c r="AZ11" i="17"/>
  <c r="AZ38" i="17"/>
  <c r="AZ12" i="17"/>
  <c r="AZ22" i="17"/>
  <c r="BA39" i="17" l="1"/>
  <c r="BA31" i="17"/>
  <c r="BA20" i="17"/>
  <c r="BA48" i="17"/>
  <c r="BA23" i="17"/>
  <c r="BA8" i="17"/>
  <c r="BA14" i="17"/>
  <c r="BA40" i="17"/>
  <c r="BB7" i="17"/>
  <c r="BA35" i="17"/>
  <c r="BA25" i="17"/>
  <c r="BA12" i="17"/>
  <c r="BA38" i="17"/>
  <c r="BA11" i="17"/>
  <c r="BA22" i="17"/>
  <c r="BA26" i="17"/>
  <c r="BA42" i="17"/>
  <c r="BA13" i="17"/>
  <c r="BB39" i="17" l="1"/>
  <c r="BB48" i="17"/>
  <c r="BB20" i="17"/>
  <c r="BB31" i="17"/>
  <c r="BB42" i="17"/>
  <c r="BC7" i="17"/>
  <c r="BB14" i="17"/>
  <c r="BB25" i="17"/>
  <c r="BB23" i="17"/>
  <c r="BB13" i="17"/>
  <c r="BB35" i="17"/>
  <c r="BB8" i="17"/>
  <c r="BB40" i="17"/>
  <c r="BB11" i="17"/>
  <c r="BB38" i="17"/>
  <c r="BB12" i="17"/>
  <c r="BB26" i="17"/>
  <c r="BB22" i="17"/>
  <c r="BC48" i="17" l="1"/>
  <c r="BC31" i="17"/>
  <c r="BC20" i="17"/>
  <c r="BC23" i="17"/>
  <c r="BC38" i="17"/>
  <c r="BC11" i="17"/>
  <c r="BC8" i="17"/>
  <c r="BC35" i="17"/>
  <c r="BC39" i="17"/>
  <c r="BC22" i="17"/>
  <c r="BC12" i="17"/>
  <c r="BC26" i="17"/>
  <c r="BC13" i="17"/>
  <c r="BD7" i="17"/>
  <c r="BC40" i="17"/>
  <c r="BC14" i="17"/>
  <c r="BC25" i="17"/>
  <c r="BC42" i="17"/>
  <c r="BD23" i="17" l="1"/>
  <c r="BD48" i="17"/>
  <c r="BD31" i="17"/>
  <c r="BD20" i="17"/>
  <c r="BD14" i="17"/>
  <c r="BD25" i="17"/>
  <c r="BD22" i="17"/>
  <c r="BD38" i="17"/>
  <c r="BD26" i="17"/>
  <c r="BE7" i="17"/>
  <c r="BD42" i="17"/>
  <c r="BD40" i="17"/>
  <c r="BD35" i="17"/>
  <c r="BD11" i="17"/>
  <c r="BD8" i="17"/>
  <c r="BD39" i="17"/>
  <c r="BD12" i="17"/>
  <c r="BD13" i="17"/>
  <c r="BE42" i="17" l="1"/>
  <c r="BE31" i="17"/>
  <c r="BE20" i="17"/>
  <c r="BE48" i="17"/>
  <c r="BF7" i="17"/>
  <c r="BE23" i="17"/>
  <c r="BE14" i="17"/>
  <c r="BE25" i="17"/>
  <c r="BE39" i="17"/>
  <c r="BE38" i="17"/>
  <c r="BE26" i="17"/>
  <c r="BE40" i="17"/>
  <c r="BE12" i="17"/>
  <c r="BE8" i="17"/>
  <c r="BE6" i="17"/>
  <c r="BE22" i="17"/>
  <c r="BE35" i="17"/>
  <c r="BE13" i="17"/>
  <c r="BE11" i="17"/>
  <c r="BF12" i="17" l="1"/>
  <c r="BF31" i="17"/>
  <c r="BF48" i="17"/>
  <c r="BF20" i="17"/>
  <c r="BF8" i="17"/>
  <c r="BG7" i="17"/>
  <c r="BF22" i="17"/>
  <c r="BF13" i="17"/>
  <c r="BF23" i="17"/>
  <c r="BF40" i="17"/>
  <c r="BF25" i="17"/>
  <c r="BF35" i="17"/>
  <c r="BF38" i="17"/>
  <c r="BF26" i="17"/>
  <c r="BF39" i="17"/>
  <c r="BF14" i="17"/>
  <c r="BF11" i="17"/>
  <c r="BF42" i="17"/>
  <c r="BG22" i="17" l="1"/>
  <c r="BG48" i="17"/>
  <c r="BG31" i="17"/>
  <c r="BG20" i="17"/>
  <c r="BG13" i="17"/>
  <c r="BG40" i="17"/>
  <c r="BG12" i="17"/>
  <c r="BG11" i="17"/>
  <c r="BG26" i="17"/>
  <c r="BG42" i="17"/>
  <c r="BG25" i="17"/>
  <c r="BG38" i="17"/>
  <c r="BG23" i="17"/>
  <c r="BG35" i="17"/>
  <c r="BH7" i="17"/>
  <c r="BG39" i="17"/>
  <c r="BG14" i="17"/>
  <c r="BG8" i="17"/>
  <c r="BH22" i="17" l="1"/>
  <c r="BH48" i="17"/>
  <c r="BH31" i="17"/>
  <c r="BH20" i="17"/>
  <c r="BI7" i="17"/>
  <c r="BH25" i="17"/>
  <c r="BH8" i="17"/>
  <c r="BH26" i="17"/>
  <c r="BH42" i="17"/>
  <c r="BH39" i="17"/>
  <c r="BH11" i="17"/>
  <c r="BH38" i="17"/>
  <c r="BH12" i="17"/>
  <c r="BH13" i="17"/>
  <c r="BH23" i="17"/>
  <c r="BH35" i="17"/>
  <c r="BH40" i="17"/>
  <c r="BH14" i="17"/>
  <c r="BI13" i="17" l="1"/>
  <c r="BI31" i="17"/>
  <c r="BI20" i="17"/>
  <c r="BI48" i="17"/>
  <c r="BI23" i="17"/>
  <c r="BI25" i="17"/>
  <c r="BI26" i="17"/>
  <c r="BI22" i="17"/>
  <c r="BI35" i="17"/>
  <c r="BI39" i="17"/>
  <c r="BI40" i="17"/>
  <c r="BI38" i="17"/>
  <c r="BI14" i="17"/>
  <c r="BI8" i="17"/>
  <c r="BI42" i="17"/>
  <c r="BI11" i="17"/>
  <c r="BJ7" i="17"/>
  <c r="BI12" i="17"/>
  <c r="BJ12" i="17" l="1"/>
  <c r="BJ48" i="17"/>
  <c r="BJ31" i="17"/>
  <c r="BJ20" i="17"/>
  <c r="BJ22" i="17"/>
  <c r="BJ25" i="17"/>
  <c r="BJ35" i="17"/>
  <c r="BJ26" i="17"/>
  <c r="BJ39" i="17"/>
  <c r="BJ11" i="17"/>
  <c r="BJ13" i="17"/>
  <c r="BJ38" i="17"/>
  <c r="BJ14" i="17"/>
  <c r="BJ42" i="17"/>
  <c r="BJ23" i="17"/>
  <c r="BJ8" i="17"/>
  <c r="BJ40" i="17"/>
  <c r="BK7" i="17"/>
  <c r="BK40" i="17" l="1"/>
  <c r="BK48" i="17"/>
  <c r="BK31" i="17"/>
  <c r="BK20" i="17"/>
  <c r="BK39" i="17"/>
  <c r="BK14" i="17"/>
  <c r="BK22" i="17"/>
  <c r="BK23" i="17"/>
  <c r="BK26" i="17"/>
  <c r="BK42" i="17"/>
  <c r="BK13" i="17"/>
  <c r="BK35" i="17"/>
  <c r="BK25" i="17"/>
  <c r="BK38" i="17"/>
  <c r="BK8" i="17"/>
  <c r="BK11" i="17"/>
  <c r="BK12" i="17"/>
</calcChain>
</file>

<file path=xl/sharedStrings.xml><?xml version="1.0" encoding="utf-8"?>
<sst xmlns="http://schemas.openxmlformats.org/spreadsheetml/2006/main" count="77" uniqueCount="59">
  <si>
    <t>Entrepreneurship Club</t>
  </si>
  <si>
    <t>Pixel Pioneers</t>
  </si>
  <si>
    <t>Scrolling increment:</t>
  </si>
  <si>
    <t>Milestone marker:</t>
  </si>
  <si>
    <t>Milestone description</t>
  </si>
  <si>
    <t>Assigned to</t>
  </si>
  <si>
    <t>Progress</t>
  </si>
  <si>
    <t>Start</t>
  </si>
  <si>
    <t>Days</t>
  </si>
  <si>
    <t>Milestone 6</t>
  </si>
  <si>
    <t>Finalize Contact CSS</t>
  </si>
  <si>
    <t>Ella</t>
  </si>
  <si>
    <t>Finalize Home CSS</t>
  </si>
  <si>
    <t>Lucas</t>
  </si>
  <si>
    <t>Finalize Admin CSS</t>
  </si>
  <si>
    <t>Lucas/Ella</t>
  </si>
  <si>
    <t>Lennox</t>
  </si>
  <si>
    <t>Design/ implement Footer</t>
  </si>
  <si>
    <t>Milestone 7</t>
  </si>
  <si>
    <t>Admin Login Security</t>
  </si>
  <si>
    <t>Admin Display Members on Page</t>
  </si>
  <si>
    <t>Admin Display Events on Page</t>
  </si>
  <si>
    <t>Lucas/Lennox</t>
  </si>
  <si>
    <t>Add / Delete Members functional</t>
  </si>
  <si>
    <t>Milestone 8</t>
  </si>
  <si>
    <t>All</t>
  </si>
  <si>
    <t>Finalize photos/ bios</t>
  </si>
  <si>
    <t>Ella/Lennox</t>
  </si>
  <si>
    <t>To add more data, Insert new rows ABOVE this one</t>
  </si>
  <si>
    <t>Elevate the HTML  structure &amp; CSS styling of schedule page</t>
  </si>
  <si>
    <t>Design event display logic</t>
  </si>
  <si>
    <t>Intergrate PHPMailer for more secure mail system</t>
  </si>
  <si>
    <t>Design &amp; Code Admin side events page look, feel &amp; data intake</t>
  </si>
  <si>
    <t>Finalize CSS</t>
  </si>
  <si>
    <t>Finalize Footer/Header Design</t>
  </si>
  <si>
    <t>Elevate the HTML  structure &amp; CSS styling of contact page</t>
  </si>
  <si>
    <t>Fix Sidebar Animation and Page Shrink</t>
  </si>
  <si>
    <t>Media Adjustments for Header</t>
  </si>
  <si>
    <t>Admin Basic Functionality</t>
  </si>
  <si>
    <t>Admin Backend Functionality</t>
  </si>
  <si>
    <t>Contact Form Security</t>
  </si>
  <si>
    <t>Edit Member Functionality</t>
  </si>
  <si>
    <t>Code js&amp;PHP&amp;Other dependencies to harvest user input in contact form</t>
  </si>
  <si>
    <t xml:space="preserve">Client Approval and Suggestions </t>
  </si>
  <si>
    <t>Meet with client and show draft of website</t>
  </si>
  <si>
    <t>Finalize Hosting and Domain with client</t>
  </si>
  <si>
    <t>Present Project</t>
  </si>
  <si>
    <t>Upload all documents and website</t>
  </si>
  <si>
    <t>Present Project to Class</t>
  </si>
  <si>
    <t>Finalize any unfinished backend</t>
  </si>
  <si>
    <t>Finish Client Suggestions</t>
  </si>
  <si>
    <t>Tasks TBD by client</t>
  </si>
  <si>
    <t>Finalize media width designs</t>
  </si>
  <si>
    <t>Send final message with instructions to client after completion</t>
  </si>
  <si>
    <t>Implement back-end input sanitization</t>
  </si>
  <si>
    <t xml:space="preserve">Project start date: </t>
  </si>
  <si>
    <t>Lennox / Lucas</t>
  </si>
  <si>
    <t xml:space="preserve">Lennox </t>
  </si>
  <si>
    <t>Ella / Lucas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</si>
</sst>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4"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5"/>
      <name val="Calibri"/>
      <family val="2"/>
      <scheme val="minor"/>
    </font>
    <font>
      <b/>
      <sz val="20"/>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11"/>
      <name val="Calibri"/>
      <family val="2"/>
      <scheme val="minor"/>
    </font>
    <font>
      <b/>
      <sz val="12"/>
      <color theme="8" tint="-0.499984740745262"/>
      <name val="Calibri (Body)"/>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5"/>
        <bgColor indexed="64"/>
      </patternFill>
    </fill>
    <fill>
      <patternFill patternType="solid">
        <fgColor theme="5"/>
        <bgColor theme="4"/>
      </patternFill>
    </fill>
    <fill>
      <patternFill patternType="solid">
        <fgColor theme="0"/>
        <bgColor rgb="FF000000"/>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43"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5"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4" applyNumberFormat="0" applyProtection="0">
      <alignment horizontal="center" vertical="center"/>
    </xf>
    <xf numFmtId="0" fontId="12" fillId="0" borderId="0" applyNumberFormat="0" applyFill="0" applyBorder="0" applyAlignment="0" applyProtection="0"/>
  </cellStyleXfs>
  <cellXfs count="66">
    <xf numFmtId="0" fontId="0" fillId="0" borderId="0" xfId="0"/>
    <xf numFmtId="0" fontId="0" fillId="0" borderId="0" xfId="0" applyAlignment="1">
      <alignment vertical="center"/>
    </xf>
    <xf numFmtId="0" fontId="0" fillId="0" borderId="0" xfId="0" applyAlignment="1">
      <alignment horizont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2" xfId="0" applyBorder="1" applyAlignment="1">
      <alignment vertical="center"/>
    </xf>
    <xf numFmtId="0" fontId="13" fillId="0" borderId="3" xfId="7" applyBorder="1"/>
    <xf numFmtId="0" fontId="13" fillId="0" borderId="0" xfId="7" applyBorder="1"/>
    <xf numFmtId="0" fontId="0" fillId="0" borderId="10" xfId="0" applyBorder="1" applyAlignment="1">
      <alignment horizontal="center" vertical="center"/>
    </xf>
    <xf numFmtId="0" fontId="2" fillId="0" borderId="11" xfId="0" applyFont="1" applyBorder="1" applyAlignment="1">
      <alignment horizontal="center"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0" fillId="4" borderId="8" xfId="0" applyFill="1" applyBorder="1"/>
    <xf numFmtId="0" fontId="11" fillId="4" borderId="6" xfId="8" applyFill="1" applyBorder="1">
      <alignment horizontal="right" vertical="center" indent="1"/>
    </xf>
    <xf numFmtId="0" fontId="0" fillId="4" borderId="9" xfId="0" applyFill="1" applyBorder="1"/>
    <xf numFmtId="0" fontId="0" fillId="2" borderId="0" xfId="0" applyFill="1" applyAlignment="1">
      <alignment vertical="center"/>
    </xf>
    <xf numFmtId="0" fontId="15" fillId="0" borderId="0" xfId="0" applyFont="1" applyAlignment="1">
      <alignment horizontal="left" vertical="center" wrapText="1"/>
    </xf>
    <xf numFmtId="14" fontId="2" fillId="0" borderId="0" xfId="9" applyFont="1" applyFill="1" applyBorder="1">
      <alignment horizontal="center" vertical="center"/>
    </xf>
    <xf numFmtId="9" fontId="16" fillId="0" borderId="0" xfId="2" applyFont="1" applyFill="1" applyBorder="1">
      <alignment horizontal="center" vertical="center"/>
    </xf>
    <xf numFmtId="0" fontId="17"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8" fillId="4" borderId="12" xfId="0" applyFont="1" applyFill="1" applyBorder="1" applyAlignment="1">
      <alignment horizontal="center" vertical="center" shrinkToFit="1"/>
    </xf>
    <xf numFmtId="164" fontId="8" fillId="4" borderId="13" xfId="11" applyNumberFormat="1" applyFill="1" applyBorder="1">
      <alignment horizontal="center" vertical="center"/>
    </xf>
    <xf numFmtId="164" fontId="8" fillId="4" borderId="15" xfId="11" applyNumberFormat="1" applyFill="1" applyBorder="1">
      <alignment horizontal="center" vertical="center"/>
    </xf>
    <xf numFmtId="0" fontId="8" fillId="4" borderId="16" xfId="0" applyFont="1" applyFill="1" applyBorder="1" applyAlignment="1">
      <alignment horizontal="center" vertical="center" shrinkToFi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164" fontId="8" fillId="4" borderId="7" xfId="11" applyNumberFormat="1" applyFill="1" applyBorder="1">
      <alignment horizontal="center" vertical="center"/>
    </xf>
    <xf numFmtId="0" fontId="8" fillId="4" borderId="14" xfId="0" applyFont="1" applyFill="1" applyBorder="1" applyAlignment="1">
      <alignment horizontal="center" vertical="center" shrinkToFit="1"/>
    </xf>
    <xf numFmtId="0" fontId="7" fillId="5" borderId="17" xfId="0" applyFont="1" applyFill="1" applyBorder="1" applyAlignment="1">
      <alignment horizontal="center" vertical="center" wrapText="1"/>
    </xf>
    <xf numFmtId="0" fontId="18" fillId="2" borderId="0" xfId="5" applyFont="1" applyFill="1" applyAlignment="1">
      <alignment horizontal="left" vertical="center" indent="1"/>
    </xf>
    <xf numFmtId="0" fontId="17"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3" xfId="7" applyFont="1" applyBorder="1"/>
    <xf numFmtId="9" fontId="21" fillId="0" borderId="0" xfId="2" applyFont="1" applyFill="1" applyBorder="1">
      <alignment horizontal="center" vertical="center"/>
    </xf>
    <xf numFmtId="9" fontId="22" fillId="0" borderId="0" xfId="2" applyFont="1" applyFill="1" applyBorder="1">
      <alignment horizontal="center" vertical="center"/>
    </xf>
    <xf numFmtId="0" fontId="23" fillId="0" borderId="0" xfId="0" applyFont="1" applyAlignment="1">
      <alignment horizontal="left" vertical="center" wrapText="1"/>
    </xf>
    <xf numFmtId="0" fontId="2" fillId="6" borderId="0" xfId="0" applyFont="1" applyFill="1" applyAlignment="1">
      <alignment horizontal="left" vertical="center" wrapText="1" indent="1"/>
    </xf>
    <xf numFmtId="9" fontId="16" fillId="0" borderId="0" xfId="2" applyFont="1">
      <alignment horizontal="center" vertical="center"/>
    </xf>
    <xf numFmtId="0" fontId="0" fillId="0" borderId="0" xfId="0" applyAlignment="1">
      <alignment horizontal="left" vertical="center" wrapText="1"/>
    </xf>
    <xf numFmtId="0" fontId="2" fillId="0" borderId="18" xfId="8" applyFont="1" applyBorder="1" applyAlignment="1">
      <alignment horizontal="center" vertical="center"/>
    </xf>
    <xf numFmtId="0" fontId="2" fillId="0" borderId="18"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7">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patternType="solid">
          <bgColor theme="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6"/>
      <tableStyleElement type="headerRow" dxfId="35"/>
      <tableStyleElement type="firstRowStripe" dxfId="34"/>
      <tableStyleElement type="firstColumnStripe" dxfId="33"/>
      <tableStyleElement type="secondColumn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5" horiz="1" max="365" page="0" val="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48" totalsRowShown="0" headerRowDxfId="22">
  <autoFilter ref="B8:F48"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51"/>
  <sheetViews>
    <sheetView showGridLines="0" tabSelected="1" showRuler="0" zoomScaleNormal="69" zoomScalePageLayoutView="70" workbookViewId="0">
      <selection activeCell="E51" sqref="E51"/>
    </sheetView>
  </sheetViews>
  <sheetFormatPr baseColWidth="10" defaultColWidth="8.83203125" defaultRowHeight="30" customHeight="1" outlineLevelRow="1" x14ac:dyDescent="0.2"/>
  <cols>
    <col min="1" max="1" width="4.6640625" style="5" customWidth="1"/>
    <col min="2" max="2" width="65.5" bestFit="1" customWidth="1"/>
    <col min="3" max="3" width="18.6640625" customWidth="1"/>
    <col min="4" max="4" width="13.6640625" customWidth="1"/>
    <col min="5" max="5" width="13.6640625" style="2" customWidth="1"/>
    <col min="6" max="6" width="22" customWidth="1"/>
    <col min="7" max="7" width="3.6640625" customWidth="1"/>
    <col min="8" max="63" width="3.5" customWidth="1"/>
  </cols>
  <sheetData>
    <row r="1" spans="1:63" ht="25.25" customHeight="1" x14ac:dyDescent="0.2"/>
    <row r="2" spans="1:63" ht="50" customHeight="1" x14ac:dyDescent="0.2">
      <c r="A2" s="41"/>
      <c r="B2" s="50" t="s">
        <v>0</v>
      </c>
      <c r="C2" s="32"/>
      <c r="D2" s="33"/>
      <c r="E2" s="33"/>
      <c r="F2" s="42"/>
      <c r="G2" s="28"/>
      <c r="H2" s="28"/>
      <c r="I2" s="46"/>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ht="30" customHeight="1" x14ac:dyDescent="0.2">
      <c r="A3" s="6"/>
      <c r="B3" s="55" t="s">
        <v>1</v>
      </c>
      <c r="C3" s="51"/>
      <c r="D3" s="52"/>
      <c r="E3" s="52"/>
      <c r="F3" s="53"/>
      <c r="G3" s="1"/>
      <c r="H3" s="1"/>
      <c r="I3" s="5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55"/>
      <c r="E4" s="34"/>
      <c r="I4" s="16"/>
      <c r="J4" s="16"/>
      <c r="K4" s="16"/>
      <c r="L4" s="16"/>
      <c r="M4" s="16"/>
      <c r="N4" s="16"/>
    </row>
    <row r="5" spans="1:63" ht="30" customHeight="1" x14ac:dyDescent="0.2">
      <c r="A5" s="6"/>
      <c r="B5" s="43" t="s">
        <v>55</v>
      </c>
      <c r="C5" s="34">
        <f ca="1">IFERROR(IF(MIN(Milestones3[Start])=0,TODAY(),MIN(Milestones3[Start])),TODAY())</f>
        <v>45599</v>
      </c>
      <c r="E5" s="44"/>
      <c r="H5" s="25"/>
      <c r="I5" s="26"/>
      <c r="J5" s="26"/>
      <c r="K5" s="26"/>
      <c r="L5" s="26"/>
      <c r="M5" s="27"/>
      <c r="O5" s="64" t="s">
        <v>2</v>
      </c>
      <c r="P5" s="64"/>
      <c r="Q5" s="64"/>
      <c r="R5" s="64"/>
      <c r="S5" s="64"/>
      <c r="T5" s="64"/>
      <c r="U5" s="65">
        <v>9</v>
      </c>
      <c r="V5" s="65"/>
    </row>
    <row r="6" spans="1:63" ht="30" customHeight="1" x14ac:dyDescent="0.25">
      <c r="A6" s="6"/>
      <c r="B6" s="45" t="s">
        <v>3</v>
      </c>
      <c r="C6" s="35">
        <v>1</v>
      </c>
      <c r="D6" s="35">
        <f>Milestone_Marker</f>
        <v>1</v>
      </c>
      <c r="H6" s="56" t="str">
        <f ca="1">TEXT(H7,"mmmm")</f>
        <v>November</v>
      </c>
      <c r="I6" s="56"/>
      <c r="J6" s="56"/>
      <c r="K6" s="56"/>
      <c r="L6" s="20"/>
      <c r="M6" s="20"/>
      <c r="N6" s="19"/>
      <c r="O6" s="19" t="str">
        <f ca="1">IF(TEXT(O7,"mmmm")=H6,"",TEXT(O7,"mmmm"))</f>
        <v/>
      </c>
      <c r="P6" s="19"/>
      <c r="Q6" s="19"/>
      <c r="R6" s="19"/>
      <c r="S6" s="19"/>
      <c r="T6" s="19"/>
      <c r="U6" s="19"/>
      <c r="V6" s="19" t="str">
        <f ca="1">IF(OR(TEXT(V7,"mmmm")=O6,TEXT(V7,"mmmm")=H6),"",TEXT(V7,"mmmm"))</f>
        <v/>
      </c>
      <c r="W6" s="19"/>
      <c r="X6" s="19"/>
      <c r="Y6" s="19"/>
      <c r="Z6" s="19"/>
      <c r="AA6" s="19"/>
      <c r="AB6" s="19"/>
      <c r="AC6" s="19" t="str">
        <f ca="1">IF(OR(TEXT(AC7,"mmmm")=V6,TEXT(AC7,"mmmm")=O6,TEXT(AC7,"mmmm")=H6),"",TEXT(AC7,"mmmm"))</f>
        <v>December</v>
      </c>
      <c r="AD6" s="19"/>
      <c r="AE6" s="19"/>
      <c r="AF6" s="19"/>
      <c r="AG6" s="19"/>
      <c r="AH6" s="19"/>
      <c r="AI6" s="19"/>
      <c r="AJ6" s="57" t="str">
        <f ca="1">IF(OR(TEXT(AJ7,"mmmm")=AC6,TEXT(AJ7,"mmmm")=V6,TEXT(AJ7,"mmmm")=O6,TEXT(AJ7,"mmmm")=H6),"",TEXT(AJ7,"mmmm"))</f>
        <v/>
      </c>
      <c r="AK6" s="57"/>
      <c r="AL6" s="57"/>
      <c r="AM6" s="57"/>
      <c r="AN6" s="57"/>
      <c r="AO6" s="19"/>
      <c r="AP6" s="19"/>
      <c r="AQ6" s="19" t="str">
        <f ca="1">IF(OR(TEXT(AQ7,"mmmm")=AJ6,TEXT(AQ7,"mmmm")=AC6,TEXT(AQ7,"mmmm")=V6,TEXT(AQ7,"mmmm")=O6),"",TEXT(AQ7,"mmmm"))</f>
        <v/>
      </c>
      <c r="AR6" s="19"/>
      <c r="AS6" s="19"/>
      <c r="AT6" s="19"/>
      <c r="AU6" s="19"/>
      <c r="AV6" s="19"/>
      <c r="AW6" s="19"/>
      <c r="AX6" s="19" t="str">
        <f ca="1">IF(OR(TEXT(AX7,"mmmm")=AQ6,TEXT(AX7,"mmmm")=AJ6,TEXT(AX7,"mmmm")=AC6,TEXT(AX7,"mmmm")=V6),"",TEXT(AX7,"mmmm"))</f>
        <v/>
      </c>
      <c r="AY6" s="19"/>
      <c r="AZ6" s="19"/>
      <c r="BA6" s="19"/>
      <c r="BB6" s="19"/>
      <c r="BC6" s="19"/>
      <c r="BD6" s="19"/>
      <c r="BE6" s="19" t="str">
        <f ca="1">IF(OR(TEXT(BE7,"mmmm")=AX6,TEXT(BE7,"mmmm")=AQ6,TEXT(BE7,"mmmm")=AJ6,TEXT(BE7,"mmmm")=AC6),"",TEXT(BE7,"mmmm"))</f>
        <v/>
      </c>
      <c r="BF6" s="19"/>
      <c r="BG6" s="19"/>
      <c r="BH6" s="19"/>
      <c r="BI6" s="19"/>
      <c r="BJ6" s="19"/>
      <c r="BK6" s="19"/>
    </row>
    <row r="7" spans="1:63" ht="18" customHeight="1" x14ac:dyDescent="0.2">
      <c r="A7" s="6"/>
      <c r="B7" s="17"/>
      <c r="H7" s="38">
        <f ca="1">IFERROR(Project_Start+Scrolling_Increment,TODAY())</f>
        <v>45608</v>
      </c>
      <c r="I7" s="39">
        <f ca="1">H7+1</f>
        <v>45609</v>
      </c>
      <c r="J7" s="39">
        <f t="shared" ref="J7:AW7" ca="1" si="0">I7+1</f>
        <v>45610</v>
      </c>
      <c r="K7" s="39">
        <f ca="1">J7+1</f>
        <v>45611</v>
      </c>
      <c r="L7" s="39">
        <f t="shared" ca="1" si="0"/>
        <v>45612</v>
      </c>
      <c r="M7" s="39">
        <f t="shared" ca="1" si="0"/>
        <v>45613</v>
      </c>
      <c r="N7" s="39">
        <f t="shared" ca="1" si="0"/>
        <v>45614</v>
      </c>
      <c r="O7" s="39">
        <f ca="1">N7+1</f>
        <v>45615</v>
      </c>
      <c r="P7" s="39">
        <f ca="1">O7+1</f>
        <v>45616</v>
      </c>
      <c r="Q7" s="39">
        <f t="shared" ca="1" si="0"/>
        <v>45617</v>
      </c>
      <c r="R7" s="39">
        <f t="shared" ca="1" si="0"/>
        <v>45618</v>
      </c>
      <c r="S7" s="39">
        <f t="shared" ca="1" si="0"/>
        <v>45619</v>
      </c>
      <c r="T7" s="39">
        <f t="shared" ca="1" si="0"/>
        <v>45620</v>
      </c>
      <c r="U7" s="39">
        <f t="shared" ca="1" si="0"/>
        <v>45621</v>
      </c>
      <c r="V7" s="39">
        <f ca="1">U7+1</f>
        <v>45622</v>
      </c>
      <c r="W7" s="39">
        <f ca="1">V7+1</f>
        <v>45623</v>
      </c>
      <c r="X7" s="39">
        <f t="shared" ca="1" si="0"/>
        <v>45624</v>
      </c>
      <c r="Y7" s="39">
        <f t="shared" ca="1" si="0"/>
        <v>45625</v>
      </c>
      <c r="Z7" s="39">
        <f t="shared" ca="1" si="0"/>
        <v>45626</v>
      </c>
      <c r="AA7" s="39">
        <f t="shared" ca="1" si="0"/>
        <v>45627</v>
      </c>
      <c r="AB7" s="39">
        <f t="shared" ca="1" si="0"/>
        <v>45628</v>
      </c>
      <c r="AC7" s="39">
        <f ca="1">AB7+1</f>
        <v>45629</v>
      </c>
      <c r="AD7" s="39">
        <f ca="1">AC7+1</f>
        <v>45630</v>
      </c>
      <c r="AE7" s="39">
        <f t="shared" ca="1" si="0"/>
        <v>45631</v>
      </c>
      <c r="AF7" s="39">
        <f t="shared" ca="1" si="0"/>
        <v>45632</v>
      </c>
      <c r="AG7" s="39">
        <f t="shared" ca="1" si="0"/>
        <v>45633</v>
      </c>
      <c r="AH7" s="39">
        <f t="shared" ca="1" si="0"/>
        <v>45634</v>
      </c>
      <c r="AI7" s="39">
        <f t="shared" ca="1" si="0"/>
        <v>45635</v>
      </c>
      <c r="AJ7" s="39">
        <f ca="1">AI7+1</f>
        <v>45636</v>
      </c>
      <c r="AK7" s="39">
        <f ca="1">AJ7+1</f>
        <v>45637</v>
      </c>
      <c r="AL7" s="39">
        <f t="shared" ca="1" si="0"/>
        <v>45638</v>
      </c>
      <c r="AM7" s="39">
        <f t="shared" ca="1" si="0"/>
        <v>45639</v>
      </c>
      <c r="AN7" s="39">
        <f t="shared" ca="1" si="0"/>
        <v>45640</v>
      </c>
      <c r="AO7" s="39">
        <f t="shared" ca="1" si="0"/>
        <v>45641</v>
      </c>
      <c r="AP7" s="39">
        <f t="shared" ca="1" si="0"/>
        <v>45642</v>
      </c>
      <c r="AQ7" s="39">
        <f ca="1">AP7+1</f>
        <v>45643</v>
      </c>
      <c r="AR7" s="39">
        <f ca="1">AQ7+1</f>
        <v>45644</v>
      </c>
      <c r="AS7" s="39">
        <f t="shared" ca="1" si="0"/>
        <v>45645</v>
      </c>
      <c r="AT7" s="39">
        <f t="shared" ca="1" si="0"/>
        <v>45646</v>
      </c>
      <c r="AU7" s="39">
        <f t="shared" ca="1" si="0"/>
        <v>45647</v>
      </c>
      <c r="AV7" s="39">
        <f t="shared" ca="1" si="0"/>
        <v>45648</v>
      </c>
      <c r="AW7" s="39">
        <f t="shared" ca="1" si="0"/>
        <v>45649</v>
      </c>
      <c r="AX7" s="39">
        <f ca="1">AW7+1</f>
        <v>45650</v>
      </c>
      <c r="AY7" s="39">
        <f ca="1">AX7+1</f>
        <v>45651</v>
      </c>
      <c r="AZ7" s="39">
        <f t="shared" ref="AZ7:BD7" ca="1" si="1">AY7+1</f>
        <v>45652</v>
      </c>
      <c r="BA7" s="39">
        <f t="shared" ca="1" si="1"/>
        <v>45653</v>
      </c>
      <c r="BB7" s="39">
        <f t="shared" ca="1" si="1"/>
        <v>45654</v>
      </c>
      <c r="BC7" s="39">
        <f t="shared" ca="1" si="1"/>
        <v>45655</v>
      </c>
      <c r="BD7" s="39">
        <f t="shared" ca="1" si="1"/>
        <v>45656</v>
      </c>
      <c r="BE7" s="39">
        <f ca="1">BD7+1</f>
        <v>45657</v>
      </c>
      <c r="BF7" s="39">
        <f ca="1">BE7+1</f>
        <v>45658</v>
      </c>
      <c r="BG7" s="39">
        <f t="shared" ref="BG7:BK7" ca="1" si="2">BF7+1</f>
        <v>45659</v>
      </c>
      <c r="BH7" s="39">
        <f t="shared" ca="1" si="2"/>
        <v>45660</v>
      </c>
      <c r="BI7" s="39">
        <f t="shared" ca="1" si="2"/>
        <v>45661</v>
      </c>
      <c r="BJ7" s="39">
        <f t="shared" ca="1" si="2"/>
        <v>45662</v>
      </c>
      <c r="BK7" s="47">
        <f t="shared" ca="1" si="2"/>
        <v>45663</v>
      </c>
    </row>
    <row r="8" spans="1:63" ht="31" customHeight="1" x14ac:dyDescent="0.2">
      <c r="A8" s="6"/>
      <c r="B8" s="23" t="s">
        <v>4</v>
      </c>
      <c r="C8" s="24" t="s">
        <v>5</v>
      </c>
      <c r="D8" s="24" t="s">
        <v>6</v>
      </c>
      <c r="E8" s="24" t="s">
        <v>7</v>
      </c>
      <c r="F8" s="24" t="s">
        <v>8</v>
      </c>
      <c r="G8" s="49"/>
      <c r="H8" s="40" t="str">
        <f ca="1">LEFT(TEXT(H7,"ddd"),1)</f>
        <v>T</v>
      </c>
      <c r="I8" s="37" t="str">
        <f ca="1">LEFT(TEXT(I7,"ddd"),1)</f>
        <v>W</v>
      </c>
      <c r="J8" s="37" t="str">
        <f ca="1">LEFT(TEXT(J7,"ddd"),1)</f>
        <v>T</v>
      </c>
      <c r="K8" s="37" t="str">
        <f t="shared" ref="K8:BK8" ca="1" si="3">LEFT(TEXT(K7,"ddd"),1)</f>
        <v>F</v>
      </c>
      <c r="L8" s="37" t="str">
        <f t="shared" ca="1" si="3"/>
        <v>S</v>
      </c>
      <c r="M8" s="37" t="str">
        <f t="shared" ca="1" si="3"/>
        <v>S</v>
      </c>
      <c r="N8" s="37" t="str">
        <f t="shared" ca="1" si="3"/>
        <v>M</v>
      </c>
      <c r="O8" s="37" t="str">
        <f t="shared" ca="1" si="3"/>
        <v>T</v>
      </c>
      <c r="P8" s="37" t="str">
        <f t="shared" ca="1" si="3"/>
        <v>W</v>
      </c>
      <c r="Q8" s="37" t="str">
        <f t="shared" ca="1" si="3"/>
        <v>T</v>
      </c>
      <c r="R8" s="37" t="str">
        <f t="shared" ca="1" si="3"/>
        <v>F</v>
      </c>
      <c r="S8" s="37" t="str">
        <f t="shared" ca="1" si="3"/>
        <v>S</v>
      </c>
      <c r="T8" s="37" t="str">
        <f t="shared" ca="1" si="3"/>
        <v>S</v>
      </c>
      <c r="U8" s="37" t="str">
        <f t="shared" ca="1" si="3"/>
        <v>M</v>
      </c>
      <c r="V8" s="37" t="str">
        <f t="shared" ca="1" si="3"/>
        <v>T</v>
      </c>
      <c r="W8" s="37" t="str">
        <f t="shared" ca="1" si="3"/>
        <v>W</v>
      </c>
      <c r="X8" s="37" t="str">
        <f t="shared" ca="1" si="3"/>
        <v>T</v>
      </c>
      <c r="Y8" s="37" t="str">
        <f t="shared" ca="1" si="3"/>
        <v>F</v>
      </c>
      <c r="Z8" s="37" t="str">
        <f t="shared" ca="1" si="3"/>
        <v>S</v>
      </c>
      <c r="AA8" s="37" t="str">
        <f t="shared" ca="1" si="3"/>
        <v>S</v>
      </c>
      <c r="AB8" s="37" t="str">
        <f t="shared" ca="1" si="3"/>
        <v>M</v>
      </c>
      <c r="AC8" s="37" t="str">
        <f t="shared" ca="1" si="3"/>
        <v>T</v>
      </c>
      <c r="AD8" s="37" t="str">
        <f t="shared" ca="1" si="3"/>
        <v>W</v>
      </c>
      <c r="AE8" s="37" t="str">
        <f t="shared" ca="1" si="3"/>
        <v>T</v>
      </c>
      <c r="AF8" s="37" t="str">
        <f t="shared" ca="1" si="3"/>
        <v>F</v>
      </c>
      <c r="AG8" s="37" t="str">
        <f t="shared" ca="1" si="3"/>
        <v>S</v>
      </c>
      <c r="AH8" s="37" t="str">
        <f t="shared" ca="1" si="3"/>
        <v>S</v>
      </c>
      <c r="AI8" s="37" t="str">
        <f t="shared" ca="1" si="3"/>
        <v>M</v>
      </c>
      <c r="AJ8" s="37" t="str">
        <f t="shared" ca="1" si="3"/>
        <v>T</v>
      </c>
      <c r="AK8" s="37" t="str">
        <f t="shared" ca="1" si="3"/>
        <v>W</v>
      </c>
      <c r="AL8" s="37" t="str">
        <f t="shared" ca="1" si="3"/>
        <v>T</v>
      </c>
      <c r="AM8" s="37" t="str">
        <f t="shared" ca="1" si="3"/>
        <v>F</v>
      </c>
      <c r="AN8" s="37" t="str">
        <f t="shared" ca="1" si="3"/>
        <v>S</v>
      </c>
      <c r="AO8" s="37" t="str">
        <f t="shared" ca="1" si="3"/>
        <v>S</v>
      </c>
      <c r="AP8" s="37" t="str">
        <f t="shared" ca="1" si="3"/>
        <v>M</v>
      </c>
      <c r="AQ8" s="37" t="str">
        <f t="shared" ca="1" si="3"/>
        <v>T</v>
      </c>
      <c r="AR8" s="37" t="str">
        <f t="shared" ca="1" si="3"/>
        <v>W</v>
      </c>
      <c r="AS8" s="37" t="str">
        <f t="shared" ca="1" si="3"/>
        <v>T</v>
      </c>
      <c r="AT8" s="37" t="str">
        <f t="shared" ca="1" si="3"/>
        <v>F</v>
      </c>
      <c r="AU8" s="37" t="str">
        <f t="shared" ca="1" si="3"/>
        <v>S</v>
      </c>
      <c r="AV8" s="37" t="str">
        <f t="shared" ca="1" si="3"/>
        <v>S</v>
      </c>
      <c r="AW8" s="37" t="str">
        <f t="shared" ca="1" si="3"/>
        <v>M</v>
      </c>
      <c r="AX8" s="37" t="str">
        <f t="shared" ca="1" si="3"/>
        <v>T</v>
      </c>
      <c r="AY8" s="37" t="str">
        <f t="shared" ca="1" si="3"/>
        <v>W</v>
      </c>
      <c r="AZ8" s="37" t="str">
        <f t="shared" ca="1" si="3"/>
        <v>T</v>
      </c>
      <c r="BA8" s="37" t="str">
        <f t="shared" ca="1" si="3"/>
        <v>F</v>
      </c>
      <c r="BB8" s="37" t="str">
        <f t="shared" ca="1" si="3"/>
        <v>S</v>
      </c>
      <c r="BC8" s="37" t="str">
        <f t="shared" ca="1" si="3"/>
        <v>S</v>
      </c>
      <c r="BD8" s="37" t="str">
        <f t="shared" ca="1" si="3"/>
        <v>M</v>
      </c>
      <c r="BE8" s="37" t="str">
        <f t="shared" ca="1" si="3"/>
        <v>T</v>
      </c>
      <c r="BF8" s="37" t="str">
        <f t="shared" ca="1" si="3"/>
        <v>W</v>
      </c>
      <c r="BG8" s="37" t="str">
        <f t="shared" ca="1" si="3"/>
        <v>T</v>
      </c>
      <c r="BH8" s="37" t="str">
        <f t="shared" ca="1" si="3"/>
        <v>F</v>
      </c>
      <c r="BI8" s="37" t="str">
        <f t="shared" ca="1" si="3"/>
        <v>S</v>
      </c>
      <c r="BJ8" s="37" t="str">
        <f t="shared" ca="1" si="3"/>
        <v>S</v>
      </c>
      <c r="BK8" s="48" t="str">
        <f t="shared" ca="1" si="3"/>
        <v>M</v>
      </c>
    </row>
    <row r="9" spans="1:63" ht="30" hidden="1" customHeight="1" thickBot="1" x14ac:dyDescent="0.25">
      <c r="B9" s="14"/>
      <c r="C9" s="9"/>
      <c r="D9" s="10"/>
      <c r="E9" s="11"/>
      <c r="F9" s="12"/>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row>
    <row r="10" spans="1:63" s="1" customFormat="1" ht="30" customHeight="1" x14ac:dyDescent="0.2">
      <c r="A10" s="6"/>
      <c r="B10" s="29" t="s">
        <v>9</v>
      </c>
      <c r="C10" s="13"/>
      <c r="D10" s="58"/>
      <c r="E10" s="11"/>
      <c r="F10" s="12"/>
      <c r="G10" s="22"/>
      <c r="H10" s="21" t="str">
        <f>IFERROR(IF(LEN(Milestones3[[#This Row],[Days]])=0,"",IF(AND(H$7=$E10,$F10=1),Milestone_Marker,"")),"")</f>
        <v/>
      </c>
      <c r="I10" s="21" t="str">
        <f>IFERROR(IF(LEN(Milestones3[[#This Row],[Days]])=0,"",IF(AND(I$7=$E10,$F10=1),Milestone_Marker,"")),"")</f>
        <v/>
      </c>
      <c r="J10" s="21" t="str">
        <f>IFERROR(IF(LEN(Milestones3[[#This Row],[Days]])=0,"",IF(AND(J$7=$E10,$F10=1),Milestone_Marker,"")),"")</f>
        <v/>
      </c>
      <c r="K10" s="21" t="str">
        <f>IFERROR(IF(LEN(Milestones3[[#This Row],[Days]])=0,"",IF(AND(K$7=$E10,$F10=1),Milestone_Marker,"")),"")</f>
        <v/>
      </c>
      <c r="L10" s="21" t="str">
        <f>IFERROR(IF(LEN(Milestones3[[#This Row],[Days]])=0,"",IF(AND(L$7=$E10,$F10=1),Milestone_Marker,"")),"")</f>
        <v/>
      </c>
      <c r="M10" s="21" t="str">
        <f>IFERROR(IF(LEN(Milestones3[[#This Row],[Days]])=0,"",IF(AND(M$7=$E10,$F10=1),Milestone_Marker,"")),"")</f>
        <v/>
      </c>
      <c r="N10" s="21" t="str">
        <f>IFERROR(IF(LEN(Milestones3[[#This Row],[Days]])=0,"",IF(AND(N$7=$E10,$F10=1),Milestone_Marker,"")),"")</f>
        <v/>
      </c>
      <c r="O10" s="21" t="str">
        <f>IFERROR(IF(LEN(Milestones3[[#This Row],[Days]])=0,"",IF(AND(O$7=$E10,$F10=1),Milestone_Marker,"")),"")</f>
        <v/>
      </c>
      <c r="P10" s="21" t="str">
        <f>IFERROR(IF(LEN(Milestones3[[#This Row],[Days]])=0,"",IF(AND(P$7=$E10,$F10=1),Milestone_Marker,"")),"")</f>
        <v/>
      </c>
      <c r="Q10" s="21" t="str">
        <f>IFERROR(IF(LEN(Milestones3[[#This Row],[Days]])=0,"",IF(AND(Q$7=$E10,$F10=1),Milestone_Marker,"")),"")</f>
        <v/>
      </c>
      <c r="R10" s="21" t="str">
        <f>IFERROR(IF(LEN(Milestones3[[#This Row],[Days]])=0,"",IF(AND(R$7=$E10,$F10=1),Milestone_Marker,"")),"")</f>
        <v/>
      </c>
      <c r="S10" s="21" t="str">
        <f>IFERROR(IF(LEN(Milestones3[[#This Row],[Days]])=0,"",IF(AND(S$7=$E10,$F10=1),Milestone_Marker,"")),"")</f>
        <v/>
      </c>
      <c r="T10" s="21" t="str">
        <f>IFERROR(IF(LEN(Milestones3[[#This Row],[Days]])=0,"",IF(AND(T$7=$E10,$F10=1),Milestone_Marker,"")),"")</f>
        <v/>
      </c>
      <c r="U10" s="21" t="str">
        <f>IFERROR(IF(LEN(Milestones3[[#This Row],[Days]])=0,"",IF(AND(U$7=$E10,$F10=1),Milestone_Marker,"")),"")</f>
        <v/>
      </c>
      <c r="V10" s="21" t="str">
        <f>IFERROR(IF(LEN(Milestones3[[#This Row],[Days]])=0,"",IF(AND(V$7=$E10,$F10=1),Milestone_Marker,"")),"")</f>
        <v/>
      </c>
      <c r="W10" s="21" t="str">
        <f>IFERROR(IF(LEN(Milestones3[[#This Row],[Days]])=0,"",IF(AND(W$7=$E10,$F10=1),Milestone_Marker,"")),"")</f>
        <v/>
      </c>
      <c r="X10" s="21" t="str">
        <f>IFERROR(IF(LEN(Milestones3[[#This Row],[Days]])=0,"",IF(AND(X$7=$E10,$F10=1),Milestone_Marker,"")),"")</f>
        <v/>
      </c>
      <c r="Y10" s="21" t="str">
        <f>IFERROR(IF(LEN(Milestones3[[#This Row],[Days]])=0,"",IF(AND(Y$7=$E10,$F10=1),Milestone_Marker,"")),"")</f>
        <v/>
      </c>
      <c r="Z10" s="21" t="str">
        <f>IFERROR(IF(LEN(Milestones3[[#This Row],[Days]])=0,"",IF(AND(Z$7=$E10,$F10=1),Milestone_Marker,"")),"")</f>
        <v/>
      </c>
      <c r="AA10" s="21" t="str">
        <f>IFERROR(IF(LEN(Milestones3[[#This Row],[Days]])=0,"",IF(AND(AA$7=$E10,$F10=1),Milestone_Marker,"")),"")</f>
        <v/>
      </c>
      <c r="AB10" s="21" t="str">
        <f>IFERROR(IF(LEN(Milestones3[[#This Row],[Days]])=0,"",IF(AND(AB$7=$E10,$F10=1),Milestone_Marker,"")),"")</f>
        <v/>
      </c>
      <c r="AC10" s="21" t="str">
        <f>IFERROR(IF(LEN(Milestones3[[#This Row],[Days]])=0,"",IF(AND(AC$7=$E10,$F10=1),Milestone_Marker,"")),"")</f>
        <v/>
      </c>
      <c r="AD10" s="21" t="str">
        <f>IFERROR(IF(LEN(Milestones3[[#This Row],[Days]])=0,"",IF(AND(AD$7=$E10,$F10=1),Milestone_Marker,"")),"")</f>
        <v/>
      </c>
      <c r="AE10" s="21" t="str">
        <f>IFERROR(IF(LEN(Milestones3[[#This Row],[Days]])=0,"",IF(AND(AE$7=$E10,$F10=1),Milestone_Marker,"")),"")</f>
        <v/>
      </c>
      <c r="AF10" s="21" t="str">
        <f>IFERROR(IF(LEN(Milestones3[[#This Row],[Days]])=0,"",IF(AND(AF$7=$E10,$F10=1),Milestone_Marker,"")),"")</f>
        <v/>
      </c>
      <c r="AG10" s="21" t="str">
        <f>IFERROR(IF(LEN(Milestones3[[#This Row],[Days]])=0,"",IF(AND(AG$7=$E10,$F10=1),Milestone_Marker,"")),"")</f>
        <v/>
      </c>
      <c r="AH10" s="21" t="str">
        <f>IFERROR(IF(LEN(Milestones3[[#This Row],[Days]])=0,"",IF(AND(AH$7=$E10,$F10=1),Milestone_Marker,"")),"")</f>
        <v/>
      </c>
      <c r="AI10" s="21" t="str">
        <f>IFERROR(IF(LEN(Milestones3[[#This Row],[Days]])=0,"",IF(AND(AI$7=$E10,$F10=1),Milestone_Marker,"")),"")</f>
        <v/>
      </c>
      <c r="AJ10" s="21" t="str">
        <f>IFERROR(IF(LEN(Milestones3[[#This Row],[Days]])=0,"",IF(AND(AJ$7=$E10,$F10=1),Milestone_Marker,"")),"")</f>
        <v/>
      </c>
      <c r="AK10" s="21" t="str">
        <f>IFERROR(IF(LEN(Milestones3[[#This Row],[Days]])=0,"",IF(AND(AK$7=$E10,$F10=1),Milestone_Marker,"")),"")</f>
        <v/>
      </c>
      <c r="AL10" s="21" t="str">
        <f>IFERROR(IF(LEN(Milestones3[[#This Row],[Days]])=0,"",IF(AND(AL$7=$E10,$F10=1),Milestone_Marker,"")),"")</f>
        <v/>
      </c>
      <c r="AM10" s="21" t="str">
        <f>IFERROR(IF(LEN(Milestones3[[#This Row],[Days]])=0,"",IF(AND(AM$7=$E10,$F10=1),Milestone_Marker,"")),"")</f>
        <v/>
      </c>
      <c r="AN10" s="21" t="str">
        <f>IFERROR(IF(LEN(Milestones3[[#This Row],[Days]])=0,"",IF(AND(AN$7=$E10,$F10=1),Milestone_Marker,"")),"")</f>
        <v/>
      </c>
      <c r="AO10" s="21" t="str">
        <f>IFERROR(IF(LEN(Milestones3[[#This Row],[Days]])=0,"",IF(AND(AO$7=$E10,$F10=1),Milestone_Marker,"")),"")</f>
        <v/>
      </c>
      <c r="AP10" s="21" t="str">
        <f>IFERROR(IF(LEN(Milestones3[[#This Row],[Days]])=0,"",IF(AND(AP$7=$E10,$F10=1),Milestone_Marker,"")),"")</f>
        <v/>
      </c>
      <c r="AQ10" s="21" t="str">
        <f>IFERROR(IF(LEN(Milestones3[[#This Row],[Days]])=0,"",IF(AND(AQ$7=$E10,$F10=1),Milestone_Marker,"")),"")</f>
        <v/>
      </c>
      <c r="AR10" s="21" t="str">
        <f>IFERROR(IF(LEN(Milestones3[[#This Row],[Days]])=0,"",IF(AND(AR$7=$E10,$F10=1),Milestone_Marker,"")),"")</f>
        <v/>
      </c>
      <c r="AS10" s="21" t="str">
        <f>IFERROR(IF(LEN(Milestones3[[#This Row],[Days]])=0,"",IF(AND(AS$7=$E10,$F10=1),Milestone_Marker,"")),"")</f>
        <v/>
      </c>
      <c r="AT10" s="21" t="str">
        <f>IFERROR(IF(LEN(Milestones3[[#This Row],[Days]])=0,"",IF(AND(AT$7=$E10,$F10=1),Milestone_Marker,"")),"")</f>
        <v/>
      </c>
      <c r="AU10" s="21" t="str">
        <f>IFERROR(IF(LEN(Milestones3[[#This Row],[Days]])=0,"",IF(AND(AU$7=$E10,$F10=1),Milestone_Marker,"")),"")</f>
        <v/>
      </c>
      <c r="AV10" s="21" t="str">
        <f>IFERROR(IF(LEN(Milestones3[[#This Row],[Days]])=0,"",IF(AND(AV$7=$E10,$F10=1),Milestone_Marker,"")),"")</f>
        <v/>
      </c>
      <c r="AW10" s="21" t="str">
        <f>IFERROR(IF(LEN(Milestones3[[#This Row],[Days]])=0,"",IF(AND(AW$7=$E10,$F10=1),Milestone_Marker,"")),"")</f>
        <v/>
      </c>
      <c r="AX10" s="21" t="str">
        <f>IFERROR(IF(LEN(Milestones3[[#This Row],[Days]])=0,"",IF(AND(AX$7=$E10,$F10=1),Milestone_Marker,"")),"")</f>
        <v/>
      </c>
      <c r="AY10" s="21" t="str">
        <f>IFERROR(IF(LEN(Milestones3[[#This Row],[Days]])=0,"",IF(AND(AY$7=$E10,$F10=1),Milestone_Marker,"")),"")</f>
        <v/>
      </c>
      <c r="AZ10" s="21" t="str">
        <f>IFERROR(IF(LEN(Milestones3[[#This Row],[Days]])=0,"",IF(AND(AZ$7=$E10,$F10=1),Milestone_Marker,"")),"")</f>
        <v/>
      </c>
      <c r="BA10" s="21" t="str">
        <f>IFERROR(IF(LEN(Milestones3[[#This Row],[Days]])=0,"",IF(AND(BA$7=$E10,$F10=1),Milestone_Marker,"")),"")</f>
        <v/>
      </c>
      <c r="BB10" s="21" t="str">
        <f>IFERROR(IF(LEN(Milestones3[[#This Row],[Days]])=0,"",IF(AND(BB$7=$E10,$F10=1),Milestone_Marker,"")),"")</f>
        <v/>
      </c>
      <c r="BC10" s="21" t="str">
        <f>IFERROR(IF(LEN(Milestones3[[#This Row],[Days]])=0,"",IF(AND(BC$7=$E10,$F10=1),Milestone_Marker,"")),"")</f>
        <v/>
      </c>
      <c r="BD10" s="21" t="str">
        <f>IFERROR(IF(LEN(Milestones3[[#This Row],[Days]])=0,"",IF(AND(BD$7=$E10,$F10=1),Milestone_Marker,"")),"")</f>
        <v/>
      </c>
      <c r="BE10" s="21" t="str">
        <f>IFERROR(IF(LEN(Milestones3[[#This Row],[Days]])=0,"",IF(AND(BE$7=$E10,$F10=1),Milestone_Marker,"")),"")</f>
        <v/>
      </c>
      <c r="BF10" s="21" t="str">
        <f>IFERROR(IF(LEN(Milestones3[[#This Row],[Days]])=0,"",IF(AND(BF$7=$E10,$F10=1),Milestone_Marker,"")),"")</f>
        <v/>
      </c>
      <c r="BG10" s="21" t="str">
        <f>IFERROR(IF(LEN(Milestones3[[#This Row],[Days]])=0,"",IF(AND(BG$7=$E10,$F10=1),Milestone_Marker,"")),"")</f>
        <v/>
      </c>
      <c r="BH10" s="21" t="str">
        <f>IFERROR(IF(LEN(Milestones3[[#This Row],[Days]])=0,"",IF(AND(BH$7=$E10,$F10=1),Milestone_Marker,"")),"")</f>
        <v/>
      </c>
      <c r="BI10" s="21" t="str">
        <f>IFERROR(IF(LEN(Milestones3[[#This Row],[Days]])=0,"",IF(AND(BI$7=$E10,$F10=1),Milestone_Marker,"")),"")</f>
        <v/>
      </c>
      <c r="BJ10" s="21" t="str">
        <f>IFERROR(IF(LEN(Milestones3[[#This Row],[Days]])=0,"",IF(AND(BJ$7=$E10,$F10=1),Milestone_Marker,"")),"")</f>
        <v/>
      </c>
      <c r="BK10" s="21" t="str">
        <f>IFERROR(IF(LEN(Milestones3[[#This Row],[Days]])=0,"",IF(AND(BK$7=$E10,$F10=1),Milestone_Marker,"")),"")</f>
        <v/>
      </c>
    </row>
    <row r="11" spans="1:63" s="1" customFormat="1" ht="30" customHeight="1" outlineLevel="1" x14ac:dyDescent="0.2">
      <c r="A11" s="6"/>
      <c r="B11" s="60" t="s">
        <v>33</v>
      </c>
      <c r="C11" s="13"/>
      <c r="D11" s="58"/>
      <c r="E11" s="11"/>
      <c r="F11" s="12"/>
      <c r="G11" s="22"/>
      <c r="H11" s="21" t="str">
        <f>IFERROR(IF(LEN(Milestones3[[#This Row],[Days]])=0,"",IF(AND(H$7=$E12,$F12=1),Milestone_Marker,"")),"")</f>
        <v/>
      </c>
      <c r="I11" s="21" t="str">
        <f>IFERROR(IF(LEN(Milestones3[[#This Row],[Days]])=0,"",IF(AND(I$7=$E12,$F12=1),Milestone_Marker,"")),"")</f>
        <v/>
      </c>
      <c r="J11" s="21" t="str">
        <f>IFERROR(IF(LEN(Milestones3[[#This Row],[Days]])=0,"",IF(AND(J$7=$E12,$F12=1),Milestone_Marker,"")),"")</f>
        <v/>
      </c>
      <c r="K11" s="21" t="str">
        <f>IFERROR(IF(LEN(Milestones3[[#This Row],[Days]])=0,"",IF(AND(K$7=$E12,$F12=1),Milestone_Marker,"")),"")</f>
        <v/>
      </c>
      <c r="L11" s="21" t="str">
        <f>IFERROR(IF(LEN(Milestones3[[#This Row],[Days]])=0,"",IF(AND(L$7=$E12,$F12=1),Milestone_Marker,"")),"")</f>
        <v/>
      </c>
      <c r="M11" s="21" t="str">
        <f>IFERROR(IF(LEN(Milestones3[[#This Row],[Days]])=0,"",IF(AND(M$7=$E12,$F12=1),Milestone_Marker,"")),"")</f>
        <v/>
      </c>
      <c r="N11" s="21" t="str">
        <f>IFERROR(IF(LEN(Milestones3[[#This Row],[Days]])=0,"",IF(AND(N$7=$E12,$F12=1),Milestone_Marker,"")),"")</f>
        <v/>
      </c>
      <c r="O11" s="21" t="str">
        <f>IFERROR(IF(LEN(Milestones3[[#This Row],[Days]])=0,"",IF(AND(O$7=$E12,$F12=1),Milestone_Marker,"")),"")</f>
        <v/>
      </c>
      <c r="P11" s="21" t="str">
        <f>IFERROR(IF(LEN(Milestones3[[#This Row],[Days]])=0,"",IF(AND(P$7=$E12,$F12=1),Milestone_Marker,"")),"")</f>
        <v/>
      </c>
      <c r="Q11" s="21" t="str">
        <f>IFERROR(IF(LEN(Milestones3[[#This Row],[Days]])=0,"",IF(AND(Q$7=$E12,$F12=1),Milestone_Marker,"")),"")</f>
        <v/>
      </c>
      <c r="R11" s="21" t="str">
        <f>IFERROR(IF(LEN(Milestones3[[#This Row],[Days]])=0,"",IF(AND(R$7=$E12,$F12=1),Milestone_Marker,"")),"")</f>
        <v/>
      </c>
      <c r="S11" s="21" t="str">
        <f>IFERROR(IF(LEN(Milestones3[[#This Row],[Days]])=0,"",IF(AND(S$7=$E12,$F12=1),Milestone_Marker,"")),"")</f>
        <v/>
      </c>
      <c r="T11" s="21" t="str">
        <f>IFERROR(IF(LEN(Milestones3[[#This Row],[Days]])=0,"",IF(AND(T$7=$E12,$F12=1),Milestone_Marker,"")),"")</f>
        <v/>
      </c>
      <c r="U11" s="21" t="str">
        <f>IFERROR(IF(LEN(Milestones3[[#This Row],[Days]])=0,"",IF(AND(U$7=$E12,$F12=1),Milestone_Marker,"")),"")</f>
        <v/>
      </c>
      <c r="V11" s="21" t="str">
        <f>IFERROR(IF(LEN(Milestones3[[#This Row],[Days]])=0,"",IF(AND(V$7=$E12,$F12=1),Milestone_Marker,"")),"")</f>
        <v/>
      </c>
      <c r="W11" s="21" t="str">
        <f>IFERROR(IF(LEN(Milestones3[[#This Row],[Days]])=0,"",IF(AND(W$7=$E12,$F12=1),Milestone_Marker,"")),"")</f>
        <v/>
      </c>
      <c r="X11" s="21" t="str">
        <f>IFERROR(IF(LEN(Milestones3[[#This Row],[Days]])=0,"",IF(AND(X$7=$E12,$F12=1),Milestone_Marker,"")),"")</f>
        <v/>
      </c>
      <c r="Y11" s="21" t="str">
        <f>IFERROR(IF(LEN(Milestones3[[#This Row],[Days]])=0,"",IF(AND(Y$7=$E12,$F12=1),Milestone_Marker,"")),"")</f>
        <v/>
      </c>
      <c r="Z11" s="21" t="str">
        <f>IFERROR(IF(LEN(Milestones3[[#This Row],[Days]])=0,"",IF(AND(Z$7=$E12,$F12=1),Milestone_Marker,"")),"")</f>
        <v/>
      </c>
      <c r="AA11" s="21" t="str">
        <f>IFERROR(IF(LEN(Milestones3[[#This Row],[Days]])=0,"",IF(AND(AA$7=$E12,$F12=1),Milestone_Marker,"")),"")</f>
        <v/>
      </c>
      <c r="AB11" s="21" t="str">
        <f>IFERROR(IF(LEN(Milestones3[[#This Row],[Days]])=0,"",IF(AND(AB$7=$E12,$F12=1),Milestone_Marker,"")),"")</f>
        <v/>
      </c>
      <c r="AC11" s="21" t="str">
        <f>IFERROR(IF(LEN(Milestones3[[#This Row],[Days]])=0,"",IF(AND(AC$7=$E12,$F12=1),Milestone_Marker,"")),"")</f>
        <v/>
      </c>
      <c r="AD11" s="21" t="str">
        <f>IFERROR(IF(LEN(Milestones3[[#This Row],[Days]])=0,"",IF(AND(AD$7=$E12,$F12=1),Milestone_Marker,"")),"")</f>
        <v/>
      </c>
      <c r="AE11" s="21" t="str">
        <f>IFERROR(IF(LEN(Milestones3[[#This Row],[Days]])=0,"",IF(AND(AE$7=$E12,$F12=1),Milestone_Marker,"")),"")</f>
        <v/>
      </c>
      <c r="AF11" s="21" t="str">
        <f>IFERROR(IF(LEN(Milestones3[[#This Row],[Days]])=0,"",IF(AND(AF$7=$E12,$F12=1),Milestone_Marker,"")),"")</f>
        <v/>
      </c>
      <c r="AG11" s="21" t="str">
        <f>IFERROR(IF(LEN(Milestones3[[#This Row],[Days]])=0,"",IF(AND(AG$7=$E12,$F12=1),Milestone_Marker,"")),"")</f>
        <v/>
      </c>
      <c r="AH11" s="21" t="str">
        <f>IFERROR(IF(LEN(Milestones3[[#This Row],[Days]])=0,"",IF(AND(AH$7=$E12,$F12=1),Milestone_Marker,"")),"")</f>
        <v/>
      </c>
      <c r="AI11" s="21" t="str">
        <f>IFERROR(IF(LEN(Milestones3[[#This Row],[Days]])=0,"",IF(AND(AI$7=$E12,$F12=1),Milestone_Marker,"")),"")</f>
        <v/>
      </c>
      <c r="AJ11" s="21" t="str">
        <f>IFERROR(IF(LEN(Milestones3[[#This Row],[Days]])=0,"",IF(AND(AJ$7=$E12,$F12=1),Milestone_Marker,"")),"")</f>
        <v/>
      </c>
      <c r="AK11" s="21" t="str">
        <f>IFERROR(IF(LEN(Milestones3[[#This Row],[Days]])=0,"",IF(AND(AK$7=$E12,$F12=1),Milestone_Marker,"")),"")</f>
        <v/>
      </c>
      <c r="AL11" s="21" t="str">
        <f>IFERROR(IF(LEN(Milestones3[[#This Row],[Days]])=0,"",IF(AND(AL$7=$E12,$F12=1),Milestone_Marker,"")),"")</f>
        <v/>
      </c>
      <c r="AM11" s="21" t="str">
        <f>IFERROR(IF(LEN(Milestones3[[#This Row],[Days]])=0,"",IF(AND(AM$7=$E12,$F12=1),Milestone_Marker,"")),"")</f>
        <v/>
      </c>
      <c r="AN11" s="21" t="str">
        <f>IFERROR(IF(LEN(Milestones3[[#This Row],[Days]])=0,"",IF(AND(AN$7=$E12,$F12=1),Milestone_Marker,"")),"")</f>
        <v/>
      </c>
      <c r="AO11" s="21" t="str">
        <f>IFERROR(IF(LEN(Milestones3[[#This Row],[Days]])=0,"",IF(AND(AO$7=$E12,$F12=1),Milestone_Marker,"")),"")</f>
        <v/>
      </c>
      <c r="AP11" s="21" t="str">
        <f>IFERROR(IF(LEN(Milestones3[[#This Row],[Days]])=0,"",IF(AND(AP$7=$E12,$F12=1),Milestone_Marker,"")),"")</f>
        <v/>
      </c>
      <c r="AQ11" s="21" t="str">
        <f>IFERROR(IF(LEN(Milestones3[[#This Row],[Days]])=0,"",IF(AND(AQ$7=$E12,$F12=1),Milestone_Marker,"")),"")</f>
        <v/>
      </c>
      <c r="AR11" s="21" t="str">
        <f>IFERROR(IF(LEN(Milestones3[[#This Row],[Days]])=0,"",IF(AND(AR$7=$E12,$F12=1),Milestone_Marker,"")),"")</f>
        <v/>
      </c>
      <c r="AS11" s="21" t="str">
        <f>IFERROR(IF(LEN(Milestones3[[#This Row],[Days]])=0,"",IF(AND(AS$7=$E12,$F12=1),Milestone_Marker,"")),"")</f>
        <v/>
      </c>
      <c r="AT11" s="21" t="str">
        <f>IFERROR(IF(LEN(Milestones3[[#This Row],[Days]])=0,"",IF(AND(AT$7=$E12,$F12=1),Milestone_Marker,"")),"")</f>
        <v/>
      </c>
      <c r="AU11" s="21" t="str">
        <f>IFERROR(IF(LEN(Milestones3[[#This Row],[Days]])=0,"",IF(AND(AU$7=$E12,$F12=1),Milestone_Marker,"")),"")</f>
        <v/>
      </c>
      <c r="AV11" s="21" t="str">
        <f>IFERROR(IF(LEN(Milestones3[[#This Row],[Days]])=0,"",IF(AND(AV$7=$E12,$F12=1),Milestone_Marker,"")),"")</f>
        <v/>
      </c>
      <c r="AW11" s="21" t="str">
        <f>IFERROR(IF(LEN(Milestones3[[#This Row],[Days]])=0,"",IF(AND(AW$7=$E12,$F12=1),Milestone_Marker,"")),"")</f>
        <v/>
      </c>
      <c r="AX11" s="21" t="str">
        <f>IFERROR(IF(LEN(Milestones3[[#This Row],[Days]])=0,"",IF(AND(AX$7=$E12,$F12=1),Milestone_Marker,"")),"")</f>
        <v/>
      </c>
      <c r="AY11" s="21" t="str">
        <f>IFERROR(IF(LEN(Milestones3[[#This Row],[Days]])=0,"",IF(AND(AY$7=$E12,$F12=1),Milestone_Marker,"")),"")</f>
        <v/>
      </c>
      <c r="AZ11" s="21" t="str">
        <f>IFERROR(IF(LEN(Milestones3[[#This Row],[Days]])=0,"",IF(AND(AZ$7=$E12,$F12=1),Milestone_Marker,"")),"")</f>
        <v/>
      </c>
      <c r="BA11" s="21" t="str">
        <f>IFERROR(IF(LEN(Milestones3[[#This Row],[Days]])=0,"",IF(AND(BA$7=$E12,$F12=1),Milestone_Marker,"")),"")</f>
        <v/>
      </c>
      <c r="BB11" s="21" t="str">
        <f>IFERROR(IF(LEN(Milestones3[[#This Row],[Days]])=0,"",IF(AND(BB$7=$E12,$F12=1),Milestone_Marker,"")),"")</f>
        <v/>
      </c>
      <c r="BC11" s="21" t="str">
        <f>IFERROR(IF(LEN(Milestones3[[#This Row],[Days]])=0,"",IF(AND(BC$7=$E12,$F12=1),Milestone_Marker,"")),"")</f>
        <v/>
      </c>
      <c r="BD11" s="21" t="str">
        <f>IFERROR(IF(LEN(Milestones3[[#This Row],[Days]])=0,"",IF(AND(BD$7=$E12,$F12=1),Milestone_Marker,"")),"")</f>
        <v/>
      </c>
      <c r="BE11" s="21" t="str">
        <f>IFERROR(IF(LEN(Milestones3[[#This Row],[Days]])=0,"",IF(AND(BE$7=$E12,$F12=1),Milestone_Marker,"")),"")</f>
        <v/>
      </c>
      <c r="BF11" s="21" t="str">
        <f>IFERROR(IF(LEN(Milestones3[[#This Row],[Days]])=0,"",IF(AND(BF$7=$E12,$F12=1),Milestone_Marker,"")),"")</f>
        <v/>
      </c>
      <c r="BG11" s="21" t="str">
        <f>IFERROR(IF(LEN(Milestones3[[#This Row],[Days]])=0,"",IF(AND(BG$7=$E12,$F12=1),Milestone_Marker,"")),"")</f>
        <v/>
      </c>
      <c r="BH11" s="21" t="str">
        <f>IFERROR(IF(LEN(Milestones3[[#This Row],[Days]])=0,"",IF(AND(BH$7=$E12,$F12=1),Milestone_Marker,"")),"")</f>
        <v/>
      </c>
      <c r="BI11" s="21" t="str">
        <f>IFERROR(IF(LEN(Milestones3[[#This Row],[Days]])=0,"",IF(AND(BI$7=$E12,$F12=1),Milestone_Marker,"")),"")</f>
        <v/>
      </c>
      <c r="BJ11" s="21" t="str">
        <f>IFERROR(IF(LEN(Milestones3[[#This Row],[Days]])=0,"",IF(AND(BJ$7=$E12,$F12=1),Milestone_Marker,"")),"")</f>
        <v/>
      </c>
      <c r="BK11" s="21" t="str">
        <f>IFERROR(IF(LEN(Milestones3[[#This Row],[Days]])=0,"",IF(AND(BK$7=$E12,$F12=1),Milestone_Marker,"")),"")</f>
        <v/>
      </c>
    </row>
    <row r="12" spans="1:63" s="1" customFormat="1" ht="30" customHeight="1" outlineLevel="1" x14ac:dyDescent="0.2">
      <c r="A12" s="6"/>
      <c r="B12" s="36" t="s">
        <v>10</v>
      </c>
      <c r="C12" s="13" t="s">
        <v>11</v>
      </c>
      <c r="D12" s="59">
        <v>1</v>
      </c>
      <c r="E12" s="30">
        <v>45599</v>
      </c>
      <c r="F12" s="12">
        <v>10</v>
      </c>
      <c r="G12" s="22"/>
      <c r="H12" s="21" t="str">
        <f ca="1">IFERROR(IF(LEN(Milestones3[[#This Row],[Days]])=0,"",IF(AND(H$7=$E13,$F13=1),Milestone_Marker,"")),"")</f>
        <v/>
      </c>
      <c r="I12" s="21" t="str">
        <f ca="1">IFERROR(IF(LEN(Milestones3[[#This Row],[Days]])=0,"",IF(AND(I$7=$E13,$F13=1),Milestone_Marker,"")),"")</f>
        <v/>
      </c>
      <c r="J12" s="21" t="str">
        <f ca="1">IFERROR(IF(LEN(Milestones3[[#This Row],[Days]])=0,"",IF(AND(J$7=$E13,$F13=1),Milestone_Marker,"")),"")</f>
        <v/>
      </c>
      <c r="K12" s="21" t="str">
        <f ca="1">IFERROR(IF(LEN(Milestones3[[#This Row],[Days]])=0,"",IF(AND(K$7=$E13,$F13=1),Milestone_Marker,"")),"")</f>
        <v/>
      </c>
      <c r="L12" s="21" t="str">
        <f ca="1">IFERROR(IF(LEN(Milestones3[[#This Row],[Days]])=0,"",IF(AND(L$7=$E13,$F13=1),Milestone_Marker,"")),"")</f>
        <v/>
      </c>
      <c r="M12" s="21" t="str">
        <f ca="1">IFERROR(IF(LEN(Milestones3[[#This Row],[Days]])=0,"",IF(AND(M$7=$E13,$F13=1),Milestone_Marker,"")),"")</f>
        <v/>
      </c>
      <c r="N12" s="21" t="str">
        <f ca="1">IFERROR(IF(LEN(Milestones3[[#This Row],[Days]])=0,"",IF(AND(N$7=$E13,$F13=1),Milestone_Marker,"")),"")</f>
        <v/>
      </c>
      <c r="O12" s="21" t="str">
        <f ca="1">IFERROR(IF(LEN(Milestones3[[#This Row],[Days]])=0,"",IF(AND(O$7=$E13,$F13=1),Milestone_Marker,"")),"")</f>
        <v/>
      </c>
      <c r="P12" s="21" t="str">
        <f ca="1">IFERROR(IF(LEN(Milestones3[[#This Row],[Days]])=0,"",IF(AND(P$7=$E13,$F13=1),Milestone_Marker,"")),"")</f>
        <v/>
      </c>
      <c r="Q12" s="21" t="str">
        <f ca="1">IFERROR(IF(LEN(Milestones3[[#This Row],[Days]])=0,"",IF(AND(Q$7=$E13,$F13=1),Milestone_Marker,"")),"")</f>
        <v/>
      </c>
      <c r="R12" s="21" t="str">
        <f ca="1">IFERROR(IF(LEN(Milestones3[[#This Row],[Days]])=0,"",IF(AND(R$7=$E13,$F13=1),Milestone_Marker,"")),"")</f>
        <v/>
      </c>
      <c r="S12" s="21" t="str">
        <f ca="1">IFERROR(IF(LEN(Milestones3[[#This Row],[Days]])=0,"",IF(AND(S$7=$E13,$F13=1),Milestone_Marker,"")),"")</f>
        <v/>
      </c>
      <c r="T12" s="21" t="str">
        <f ca="1">IFERROR(IF(LEN(Milestones3[[#This Row],[Days]])=0,"",IF(AND(T$7=$E13,$F13=1),Milestone_Marker,"")),"")</f>
        <v/>
      </c>
      <c r="U12" s="21" t="str">
        <f ca="1">IFERROR(IF(LEN(Milestones3[[#This Row],[Days]])=0,"",IF(AND(U$7=$E13,$F13=1),Milestone_Marker,"")),"")</f>
        <v/>
      </c>
      <c r="V12" s="21" t="str">
        <f ca="1">IFERROR(IF(LEN(Milestones3[[#This Row],[Days]])=0,"",IF(AND(V$7=$E13,$F13=1),Milestone_Marker,"")),"")</f>
        <v/>
      </c>
      <c r="W12" s="21" t="str">
        <f ca="1">IFERROR(IF(LEN(Milestones3[[#This Row],[Days]])=0,"",IF(AND(W$7=$E13,$F13=1),Milestone_Marker,"")),"")</f>
        <v/>
      </c>
      <c r="X12" s="21" t="str">
        <f ca="1">IFERROR(IF(LEN(Milestones3[[#This Row],[Days]])=0,"",IF(AND(X$7=$E13,$F13=1),Milestone_Marker,"")),"")</f>
        <v/>
      </c>
      <c r="Y12" s="21" t="str">
        <f ca="1">IFERROR(IF(LEN(Milestones3[[#This Row],[Days]])=0,"",IF(AND(Y$7=$E13,$F13=1),Milestone_Marker,"")),"")</f>
        <v/>
      </c>
      <c r="Z12" s="21" t="str">
        <f ca="1">IFERROR(IF(LEN(Milestones3[[#This Row],[Days]])=0,"",IF(AND(Z$7=$E13,$F13=1),Milestone_Marker,"")),"")</f>
        <v/>
      </c>
      <c r="AA12" s="21" t="str">
        <f ca="1">IFERROR(IF(LEN(Milestones3[[#This Row],[Days]])=0,"",IF(AND(AA$7=$E13,$F13=1),Milestone_Marker,"")),"")</f>
        <v/>
      </c>
      <c r="AB12" s="21" t="str">
        <f ca="1">IFERROR(IF(LEN(Milestones3[[#This Row],[Days]])=0,"",IF(AND(AB$7=$E13,$F13=1),Milestone_Marker,"")),"")</f>
        <v/>
      </c>
      <c r="AC12" s="21" t="str">
        <f ca="1">IFERROR(IF(LEN(Milestones3[[#This Row],[Days]])=0,"",IF(AND(AC$7=$E13,$F13=1),Milestone_Marker,"")),"")</f>
        <v/>
      </c>
      <c r="AD12" s="21" t="str">
        <f ca="1">IFERROR(IF(LEN(Milestones3[[#This Row],[Days]])=0,"",IF(AND(AD$7=$E13,$F13=1),Milestone_Marker,"")),"")</f>
        <v/>
      </c>
      <c r="AE12" s="21" t="str">
        <f ca="1">IFERROR(IF(LEN(Milestones3[[#This Row],[Days]])=0,"",IF(AND(AE$7=$E13,$F13=1),Milestone_Marker,"")),"")</f>
        <v/>
      </c>
      <c r="AF12" s="21" t="str">
        <f ca="1">IFERROR(IF(LEN(Milestones3[[#This Row],[Days]])=0,"",IF(AND(AF$7=$E13,$F13=1),Milestone_Marker,"")),"")</f>
        <v/>
      </c>
      <c r="AG12" s="21" t="str">
        <f ca="1">IFERROR(IF(LEN(Milestones3[[#This Row],[Days]])=0,"",IF(AND(AG$7=$E13,$F13=1),Milestone_Marker,"")),"")</f>
        <v/>
      </c>
      <c r="AH12" s="21" t="str">
        <f ca="1">IFERROR(IF(LEN(Milestones3[[#This Row],[Days]])=0,"",IF(AND(AH$7=$E13,$F13=1),Milestone_Marker,"")),"")</f>
        <v/>
      </c>
      <c r="AI12" s="21" t="str">
        <f ca="1">IFERROR(IF(LEN(Milestones3[[#This Row],[Days]])=0,"",IF(AND(AI$7=$E13,$F13=1),Milestone_Marker,"")),"")</f>
        <v/>
      </c>
      <c r="AJ12" s="21" t="str">
        <f ca="1">IFERROR(IF(LEN(Milestones3[[#This Row],[Days]])=0,"",IF(AND(AJ$7=$E13,$F13=1),Milestone_Marker,"")),"")</f>
        <v/>
      </c>
      <c r="AK12" s="21" t="str">
        <f ca="1">IFERROR(IF(LEN(Milestones3[[#This Row],[Days]])=0,"",IF(AND(AK$7=$E13,$F13=1),Milestone_Marker,"")),"")</f>
        <v/>
      </c>
      <c r="AL12" s="21" t="str">
        <f ca="1">IFERROR(IF(LEN(Milestones3[[#This Row],[Days]])=0,"",IF(AND(AL$7=$E13,$F13=1),Milestone_Marker,"")),"")</f>
        <v/>
      </c>
      <c r="AM12" s="21" t="str">
        <f ca="1">IFERROR(IF(LEN(Milestones3[[#This Row],[Days]])=0,"",IF(AND(AM$7=$E13,$F13=1),Milestone_Marker,"")),"")</f>
        <v/>
      </c>
      <c r="AN12" s="21" t="str">
        <f ca="1">IFERROR(IF(LEN(Milestones3[[#This Row],[Days]])=0,"",IF(AND(AN$7=$E13,$F13=1),Milestone_Marker,"")),"")</f>
        <v/>
      </c>
      <c r="AO12" s="21" t="str">
        <f ca="1">IFERROR(IF(LEN(Milestones3[[#This Row],[Days]])=0,"",IF(AND(AO$7=$E13,$F13=1),Milestone_Marker,"")),"")</f>
        <v/>
      </c>
      <c r="AP12" s="21" t="str">
        <f ca="1">IFERROR(IF(LEN(Milestones3[[#This Row],[Days]])=0,"",IF(AND(AP$7=$E13,$F13=1),Milestone_Marker,"")),"")</f>
        <v/>
      </c>
      <c r="AQ12" s="21" t="str">
        <f ca="1">IFERROR(IF(LEN(Milestones3[[#This Row],[Days]])=0,"",IF(AND(AQ$7=$E13,$F13=1),Milestone_Marker,"")),"")</f>
        <v/>
      </c>
      <c r="AR12" s="21" t="str">
        <f ca="1">IFERROR(IF(LEN(Milestones3[[#This Row],[Days]])=0,"",IF(AND(AR$7=$E13,$F13=1),Milestone_Marker,"")),"")</f>
        <v/>
      </c>
      <c r="AS12" s="21" t="str">
        <f ca="1">IFERROR(IF(LEN(Milestones3[[#This Row],[Days]])=0,"",IF(AND(AS$7=$E13,$F13=1),Milestone_Marker,"")),"")</f>
        <v/>
      </c>
      <c r="AT12" s="21" t="str">
        <f ca="1">IFERROR(IF(LEN(Milestones3[[#This Row],[Days]])=0,"",IF(AND(AT$7=$E13,$F13=1),Milestone_Marker,"")),"")</f>
        <v/>
      </c>
      <c r="AU12" s="21" t="str">
        <f ca="1">IFERROR(IF(LEN(Milestones3[[#This Row],[Days]])=0,"",IF(AND(AU$7=$E13,$F13=1),Milestone_Marker,"")),"")</f>
        <v/>
      </c>
      <c r="AV12" s="21" t="str">
        <f ca="1">IFERROR(IF(LEN(Milestones3[[#This Row],[Days]])=0,"",IF(AND(AV$7=$E13,$F13=1),Milestone_Marker,"")),"")</f>
        <v/>
      </c>
      <c r="AW12" s="21" t="str">
        <f ca="1">IFERROR(IF(LEN(Milestones3[[#This Row],[Days]])=0,"",IF(AND(AW$7=$E13,$F13=1),Milestone_Marker,"")),"")</f>
        <v/>
      </c>
      <c r="AX12" s="21" t="str">
        <f ca="1">IFERROR(IF(LEN(Milestones3[[#This Row],[Days]])=0,"",IF(AND(AX$7=$E13,$F13=1),Milestone_Marker,"")),"")</f>
        <v/>
      </c>
      <c r="AY12" s="21" t="str">
        <f ca="1">IFERROR(IF(LEN(Milestones3[[#This Row],[Days]])=0,"",IF(AND(AY$7=$E13,$F13=1),Milestone_Marker,"")),"")</f>
        <v/>
      </c>
      <c r="AZ12" s="21" t="str">
        <f ca="1">IFERROR(IF(LEN(Milestones3[[#This Row],[Days]])=0,"",IF(AND(AZ$7=$E13,$F13=1),Milestone_Marker,"")),"")</f>
        <v/>
      </c>
      <c r="BA12" s="21" t="str">
        <f ca="1">IFERROR(IF(LEN(Milestones3[[#This Row],[Days]])=0,"",IF(AND(BA$7=$E13,$F13=1),Milestone_Marker,"")),"")</f>
        <v/>
      </c>
      <c r="BB12" s="21" t="str">
        <f ca="1">IFERROR(IF(LEN(Milestones3[[#This Row],[Days]])=0,"",IF(AND(BB$7=$E13,$F13=1),Milestone_Marker,"")),"")</f>
        <v/>
      </c>
      <c r="BC12" s="21" t="str">
        <f ca="1">IFERROR(IF(LEN(Milestones3[[#This Row],[Days]])=0,"",IF(AND(BC$7=$E13,$F13=1),Milestone_Marker,"")),"")</f>
        <v/>
      </c>
      <c r="BD12" s="21" t="str">
        <f ca="1">IFERROR(IF(LEN(Milestones3[[#This Row],[Days]])=0,"",IF(AND(BD$7=$E13,$F13=1),Milestone_Marker,"")),"")</f>
        <v/>
      </c>
      <c r="BE12" s="21" t="str">
        <f ca="1">IFERROR(IF(LEN(Milestones3[[#This Row],[Days]])=0,"",IF(AND(BE$7=$E13,$F13=1),Milestone_Marker,"")),"")</f>
        <v/>
      </c>
      <c r="BF12" s="21" t="str">
        <f ca="1">IFERROR(IF(LEN(Milestones3[[#This Row],[Days]])=0,"",IF(AND(BF$7=$E13,$F13=1),Milestone_Marker,"")),"")</f>
        <v/>
      </c>
      <c r="BG12" s="21" t="str">
        <f ca="1">IFERROR(IF(LEN(Milestones3[[#This Row],[Days]])=0,"",IF(AND(BG$7=$E13,$F13=1),Milestone_Marker,"")),"")</f>
        <v/>
      </c>
      <c r="BH12" s="21" t="str">
        <f ca="1">IFERROR(IF(LEN(Milestones3[[#This Row],[Days]])=0,"",IF(AND(BH$7=$E13,$F13=1),Milestone_Marker,"")),"")</f>
        <v/>
      </c>
      <c r="BI12" s="21" t="str">
        <f ca="1">IFERROR(IF(LEN(Milestones3[[#This Row],[Days]])=0,"",IF(AND(BI$7=$E13,$F13=1),Milestone_Marker,"")),"")</f>
        <v/>
      </c>
      <c r="BJ12" s="21" t="str">
        <f ca="1">IFERROR(IF(LEN(Milestones3[[#This Row],[Days]])=0,"",IF(AND(BJ$7=$E13,$F13=1),Milestone_Marker,"")),"")</f>
        <v/>
      </c>
      <c r="BK12" s="21" t="str">
        <f ca="1">IFERROR(IF(LEN(Milestones3[[#This Row],[Days]])=0,"",IF(AND(BK$7=$E13,$F13=1),Milestone_Marker,"")),"")</f>
        <v/>
      </c>
    </row>
    <row r="13" spans="1:63" s="1" customFormat="1" ht="30" customHeight="1" outlineLevel="1" x14ac:dyDescent="0.2">
      <c r="A13" s="5"/>
      <c r="B13" s="36" t="s">
        <v>12</v>
      </c>
      <c r="C13" s="13" t="s">
        <v>13</v>
      </c>
      <c r="D13" s="31">
        <v>1</v>
      </c>
      <c r="E13" s="30">
        <v>45599</v>
      </c>
      <c r="F13" s="12">
        <v>10</v>
      </c>
      <c r="G13" s="22"/>
      <c r="H13" s="21" t="str">
        <f ca="1">IFERROR(IF(LEN(Milestones3[[#This Row],[Days]])=0,"",IF(AND(H$7=$E14,$F14=1),Milestone_Marker,"")),"")</f>
        <v/>
      </c>
      <c r="I13" s="21" t="str">
        <f ca="1">IFERROR(IF(LEN(Milestones3[[#This Row],[Days]])=0,"",IF(AND(I$7=$E14,$F14=1),Milestone_Marker,"")),"")</f>
        <v/>
      </c>
      <c r="J13" s="21" t="str">
        <f ca="1">IFERROR(IF(LEN(Milestones3[[#This Row],[Days]])=0,"",IF(AND(J$7=$E14,$F14=1),Milestone_Marker,"")),"")</f>
        <v/>
      </c>
      <c r="K13" s="21" t="str">
        <f ca="1">IFERROR(IF(LEN(Milestones3[[#This Row],[Days]])=0,"",IF(AND(K$7=$E14,$F14=1),Milestone_Marker,"")),"")</f>
        <v/>
      </c>
      <c r="L13" s="21" t="str">
        <f ca="1">IFERROR(IF(LEN(Milestones3[[#This Row],[Days]])=0,"",IF(AND(L$7=$E14,$F14=1),Milestone_Marker,"")),"")</f>
        <v/>
      </c>
      <c r="M13" s="21" t="str">
        <f ca="1">IFERROR(IF(LEN(Milestones3[[#This Row],[Days]])=0,"",IF(AND(M$7=$E14,$F14=1),Milestone_Marker,"")),"")</f>
        <v/>
      </c>
      <c r="N13" s="21" t="str">
        <f ca="1">IFERROR(IF(LEN(Milestones3[[#This Row],[Days]])=0,"",IF(AND(N$7=$E14,$F14=1),Milestone_Marker,"")),"")</f>
        <v/>
      </c>
      <c r="O13" s="21" t="str">
        <f ca="1">IFERROR(IF(LEN(Milestones3[[#This Row],[Days]])=0,"",IF(AND(O$7=$E14,$F14=1),Milestone_Marker,"")),"")</f>
        <v/>
      </c>
      <c r="P13" s="21" t="str">
        <f ca="1">IFERROR(IF(LEN(Milestones3[[#This Row],[Days]])=0,"",IF(AND(P$7=$E14,$F14=1),Milestone_Marker,"")),"")</f>
        <v/>
      </c>
      <c r="Q13" s="21" t="str">
        <f ca="1">IFERROR(IF(LEN(Milestones3[[#This Row],[Days]])=0,"",IF(AND(Q$7=$E14,$F14=1),Milestone_Marker,"")),"")</f>
        <v/>
      </c>
      <c r="R13" s="21" t="str">
        <f ca="1">IFERROR(IF(LEN(Milestones3[[#This Row],[Days]])=0,"",IF(AND(R$7=$E14,$F14=1),Milestone_Marker,"")),"")</f>
        <v/>
      </c>
      <c r="S13" s="21" t="str">
        <f ca="1">IFERROR(IF(LEN(Milestones3[[#This Row],[Days]])=0,"",IF(AND(S$7=$E14,$F14=1),Milestone_Marker,"")),"")</f>
        <v/>
      </c>
      <c r="T13" s="21" t="str">
        <f ca="1">IFERROR(IF(LEN(Milestones3[[#This Row],[Days]])=0,"",IF(AND(T$7=$E14,$F14=1),Milestone_Marker,"")),"")</f>
        <v/>
      </c>
      <c r="U13" s="21" t="str">
        <f ca="1">IFERROR(IF(LEN(Milestones3[[#This Row],[Days]])=0,"",IF(AND(U$7=$E14,$F14=1),Milestone_Marker,"")),"")</f>
        <v/>
      </c>
      <c r="V13" s="21" t="str">
        <f ca="1">IFERROR(IF(LEN(Milestones3[[#This Row],[Days]])=0,"",IF(AND(V$7=$E14,$F14=1),Milestone_Marker,"")),"")</f>
        <v/>
      </c>
      <c r="W13" s="21" t="str">
        <f ca="1">IFERROR(IF(LEN(Milestones3[[#This Row],[Days]])=0,"",IF(AND(W$7=$E14,$F14=1),Milestone_Marker,"")),"")</f>
        <v/>
      </c>
      <c r="X13" s="21" t="str">
        <f ca="1">IFERROR(IF(LEN(Milestones3[[#This Row],[Days]])=0,"",IF(AND(X$7=$E14,$F14=1),Milestone_Marker,"")),"")</f>
        <v/>
      </c>
      <c r="Y13" s="21" t="str">
        <f ca="1">IFERROR(IF(LEN(Milestones3[[#This Row],[Days]])=0,"",IF(AND(Y$7=$E14,$F14=1),Milestone_Marker,"")),"")</f>
        <v/>
      </c>
      <c r="Z13" s="21" t="str">
        <f ca="1">IFERROR(IF(LEN(Milestones3[[#This Row],[Days]])=0,"",IF(AND(Z$7=$E14,$F14=1),Milestone_Marker,"")),"")</f>
        <v/>
      </c>
      <c r="AA13" s="21" t="str">
        <f ca="1">IFERROR(IF(LEN(Milestones3[[#This Row],[Days]])=0,"",IF(AND(AA$7=$E14,$F14=1),Milestone_Marker,"")),"")</f>
        <v/>
      </c>
      <c r="AB13" s="21" t="str">
        <f ca="1">IFERROR(IF(LEN(Milestones3[[#This Row],[Days]])=0,"",IF(AND(AB$7=$E14,$F14=1),Milestone_Marker,"")),"")</f>
        <v/>
      </c>
      <c r="AC13" s="21" t="str">
        <f ca="1">IFERROR(IF(LEN(Milestones3[[#This Row],[Days]])=0,"",IF(AND(AC$7=$E14,$F14=1),Milestone_Marker,"")),"")</f>
        <v/>
      </c>
      <c r="AD13" s="21" t="str">
        <f ca="1">IFERROR(IF(LEN(Milestones3[[#This Row],[Days]])=0,"",IF(AND(AD$7=$E14,$F14=1),Milestone_Marker,"")),"")</f>
        <v/>
      </c>
      <c r="AE13" s="21" t="str">
        <f ca="1">IFERROR(IF(LEN(Milestones3[[#This Row],[Days]])=0,"",IF(AND(AE$7=$E14,$F14=1),Milestone_Marker,"")),"")</f>
        <v/>
      </c>
      <c r="AF13" s="21" t="str">
        <f ca="1">IFERROR(IF(LEN(Milestones3[[#This Row],[Days]])=0,"",IF(AND(AF$7=$E14,$F14=1),Milestone_Marker,"")),"")</f>
        <v/>
      </c>
      <c r="AG13" s="21" t="str">
        <f ca="1">IFERROR(IF(LEN(Milestones3[[#This Row],[Days]])=0,"",IF(AND(AG$7=$E14,$F14=1),Milestone_Marker,"")),"")</f>
        <v/>
      </c>
      <c r="AH13" s="21" t="str">
        <f ca="1">IFERROR(IF(LEN(Milestones3[[#This Row],[Days]])=0,"",IF(AND(AH$7=$E14,$F14=1),Milestone_Marker,"")),"")</f>
        <v/>
      </c>
      <c r="AI13" s="21" t="str">
        <f ca="1">IFERROR(IF(LEN(Milestones3[[#This Row],[Days]])=0,"",IF(AND(AI$7=$E14,$F14=1),Milestone_Marker,"")),"")</f>
        <v/>
      </c>
      <c r="AJ13" s="21" t="str">
        <f ca="1">IFERROR(IF(LEN(Milestones3[[#This Row],[Days]])=0,"",IF(AND(AJ$7=$E14,$F14=1),Milestone_Marker,"")),"")</f>
        <v/>
      </c>
      <c r="AK13" s="21" t="str">
        <f ca="1">IFERROR(IF(LEN(Milestones3[[#This Row],[Days]])=0,"",IF(AND(AK$7=$E14,$F14=1),Milestone_Marker,"")),"")</f>
        <v/>
      </c>
      <c r="AL13" s="21" t="str">
        <f ca="1">IFERROR(IF(LEN(Milestones3[[#This Row],[Days]])=0,"",IF(AND(AL$7=$E14,$F14=1),Milestone_Marker,"")),"")</f>
        <v/>
      </c>
      <c r="AM13" s="21" t="str">
        <f ca="1">IFERROR(IF(LEN(Milestones3[[#This Row],[Days]])=0,"",IF(AND(AM$7=$E14,$F14=1),Milestone_Marker,"")),"")</f>
        <v/>
      </c>
      <c r="AN13" s="21" t="str">
        <f ca="1">IFERROR(IF(LEN(Milestones3[[#This Row],[Days]])=0,"",IF(AND(AN$7=$E14,$F14=1),Milestone_Marker,"")),"")</f>
        <v/>
      </c>
      <c r="AO13" s="21" t="str">
        <f ca="1">IFERROR(IF(LEN(Milestones3[[#This Row],[Days]])=0,"",IF(AND(AO$7=$E14,$F14=1),Milestone_Marker,"")),"")</f>
        <v/>
      </c>
      <c r="AP13" s="21" t="str">
        <f ca="1">IFERROR(IF(LEN(Milestones3[[#This Row],[Days]])=0,"",IF(AND(AP$7=$E14,$F14=1),Milestone_Marker,"")),"")</f>
        <v/>
      </c>
      <c r="AQ13" s="21" t="str">
        <f ca="1">IFERROR(IF(LEN(Milestones3[[#This Row],[Days]])=0,"",IF(AND(AQ$7=$E14,$F14=1),Milestone_Marker,"")),"")</f>
        <v/>
      </c>
      <c r="AR13" s="21" t="str">
        <f ca="1">IFERROR(IF(LEN(Milestones3[[#This Row],[Days]])=0,"",IF(AND(AR$7=$E14,$F14=1),Milestone_Marker,"")),"")</f>
        <v/>
      </c>
      <c r="AS13" s="21" t="str">
        <f ca="1">IFERROR(IF(LEN(Milestones3[[#This Row],[Days]])=0,"",IF(AND(AS$7=$E14,$F14=1),Milestone_Marker,"")),"")</f>
        <v/>
      </c>
      <c r="AT13" s="21" t="str">
        <f ca="1">IFERROR(IF(LEN(Milestones3[[#This Row],[Days]])=0,"",IF(AND(AT$7=$E14,$F14=1),Milestone_Marker,"")),"")</f>
        <v/>
      </c>
      <c r="AU13" s="21" t="str">
        <f ca="1">IFERROR(IF(LEN(Milestones3[[#This Row],[Days]])=0,"",IF(AND(AU$7=$E14,$F14=1),Milestone_Marker,"")),"")</f>
        <v/>
      </c>
      <c r="AV13" s="21" t="str">
        <f ca="1">IFERROR(IF(LEN(Milestones3[[#This Row],[Days]])=0,"",IF(AND(AV$7=$E14,$F14=1),Milestone_Marker,"")),"")</f>
        <v/>
      </c>
      <c r="AW13" s="21" t="str">
        <f ca="1">IFERROR(IF(LEN(Milestones3[[#This Row],[Days]])=0,"",IF(AND(AW$7=$E14,$F14=1),Milestone_Marker,"")),"")</f>
        <v/>
      </c>
      <c r="AX13" s="21" t="str">
        <f ca="1">IFERROR(IF(LEN(Milestones3[[#This Row],[Days]])=0,"",IF(AND(AX$7=$E14,$F14=1),Milestone_Marker,"")),"")</f>
        <v/>
      </c>
      <c r="AY13" s="21" t="str">
        <f ca="1">IFERROR(IF(LEN(Milestones3[[#This Row],[Days]])=0,"",IF(AND(AY$7=$E14,$F14=1),Milestone_Marker,"")),"")</f>
        <v/>
      </c>
      <c r="AZ13" s="21" t="str">
        <f ca="1">IFERROR(IF(LEN(Milestones3[[#This Row],[Days]])=0,"",IF(AND(AZ$7=$E14,$F14=1),Milestone_Marker,"")),"")</f>
        <v/>
      </c>
      <c r="BA13" s="21" t="str">
        <f ca="1">IFERROR(IF(LEN(Milestones3[[#This Row],[Days]])=0,"",IF(AND(BA$7=$E14,$F14=1),Milestone_Marker,"")),"")</f>
        <v/>
      </c>
      <c r="BB13" s="21" t="str">
        <f ca="1">IFERROR(IF(LEN(Milestones3[[#This Row],[Days]])=0,"",IF(AND(BB$7=$E14,$F14=1),Milestone_Marker,"")),"")</f>
        <v/>
      </c>
      <c r="BC13" s="21" t="str">
        <f ca="1">IFERROR(IF(LEN(Milestones3[[#This Row],[Days]])=0,"",IF(AND(BC$7=$E14,$F14=1),Milestone_Marker,"")),"")</f>
        <v/>
      </c>
      <c r="BD13" s="21" t="str">
        <f ca="1">IFERROR(IF(LEN(Milestones3[[#This Row],[Days]])=0,"",IF(AND(BD$7=$E14,$F14=1),Milestone_Marker,"")),"")</f>
        <v/>
      </c>
      <c r="BE13" s="21" t="str">
        <f ca="1">IFERROR(IF(LEN(Milestones3[[#This Row],[Days]])=0,"",IF(AND(BE$7=$E14,$F14=1),Milestone_Marker,"")),"")</f>
        <v/>
      </c>
      <c r="BF13" s="21" t="str">
        <f ca="1">IFERROR(IF(LEN(Milestones3[[#This Row],[Days]])=0,"",IF(AND(BF$7=$E14,$F14=1),Milestone_Marker,"")),"")</f>
        <v/>
      </c>
      <c r="BG13" s="21" t="str">
        <f ca="1">IFERROR(IF(LEN(Milestones3[[#This Row],[Days]])=0,"",IF(AND(BG$7=$E14,$F14=1),Milestone_Marker,"")),"")</f>
        <v/>
      </c>
      <c r="BH13" s="21" t="str">
        <f ca="1">IFERROR(IF(LEN(Milestones3[[#This Row],[Days]])=0,"",IF(AND(BH$7=$E14,$F14=1),Milestone_Marker,"")),"")</f>
        <v/>
      </c>
      <c r="BI13" s="21" t="str">
        <f ca="1">IFERROR(IF(LEN(Milestones3[[#This Row],[Days]])=0,"",IF(AND(BI$7=$E14,$F14=1),Milestone_Marker,"")),"")</f>
        <v/>
      </c>
      <c r="BJ13" s="21" t="str">
        <f ca="1">IFERROR(IF(LEN(Milestones3[[#This Row],[Days]])=0,"",IF(AND(BJ$7=$E14,$F14=1),Milestone_Marker,"")),"")</f>
        <v/>
      </c>
      <c r="BK13" s="21" t="str">
        <f ca="1">IFERROR(IF(LEN(Milestones3[[#This Row],[Days]])=0,"",IF(AND(BK$7=$E14,$F14=1),Milestone_Marker,"")),"")</f>
        <v/>
      </c>
    </row>
    <row r="14" spans="1:63" s="1" customFormat="1" ht="30" customHeight="1" outlineLevel="1" x14ac:dyDescent="0.2">
      <c r="A14" s="5"/>
      <c r="B14" s="36" t="s">
        <v>14</v>
      </c>
      <c r="C14" s="13" t="s">
        <v>15</v>
      </c>
      <c r="D14" s="59">
        <v>1</v>
      </c>
      <c r="E14" s="30">
        <v>45599</v>
      </c>
      <c r="F14" s="12">
        <v>10</v>
      </c>
      <c r="G14" s="22"/>
      <c r="H14" s="21" t="str">
        <f ca="1">IFERROR(IF(LEN(Milestones3[[#This Row],[Days]])=0,"",IF(AND(H$7=$E16,$F16=1),Milestone_Marker,"")),"")</f>
        <v/>
      </c>
      <c r="I14" s="21" t="str">
        <f ca="1">IFERROR(IF(LEN(Milestones3[[#This Row],[Days]])=0,"",IF(AND(I$7=$E16,$F16=1),Milestone_Marker,"")),"")</f>
        <v/>
      </c>
      <c r="J14" s="21" t="str">
        <f ca="1">IFERROR(IF(LEN(Milestones3[[#This Row],[Days]])=0,"",IF(AND(J$7=$E16,$F16=1),Milestone_Marker,"")),"")</f>
        <v/>
      </c>
      <c r="K14" s="21" t="str">
        <f ca="1">IFERROR(IF(LEN(Milestones3[[#This Row],[Days]])=0,"",IF(AND(K$7=$E16,$F16=1),Milestone_Marker,"")),"")</f>
        <v/>
      </c>
      <c r="L14" s="21" t="str">
        <f ca="1">IFERROR(IF(LEN(Milestones3[[#This Row],[Days]])=0,"",IF(AND(L$7=$E16,$F16=1),Milestone_Marker,"")),"")</f>
        <v/>
      </c>
      <c r="M14" s="21" t="str">
        <f ca="1">IFERROR(IF(LEN(Milestones3[[#This Row],[Days]])=0,"",IF(AND(M$7=$E16,$F16=1),Milestone_Marker,"")),"")</f>
        <v/>
      </c>
      <c r="N14" s="21" t="str">
        <f ca="1">IFERROR(IF(LEN(Milestones3[[#This Row],[Days]])=0,"",IF(AND(N$7=$E16,$F16=1),Milestone_Marker,"")),"")</f>
        <v/>
      </c>
      <c r="O14" s="21" t="str">
        <f ca="1">IFERROR(IF(LEN(Milestones3[[#This Row],[Days]])=0,"",IF(AND(O$7=$E16,$F16=1),Milestone_Marker,"")),"")</f>
        <v/>
      </c>
      <c r="P14" s="21" t="str">
        <f ca="1">IFERROR(IF(LEN(Milestones3[[#This Row],[Days]])=0,"",IF(AND(P$7=$E16,$F16=1),Milestone_Marker,"")),"")</f>
        <v/>
      </c>
      <c r="Q14" s="21" t="str">
        <f ca="1">IFERROR(IF(LEN(Milestones3[[#This Row],[Days]])=0,"",IF(AND(Q$7=$E16,$F16=1),Milestone_Marker,"")),"")</f>
        <v/>
      </c>
      <c r="R14" s="21" t="str">
        <f ca="1">IFERROR(IF(LEN(Milestones3[[#This Row],[Days]])=0,"",IF(AND(R$7=$E16,$F16=1),Milestone_Marker,"")),"")</f>
        <v/>
      </c>
      <c r="S14" s="21" t="str">
        <f ca="1">IFERROR(IF(LEN(Milestones3[[#This Row],[Days]])=0,"",IF(AND(S$7=$E16,$F16=1),Milestone_Marker,"")),"")</f>
        <v/>
      </c>
      <c r="T14" s="21" t="str">
        <f ca="1">IFERROR(IF(LEN(Milestones3[[#This Row],[Days]])=0,"",IF(AND(T$7=$E16,$F16=1),Milestone_Marker,"")),"")</f>
        <v/>
      </c>
      <c r="U14" s="21" t="str">
        <f ca="1">IFERROR(IF(LEN(Milestones3[[#This Row],[Days]])=0,"",IF(AND(U$7=$E16,$F16=1),Milestone_Marker,"")),"")</f>
        <v/>
      </c>
      <c r="V14" s="21" t="str">
        <f ca="1">IFERROR(IF(LEN(Milestones3[[#This Row],[Days]])=0,"",IF(AND(V$7=$E16,$F16=1),Milestone_Marker,"")),"")</f>
        <v/>
      </c>
      <c r="W14" s="21" t="str">
        <f ca="1">IFERROR(IF(LEN(Milestones3[[#This Row],[Days]])=0,"",IF(AND(W$7=$E16,$F16=1),Milestone_Marker,"")),"")</f>
        <v/>
      </c>
      <c r="X14" s="21" t="str">
        <f ca="1">IFERROR(IF(LEN(Milestones3[[#This Row],[Days]])=0,"",IF(AND(X$7=$E16,$F16=1),Milestone_Marker,"")),"")</f>
        <v/>
      </c>
      <c r="Y14" s="21" t="str">
        <f ca="1">IFERROR(IF(LEN(Milestones3[[#This Row],[Days]])=0,"",IF(AND(Y$7=$E16,$F16=1),Milestone_Marker,"")),"")</f>
        <v/>
      </c>
      <c r="Z14" s="21" t="str">
        <f ca="1">IFERROR(IF(LEN(Milestones3[[#This Row],[Days]])=0,"",IF(AND(Z$7=$E16,$F16=1),Milestone_Marker,"")),"")</f>
        <v/>
      </c>
      <c r="AA14" s="21" t="str">
        <f ca="1">IFERROR(IF(LEN(Milestones3[[#This Row],[Days]])=0,"",IF(AND(AA$7=$E16,$F16=1),Milestone_Marker,"")),"")</f>
        <v/>
      </c>
      <c r="AB14" s="21" t="str">
        <f ca="1">IFERROR(IF(LEN(Milestones3[[#This Row],[Days]])=0,"",IF(AND(AB$7=$E16,$F16=1),Milestone_Marker,"")),"")</f>
        <v/>
      </c>
      <c r="AC14" s="21" t="str">
        <f ca="1">IFERROR(IF(LEN(Milestones3[[#This Row],[Days]])=0,"",IF(AND(AC$7=$E16,$F16=1),Milestone_Marker,"")),"")</f>
        <v/>
      </c>
      <c r="AD14" s="21" t="str">
        <f ca="1">IFERROR(IF(LEN(Milestones3[[#This Row],[Days]])=0,"",IF(AND(AD$7=$E16,$F16=1),Milestone_Marker,"")),"")</f>
        <v/>
      </c>
      <c r="AE14" s="21" t="str">
        <f ca="1">IFERROR(IF(LEN(Milestones3[[#This Row],[Days]])=0,"",IF(AND(AE$7=$E16,$F16=1),Milestone_Marker,"")),"")</f>
        <v/>
      </c>
      <c r="AF14" s="21" t="str">
        <f ca="1">IFERROR(IF(LEN(Milestones3[[#This Row],[Days]])=0,"",IF(AND(AF$7=$E16,$F16=1),Milestone_Marker,"")),"")</f>
        <v/>
      </c>
      <c r="AG14" s="21" t="str">
        <f ca="1">IFERROR(IF(LEN(Milestones3[[#This Row],[Days]])=0,"",IF(AND(AG$7=$E16,$F16=1),Milestone_Marker,"")),"")</f>
        <v/>
      </c>
      <c r="AH14" s="21" t="str">
        <f ca="1">IFERROR(IF(LEN(Milestones3[[#This Row],[Days]])=0,"",IF(AND(AH$7=$E16,$F16=1),Milestone_Marker,"")),"")</f>
        <v/>
      </c>
      <c r="AI14" s="21" t="str">
        <f ca="1">IFERROR(IF(LEN(Milestones3[[#This Row],[Days]])=0,"",IF(AND(AI$7=$E16,$F16=1),Milestone_Marker,"")),"")</f>
        <v/>
      </c>
      <c r="AJ14" s="21" t="str">
        <f ca="1">IFERROR(IF(LEN(Milestones3[[#This Row],[Days]])=0,"",IF(AND(AJ$7=$E16,$F16=1),Milestone_Marker,"")),"")</f>
        <v/>
      </c>
      <c r="AK14" s="21" t="str">
        <f ca="1">IFERROR(IF(LEN(Milestones3[[#This Row],[Days]])=0,"",IF(AND(AK$7=$E16,$F16=1),Milestone_Marker,"")),"")</f>
        <v/>
      </c>
      <c r="AL14" s="21" t="str">
        <f ca="1">IFERROR(IF(LEN(Milestones3[[#This Row],[Days]])=0,"",IF(AND(AL$7=$E16,$F16=1),Milestone_Marker,"")),"")</f>
        <v/>
      </c>
      <c r="AM14" s="21" t="str">
        <f ca="1">IFERROR(IF(LEN(Milestones3[[#This Row],[Days]])=0,"",IF(AND(AM$7=$E16,$F16=1),Milestone_Marker,"")),"")</f>
        <v/>
      </c>
      <c r="AN14" s="21" t="str">
        <f ca="1">IFERROR(IF(LEN(Milestones3[[#This Row],[Days]])=0,"",IF(AND(AN$7=$E16,$F16=1),Milestone_Marker,"")),"")</f>
        <v/>
      </c>
      <c r="AO14" s="21" t="str">
        <f ca="1">IFERROR(IF(LEN(Milestones3[[#This Row],[Days]])=0,"",IF(AND(AO$7=$E16,$F16=1),Milestone_Marker,"")),"")</f>
        <v/>
      </c>
      <c r="AP14" s="21" t="str">
        <f ca="1">IFERROR(IF(LEN(Milestones3[[#This Row],[Days]])=0,"",IF(AND(AP$7=$E16,$F16=1),Milestone_Marker,"")),"")</f>
        <v/>
      </c>
      <c r="AQ14" s="21" t="str">
        <f ca="1">IFERROR(IF(LEN(Milestones3[[#This Row],[Days]])=0,"",IF(AND(AQ$7=$E16,$F16=1),Milestone_Marker,"")),"")</f>
        <v/>
      </c>
      <c r="AR14" s="21" t="str">
        <f ca="1">IFERROR(IF(LEN(Milestones3[[#This Row],[Days]])=0,"",IF(AND(AR$7=$E16,$F16=1),Milestone_Marker,"")),"")</f>
        <v/>
      </c>
      <c r="AS14" s="21" t="str">
        <f ca="1">IFERROR(IF(LEN(Milestones3[[#This Row],[Days]])=0,"",IF(AND(AS$7=$E16,$F16=1),Milestone_Marker,"")),"")</f>
        <v/>
      </c>
      <c r="AT14" s="21" t="str">
        <f ca="1">IFERROR(IF(LEN(Milestones3[[#This Row],[Days]])=0,"",IF(AND(AT$7=$E16,$F16=1),Milestone_Marker,"")),"")</f>
        <v/>
      </c>
      <c r="AU14" s="21" t="str">
        <f ca="1">IFERROR(IF(LEN(Milestones3[[#This Row],[Days]])=0,"",IF(AND(AU$7=$E16,$F16=1),Milestone_Marker,"")),"")</f>
        <v/>
      </c>
      <c r="AV14" s="21" t="str">
        <f ca="1">IFERROR(IF(LEN(Milestones3[[#This Row],[Days]])=0,"",IF(AND(AV$7=$E16,$F16=1),Milestone_Marker,"")),"")</f>
        <v/>
      </c>
      <c r="AW14" s="21" t="str">
        <f ca="1">IFERROR(IF(LEN(Milestones3[[#This Row],[Days]])=0,"",IF(AND(AW$7=$E16,$F16=1),Milestone_Marker,"")),"")</f>
        <v/>
      </c>
      <c r="AX14" s="21" t="str">
        <f ca="1">IFERROR(IF(LEN(Milestones3[[#This Row],[Days]])=0,"",IF(AND(AX$7=$E16,$F16=1),Milestone_Marker,"")),"")</f>
        <v/>
      </c>
      <c r="AY14" s="21" t="str">
        <f ca="1">IFERROR(IF(LEN(Milestones3[[#This Row],[Days]])=0,"",IF(AND(AY$7=$E16,$F16=1),Milestone_Marker,"")),"")</f>
        <v/>
      </c>
      <c r="AZ14" s="21" t="str">
        <f ca="1">IFERROR(IF(LEN(Milestones3[[#This Row],[Days]])=0,"",IF(AND(AZ$7=$E16,$F16=1),Milestone_Marker,"")),"")</f>
        <v/>
      </c>
      <c r="BA14" s="21" t="str">
        <f ca="1">IFERROR(IF(LEN(Milestones3[[#This Row],[Days]])=0,"",IF(AND(BA$7=$E16,$F16=1),Milestone_Marker,"")),"")</f>
        <v/>
      </c>
      <c r="BB14" s="21" t="str">
        <f ca="1">IFERROR(IF(LEN(Milestones3[[#This Row],[Days]])=0,"",IF(AND(BB$7=$E16,$F16=1),Milestone_Marker,"")),"")</f>
        <v/>
      </c>
      <c r="BC14" s="21" t="str">
        <f ca="1">IFERROR(IF(LEN(Milestones3[[#This Row],[Days]])=0,"",IF(AND(BC$7=$E16,$F16=1),Milestone_Marker,"")),"")</f>
        <v/>
      </c>
      <c r="BD14" s="21" t="str">
        <f ca="1">IFERROR(IF(LEN(Milestones3[[#This Row],[Days]])=0,"",IF(AND(BD$7=$E16,$F16=1),Milestone_Marker,"")),"")</f>
        <v/>
      </c>
      <c r="BE14" s="21" t="str">
        <f ca="1">IFERROR(IF(LEN(Milestones3[[#This Row],[Days]])=0,"",IF(AND(BE$7=$E16,$F16=1),Milestone_Marker,"")),"")</f>
        <v/>
      </c>
      <c r="BF14" s="21" t="str">
        <f ca="1">IFERROR(IF(LEN(Milestones3[[#This Row],[Days]])=0,"",IF(AND(BF$7=$E16,$F16=1),Milestone_Marker,"")),"")</f>
        <v/>
      </c>
      <c r="BG14" s="21" t="str">
        <f ca="1">IFERROR(IF(LEN(Milestones3[[#This Row],[Days]])=0,"",IF(AND(BG$7=$E16,$F16=1),Milestone_Marker,"")),"")</f>
        <v/>
      </c>
      <c r="BH14" s="21" t="str">
        <f ca="1">IFERROR(IF(LEN(Milestones3[[#This Row],[Days]])=0,"",IF(AND(BH$7=$E16,$F16=1),Milestone_Marker,"")),"")</f>
        <v/>
      </c>
      <c r="BI14" s="21" t="str">
        <f ca="1">IFERROR(IF(LEN(Milestones3[[#This Row],[Days]])=0,"",IF(AND(BI$7=$E16,$F16=1),Milestone_Marker,"")),"")</f>
        <v/>
      </c>
      <c r="BJ14" s="21" t="str">
        <f ca="1">IFERROR(IF(LEN(Milestones3[[#This Row],[Days]])=0,"",IF(AND(BJ$7=$E16,$F16=1),Milestone_Marker,"")),"")</f>
        <v/>
      </c>
      <c r="BK14" s="21" t="str">
        <f ca="1">IFERROR(IF(LEN(Milestones3[[#This Row],[Days]])=0,"",IF(AND(BK$7=$E16,$F16=1),Milestone_Marker,"")),"")</f>
        <v/>
      </c>
    </row>
    <row r="15" spans="1:63" s="1" customFormat="1" ht="30" customHeight="1" outlineLevel="1" x14ac:dyDescent="0.2">
      <c r="A15" s="5"/>
      <c r="B15" s="60" t="s">
        <v>34</v>
      </c>
      <c r="C15" s="13"/>
      <c r="D15" s="59"/>
      <c r="E15" s="30"/>
      <c r="F15" s="12"/>
      <c r="G15" s="22"/>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row>
    <row r="16" spans="1:63" s="1" customFormat="1" ht="30" customHeight="1" outlineLevel="1" x14ac:dyDescent="0.2">
      <c r="A16" s="5"/>
      <c r="B16" s="36" t="s">
        <v>17</v>
      </c>
      <c r="C16" s="13" t="s">
        <v>13</v>
      </c>
      <c r="D16" s="59">
        <v>1</v>
      </c>
      <c r="E16" s="30">
        <v>45599</v>
      </c>
      <c r="F16" s="12">
        <v>10</v>
      </c>
      <c r="G16" s="22"/>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row>
    <row r="17" spans="1:63" s="1" customFormat="1" ht="30" customHeight="1" outlineLevel="1" x14ac:dyDescent="0.2">
      <c r="A17" s="5"/>
      <c r="B17" s="36" t="s">
        <v>37</v>
      </c>
      <c r="C17" s="13" t="s">
        <v>11</v>
      </c>
      <c r="D17" s="59">
        <v>1</v>
      </c>
      <c r="E17" s="30">
        <v>45599</v>
      </c>
      <c r="F17" s="12">
        <v>10</v>
      </c>
      <c r="G17" s="22"/>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row>
    <row r="18" spans="1:63" s="1" customFormat="1" ht="30" customHeight="1" outlineLevel="1" x14ac:dyDescent="0.2">
      <c r="A18" s="5"/>
      <c r="B18" s="36" t="s">
        <v>36</v>
      </c>
      <c r="C18" s="13" t="s">
        <v>11</v>
      </c>
      <c r="D18" s="59">
        <v>1</v>
      </c>
      <c r="E18" s="30">
        <v>45599</v>
      </c>
      <c r="F18" s="12">
        <v>10</v>
      </c>
      <c r="G18" s="22"/>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row>
    <row r="19" spans="1:63" s="1" customFormat="1" ht="30" customHeight="1" outlineLevel="1" x14ac:dyDescent="0.2">
      <c r="A19" s="5"/>
      <c r="B19" s="60" t="s">
        <v>34</v>
      </c>
      <c r="C19" s="13"/>
      <c r="D19" s="59"/>
      <c r="E19" s="30"/>
      <c r="F19" s="12"/>
      <c r="G19" s="22"/>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row>
    <row r="20" spans="1:63" s="1" customFormat="1" ht="30" customHeight="1" x14ac:dyDescent="0.2">
      <c r="A20" s="6"/>
      <c r="B20" s="36" t="s">
        <v>30</v>
      </c>
      <c r="C20" s="13" t="s">
        <v>16</v>
      </c>
      <c r="D20" s="59">
        <v>1</v>
      </c>
      <c r="E20" s="30">
        <v>45599</v>
      </c>
      <c r="F20" s="12">
        <v>10</v>
      </c>
      <c r="G20" s="22"/>
      <c r="H20" s="21" t="str">
        <f ca="1">IFERROR(IF(LEN(Milestones3[[#This Row],[Days]])=0,"",IF(AND(H$7=$E23,$F23=1),Milestone_Marker,"")),"")</f>
        <v/>
      </c>
      <c r="I20" s="21" t="str">
        <f ca="1">IFERROR(IF(LEN(Milestones3[[#This Row],[Days]])=0,"",IF(AND(I$7=$E23,$F23=1),Milestone_Marker,"")),"")</f>
        <v/>
      </c>
      <c r="J20" s="21" t="str">
        <f ca="1">IFERROR(IF(LEN(Milestones3[[#This Row],[Days]])=0,"",IF(AND(J$7=$E23,$F23=1),Milestone_Marker,"")),"")</f>
        <v/>
      </c>
      <c r="K20" s="21" t="str">
        <f ca="1">IFERROR(IF(LEN(Milestones3[[#This Row],[Days]])=0,"",IF(AND(K$7=$E23,$F23=1),Milestone_Marker,"")),"")</f>
        <v/>
      </c>
      <c r="L20" s="21" t="str">
        <f ca="1">IFERROR(IF(LEN(Milestones3[[#This Row],[Days]])=0,"",IF(AND(L$7=$E23,$F23=1),Milestone_Marker,"")),"")</f>
        <v/>
      </c>
      <c r="M20" s="21" t="str">
        <f ca="1">IFERROR(IF(LEN(Milestones3[[#This Row],[Days]])=0,"",IF(AND(M$7=$E23,$F23=1),Milestone_Marker,"")),"")</f>
        <v/>
      </c>
      <c r="N20" s="21" t="str">
        <f ca="1">IFERROR(IF(LEN(Milestones3[[#This Row],[Days]])=0,"",IF(AND(N$7=$E23,$F23=1),Milestone_Marker,"")),"")</f>
        <v/>
      </c>
      <c r="O20" s="21" t="str">
        <f ca="1">IFERROR(IF(LEN(Milestones3[[#This Row],[Days]])=0,"",IF(AND(O$7=$E23,$F23=1),Milestone_Marker,"")),"")</f>
        <v/>
      </c>
      <c r="P20" s="21" t="str">
        <f ca="1">IFERROR(IF(LEN(Milestones3[[#This Row],[Days]])=0,"",IF(AND(P$7=$E23,$F23=1),Milestone_Marker,"")),"")</f>
        <v/>
      </c>
      <c r="Q20" s="21" t="str">
        <f ca="1">IFERROR(IF(LEN(Milestones3[[#This Row],[Days]])=0,"",IF(AND(Q$7=$E23,$F23=1),Milestone_Marker,"")),"")</f>
        <v/>
      </c>
      <c r="R20" s="21" t="str">
        <f ca="1">IFERROR(IF(LEN(Milestones3[[#This Row],[Days]])=0,"",IF(AND(R$7=$E23,$F23=1),Milestone_Marker,"")),"")</f>
        <v/>
      </c>
      <c r="S20" s="21" t="str">
        <f ca="1">IFERROR(IF(LEN(Milestones3[[#This Row],[Days]])=0,"",IF(AND(S$7=$E23,$F23=1),Milestone_Marker,"")),"")</f>
        <v/>
      </c>
      <c r="T20" s="21" t="str">
        <f ca="1">IFERROR(IF(LEN(Milestones3[[#This Row],[Days]])=0,"",IF(AND(T$7=$E23,$F23=1),Milestone_Marker,"")),"")</f>
        <v/>
      </c>
      <c r="U20" s="21" t="str">
        <f ca="1">IFERROR(IF(LEN(Milestones3[[#This Row],[Days]])=0,"",IF(AND(U$7=$E23,$F23=1),Milestone_Marker,"")),"")</f>
        <v/>
      </c>
      <c r="V20" s="21" t="str">
        <f ca="1">IFERROR(IF(LEN(Milestones3[[#This Row],[Days]])=0,"",IF(AND(V$7=$E23,$F23=1),Milestone_Marker,"")),"")</f>
        <v/>
      </c>
      <c r="W20" s="21" t="str">
        <f ca="1">IFERROR(IF(LEN(Milestones3[[#This Row],[Days]])=0,"",IF(AND(W$7=$E23,$F23=1),Milestone_Marker,"")),"")</f>
        <v/>
      </c>
      <c r="X20" s="21" t="str">
        <f ca="1">IFERROR(IF(LEN(Milestones3[[#This Row],[Days]])=0,"",IF(AND(X$7=$E23,$F23=1),Milestone_Marker,"")),"")</f>
        <v/>
      </c>
      <c r="Y20" s="21" t="str">
        <f ca="1">IFERROR(IF(LEN(Milestones3[[#This Row],[Days]])=0,"",IF(AND(Y$7=$E23,$F23=1),Milestone_Marker,"")),"")</f>
        <v/>
      </c>
      <c r="Z20" s="21" t="str">
        <f ca="1">IFERROR(IF(LEN(Milestones3[[#This Row],[Days]])=0,"",IF(AND(Z$7=$E23,$F23=1),Milestone_Marker,"")),"")</f>
        <v/>
      </c>
      <c r="AA20" s="21" t="str">
        <f ca="1">IFERROR(IF(LEN(Milestones3[[#This Row],[Days]])=0,"",IF(AND(AA$7=$E23,$F23=1),Milestone_Marker,"")),"")</f>
        <v/>
      </c>
      <c r="AB20" s="21" t="str">
        <f ca="1">IFERROR(IF(LEN(Milestones3[[#This Row],[Days]])=0,"",IF(AND(AB$7=$E23,$F23=1),Milestone_Marker,"")),"")</f>
        <v/>
      </c>
      <c r="AC20" s="21" t="str">
        <f ca="1">IFERROR(IF(LEN(Milestones3[[#This Row],[Days]])=0,"",IF(AND(AC$7=$E23,$F23=1),Milestone_Marker,"")),"")</f>
        <v/>
      </c>
      <c r="AD20" s="21" t="str">
        <f ca="1">IFERROR(IF(LEN(Milestones3[[#This Row],[Days]])=0,"",IF(AND(AD$7=$E23,$F23=1),Milestone_Marker,"")),"")</f>
        <v/>
      </c>
      <c r="AE20" s="21" t="str">
        <f ca="1">IFERROR(IF(LEN(Milestones3[[#This Row],[Days]])=0,"",IF(AND(AE$7=$E23,$F23=1),Milestone_Marker,"")),"")</f>
        <v/>
      </c>
      <c r="AF20" s="21" t="str">
        <f ca="1">IFERROR(IF(LEN(Milestones3[[#This Row],[Days]])=0,"",IF(AND(AF$7=$E23,$F23=1),Milestone_Marker,"")),"")</f>
        <v/>
      </c>
      <c r="AG20" s="21" t="str">
        <f ca="1">IFERROR(IF(LEN(Milestones3[[#This Row],[Days]])=0,"",IF(AND(AG$7=$E23,$F23=1),Milestone_Marker,"")),"")</f>
        <v/>
      </c>
      <c r="AH20" s="21" t="str">
        <f ca="1">IFERROR(IF(LEN(Milestones3[[#This Row],[Days]])=0,"",IF(AND(AH$7=$E23,$F23=1),Milestone_Marker,"")),"")</f>
        <v/>
      </c>
      <c r="AI20" s="21" t="str">
        <f ca="1">IFERROR(IF(LEN(Milestones3[[#This Row],[Days]])=0,"",IF(AND(AI$7=$E23,$F23=1),Milestone_Marker,"")),"")</f>
        <v/>
      </c>
      <c r="AJ20" s="21" t="str">
        <f ca="1">IFERROR(IF(LEN(Milestones3[[#This Row],[Days]])=0,"",IF(AND(AJ$7=$E23,$F23=1),Milestone_Marker,"")),"")</f>
        <v/>
      </c>
      <c r="AK20" s="21" t="str">
        <f ca="1">IFERROR(IF(LEN(Milestones3[[#This Row],[Days]])=0,"",IF(AND(AK$7=$E23,$F23=1),Milestone_Marker,"")),"")</f>
        <v/>
      </c>
      <c r="AL20" s="21" t="str">
        <f ca="1">IFERROR(IF(LEN(Milestones3[[#This Row],[Days]])=0,"",IF(AND(AL$7=$E23,$F23=1),Milestone_Marker,"")),"")</f>
        <v/>
      </c>
      <c r="AM20" s="21" t="str">
        <f ca="1">IFERROR(IF(LEN(Milestones3[[#This Row],[Days]])=0,"",IF(AND(AM$7=$E23,$F23=1),Milestone_Marker,"")),"")</f>
        <v/>
      </c>
      <c r="AN20" s="21" t="str">
        <f ca="1">IFERROR(IF(LEN(Milestones3[[#This Row],[Days]])=0,"",IF(AND(AN$7=$E23,$F23=1),Milestone_Marker,"")),"")</f>
        <v/>
      </c>
      <c r="AO20" s="21" t="str">
        <f ca="1">IFERROR(IF(LEN(Milestones3[[#This Row],[Days]])=0,"",IF(AND(AO$7=$E23,$F23=1),Milestone_Marker,"")),"")</f>
        <v/>
      </c>
      <c r="AP20" s="21" t="str">
        <f ca="1">IFERROR(IF(LEN(Milestones3[[#This Row],[Days]])=0,"",IF(AND(AP$7=$E23,$F23=1),Milestone_Marker,"")),"")</f>
        <v/>
      </c>
      <c r="AQ20" s="21" t="str">
        <f ca="1">IFERROR(IF(LEN(Milestones3[[#This Row],[Days]])=0,"",IF(AND(AQ$7=$E23,$F23=1),Milestone_Marker,"")),"")</f>
        <v/>
      </c>
      <c r="AR20" s="21" t="str">
        <f ca="1">IFERROR(IF(LEN(Milestones3[[#This Row],[Days]])=0,"",IF(AND(AR$7=$E23,$F23=1),Milestone_Marker,"")),"")</f>
        <v/>
      </c>
      <c r="AS20" s="21" t="str">
        <f ca="1">IFERROR(IF(LEN(Milestones3[[#This Row],[Days]])=0,"",IF(AND(AS$7=$E23,$F23=1),Milestone_Marker,"")),"")</f>
        <v/>
      </c>
      <c r="AT20" s="21" t="str">
        <f ca="1">IFERROR(IF(LEN(Milestones3[[#This Row],[Days]])=0,"",IF(AND(AT$7=$E23,$F23=1),Milestone_Marker,"")),"")</f>
        <v/>
      </c>
      <c r="AU20" s="21" t="str">
        <f ca="1">IFERROR(IF(LEN(Milestones3[[#This Row],[Days]])=0,"",IF(AND(AU$7=$E23,$F23=1),Milestone_Marker,"")),"")</f>
        <v/>
      </c>
      <c r="AV20" s="21" t="str">
        <f ca="1">IFERROR(IF(LEN(Milestones3[[#This Row],[Days]])=0,"",IF(AND(AV$7=$E23,$F23=1),Milestone_Marker,"")),"")</f>
        <v/>
      </c>
      <c r="AW20" s="21" t="str">
        <f ca="1">IFERROR(IF(LEN(Milestones3[[#This Row],[Days]])=0,"",IF(AND(AW$7=$E23,$F23=1),Milestone_Marker,"")),"")</f>
        <v/>
      </c>
      <c r="AX20" s="21" t="str">
        <f ca="1">IFERROR(IF(LEN(Milestones3[[#This Row],[Days]])=0,"",IF(AND(AX$7=$E23,$F23=1),Milestone_Marker,"")),"")</f>
        <v/>
      </c>
      <c r="AY20" s="21" t="str">
        <f ca="1">IFERROR(IF(LEN(Milestones3[[#This Row],[Days]])=0,"",IF(AND(AY$7=$E23,$F23=1),Milestone_Marker,"")),"")</f>
        <v/>
      </c>
      <c r="AZ20" s="21" t="str">
        <f ca="1">IFERROR(IF(LEN(Milestones3[[#This Row],[Days]])=0,"",IF(AND(AZ$7=$E23,$F23=1),Milestone_Marker,"")),"")</f>
        <v/>
      </c>
      <c r="BA20" s="21" t="str">
        <f ca="1">IFERROR(IF(LEN(Milestones3[[#This Row],[Days]])=0,"",IF(AND(BA$7=$E23,$F23=1),Milestone_Marker,"")),"")</f>
        <v/>
      </c>
      <c r="BB20" s="21" t="str">
        <f ca="1">IFERROR(IF(LEN(Milestones3[[#This Row],[Days]])=0,"",IF(AND(BB$7=$E23,$F23=1),Milestone_Marker,"")),"")</f>
        <v/>
      </c>
      <c r="BC20" s="21" t="str">
        <f ca="1">IFERROR(IF(LEN(Milestones3[[#This Row],[Days]])=0,"",IF(AND(BC$7=$E23,$F23=1),Milestone_Marker,"")),"")</f>
        <v/>
      </c>
      <c r="BD20" s="21" t="str">
        <f ca="1">IFERROR(IF(LEN(Milestones3[[#This Row],[Days]])=0,"",IF(AND(BD$7=$E23,$F23=1),Milestone_Marker,"")),"")</f>
        <v/>
      </c>
      <c r="BE20" s="21" t="str">
        <f ca="1">IFERROR(IF(LEN(Milestones3[[#This Row],[Days]])=0,"",IF(AND(BE$7=$E23,$F23=1),Milestone_Marker,"")),"")</f>
        <v/>
      </c>
      <c r="BF20" s="21" t="str">
        <f ca="1">IFERROR(IF(LEN(Milestones3[[#This Row],[Days]])=0,"",IF(AND(BF$7=$E23,$F23=1),Milestone_Marker,"")),"")</f>
        <v/>
      </c>
      <c r="BG20" s="21" t="str">
        <f ca="1">IFERROR(IF(LEN(Milestones3[[#This Row],[Days]])=0,"",IF(AND(BG$7=$E23,$F23=1),Milestone_Marker,"")),"")</f>
        <v/>
      </c>
      <c r="BH20" s="21" t="str">
        <f ca="1">IFERROR(IF(LEN(Milestones3[[#This Row],[Days]])=0,"",IF(AND(BH$7=$E23,$F23=1),Milestone_Marker,"")),"")</f>
        <v/>
      </c>
      <c r="BI20" s="21" t="str">
        <f ca="1">IFERROR(IF(LEN(Milestones3[[#This Row],[Days]])=0,"",IF(AND(BI$7=$E23,$F23=1),Milestone_Marker,"")),"")</f>
        <v/>
      </c>
      <c r="BJ20" s="21" t="str">
        <f ca="1">IFERROR(IF(LEN(Milestones3[[#This Row],[Days]])=0,"",IF(AND(BJ$7=$E23,$F23=1),Milestone_Marker,"")),"")</f>
        <v/>
      </c>
      <c r="BK20" s="21" t="str">
        <f ca="1">IFERROR(IF(LEN(Milestones3[[#This Row],[Days]])=0,"",IF(AND(BK$7=$E23,$F23=1),Milestone_Marker,"")),"")</f>
        <v/>
      </c>
    </row>
    <row r="21" spans="1:63" s="1" customFormat="1" ht="30" customHeight="1" x14ac:dyDescent="0.2">
      <c r="A21" s="6"/>
      <c r="B21" s="36" t="s">
        <v>35</v>
      </c>
      <c r="C21" s="13" t="s">
        <v>16</v>
      </c>
      <c r="D21" s="59">
        <v>1</v>
      </c>
      <c r="E21" s="30">
        <v>45599</v>
      </c>
      <c r="F21" s="12">
        <v>15</v>
      </c>
      <c r="G21" s="22"/>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row>
    <row r="22" spans="1:63" s="1" customFormat="1" ht="30" customHeight="1" outlineLevel="1" x14ac:dyDescent="0.2">
      <c r="A22" s="6"/>
      <c r="B22" s="36" t="s">
        <v>29</v>
      </c>
      <c r="C22" s="13" t="s">
        <v>16</v>
      </c>
      <c r="D22" s="59">
        <v>1</v>
      </c>
      <c r="E22" s="30">
        <v>45599</v>
      </c>
      <c r="F22" s="12">
        <v>15</v>
      </c>
      <c r="G22" s="22"/>
      <c r="H22" s="21" t="str">
        <f ca="1">IFERROR(IF(LEN(Milestones3[[#This Row],[Days]])=0,"",IF(AND(H$7=$E25,$F25=1),Milestone_Marker,"")),"")</f>
        <v/>
      </c>
      <c r="I22" s="21" t="str">
        <f ca="1">IFERROR(IF(LEN(Milestones3[[#This Row],[Days]])=0,"",IF(AND(I$7=$E25,$F25=1),Milestone_Marker,"")),"")</f>
        <v/>
      </c>
      <c r="J22" s="21" t="str">
        <f ca="1">IFERROR(IF(LEN(Milestones3[[#This Row],[Days]])=0,"",IF(AND(J$7=$E25,$F25=1),Milestone_Marker,"")),"")</f>
        <v/>
      </c>
      <c r="K22" s="21" t="str">
        <f ca="1">IFERROR(IF(LEN(Milestones3[[#This Row],[Days]])=0,"",IF(AND(K$7=$E25,$F25=1),Milestone_Marker,"")),"")</f>
        <v/>
      </c>
      <c r="L22" s="21" t="str">
        <f ca="1">IFERROR(IF(LEN(Milestones3[[#This Row],[Days]])=0,"",IF(AND(L$7=$E25,$F25=1),Milestone_Marker,"")),"")</f>
        <v/>
      </c>
      <c r="M22" s="21" t="str">
        <f ca="1">IFERROR(IF(LEN(Milestones3[[#This Row],[Days]])=0,"",IF(AND(M$7=$E25,$F25=1),Milestone_Marker,"")),"")</f>
        <v/>
      </c>
      <c r="N22" s="21" t="str">
        <f ca="1">IFERROR(IF(LEN(Milestones3[[#This Row],[Days]])=0,"",IF(AND(N$7=$E25,$F25=1),Milestone_Marker,"")),"")</f>
        <v/>
      </c>
      <c r="O22" s="21" t="str">
        <f ca="1">IFERROR(IF(LEN(Milestones3[[#This Row],[Days]])=0,"",IF(AND(O$7=$E25,$F25=1),Milestone_Marker,"")),"")</f>
        <v/>
      </c>
      <c r="P22" s="21" t="str">
        <f ca="1">IFERROR(IF(LEN(Milestones3[[#This Row],[Days]])=0,"",IF(AND(P$7=$E25,$F25=1),Milestone_Marker,"")),"")</f>
        <v/>
      </c>
      <c r="Q22" s="21" t="str">
        <f ca="1">IFERROR(IF(LEN(Milestones3[[#This Row],[Days]])=0,"",IF(AND(Q$7=$E25,$F25=1),Milestone_Marker,"")),"")</f>
        <v/>
      </c>
      <c r="R22" s="21" t="str">
        <f ca="1">IFERROR(IF(LEN(Milestones3[[#This Row],[Days]])=0,"",IF(AND(R$7=$E25,$F25=1),Milestone_Marker,"")),"")</f>
        <v/>
      </c>
      <c r="S22" s="21" t="str">
        <f ca="1">IFERROR(IF(LEN(Milestones3[[#This Row],[Days]])=0,"",IF(AND(S$7=$E25,$F25=1),Milestone_Marker,"")),"")</f>
        <v/>
      </c>
      <c r="T22" s="21" t="str">
        <f ca="1">IFERROR(IF(LEN(Milestones3[[#This Row],[Days]])=0,"",IF(AND(T$7=$E25,$F25=1),Milestone_Marker,"")),"")</f>
        <v/>
      </c>
      <c r="U22" s="21" t="str">
        <f ca="1">IFERROR(IF(LEN(Milestones3[[#This Row],[Days]])=0,"",IF(AND(U$7=$E25,$F25=1),Milestone_Marker,"")),"")</f>
        <v/>
      </c>
      <c r="V22" s="21" t="str">
        <f ca="1">IFERROR(IF(LEN(Milestones3[[#This Row],[Days]])=0,"",IF(AND(V$7=$E25,$F25=1),Milestone_Marker,"")),"")</f>
        <v/>
      </c>
      <c r="W22" s="21" t="str">
        <f ca="1">IFERROR(IF(LEN(Milestones3[[#This Row],[Days]])=0,"",IF(AND(W$7=$E25,$F25=1),Milestone_Marker,"")),"")</f>
        <v/>
      </c>
      <c r="X22" s="21" t="str">
        <f ca="1">IFERROR(IF(LEN(Milestones3[[#This Row],[Days]])=0,"",IF(AND(X$7=$E25,$F25=1),Milestone_Marker,"")),"")</f>
        <v/>
      </c>
      <c r="Y22" s="21" t="str">
        <f ca="1">IFERROR(IF(LEN(Milestones3[[#This Row],[Days]])=0,"",IF(AND(Y$7=$E25,$F25=1),Milestone_Marker,"")),"")</f>
        <v/>
      </c>
      <c r="Z22" s="21" t="str">
        <f ca="1">IFERROR(IF(LEN(Milestones3[[#This Row],[Days]])=0,"",IF(AND(Z$7=$E25,$F25=1),Milestone_Marker,"")),"")</f>
        <v/>
      </c>
      <c r="AA22" s="21" t="str">
        <f ca="1">IFERROR(IF(LEN(Milestones3[[#This Row],[Days]])=0,"",IF(AND(AA$7=$E25,$F25=1),Milestone_Marker,"")),"")</f>
        <v/>
      </c>
      <c r="AB22" s="21" t="str">
        <f ca="1">IFERROR(IF(LEN(Milestones3[[#This Row],[Days]])=0,"",IF(AND(AB$7=$E25,$F25=1),Milestone_Marker,"")),"")</f>
        <v/>
      </c>
      <c r="AC22" s="21" t="str">
        <f ca="1">IFERROR(IF(LEN(Milestones3[[#This Row],[Days]])=0,"",IF(AND(AC$7=$E25,$F25=1),Milestone_Marker,"")),"")</f>
        <v/>
      </c>
      <c r="AD22" s="21" t="str">
        <f ca="1">IFERROR(IF(LEN(Milestones3[[#This Row],[Days]])=0,"",IF(AND(AD$7=$E25,$F25=1),Milestone_Marker,"")),"")</f>
        <v/>
      </c>
      <c r="AE22" s="21" t="str">
        <f ca="1">IFERROR(IF(LEN(Milestones3[[#This Row],[Days]])=0,"",IF(AND(AE$7=$E25,$F25=1),Milestone_Marker,"")),"")</f>
        <v/>
      </c>
      <c r="AF22" s="21" t="str">
        <f ca="1">IFERROR(IF(LEN(Milestones3[[#This Row],[Days]])=0,"",IF(AND(AF$7=$E25,$F25=1),Milestone_Marker,"")),"")</f>
        <v/>
      </c>
      <c r="AG22" s="21" t="str">
        <f ca="1">IFERROR(IF(LEN(Milestones3[[#This Row],[Days]])=0,"",IF(AND(AG$7=$E25,$F25=1),Milestone_Marker,"")),"")</f>
        <v/>
      </c>
      <c r="AH22" s="21" t="str">
        <f ca="1">IFERROR(IF(LEN(Milestones3[[#This Row],[Days]])=0,"",IF(AND(AH$7=$E25,$F25=1),Milestone_Marker,"")),"")</f>
        <v/>
      </c>
      <c r="AI22" s="21" t="str">
        <f ca="1">IFERROR(IF(LEN(Milestones3[[#This Row],[Days]])=0,"",IF(AND(AI$7=$E25,$F25=1),Milestone_Marker,"")),"")</f>
        <v/>
      </c>
      <c r="AJ22" s="21" t="str">
        <f ca="1">IFERROR(IF(LEN(Milestones3[[#This Row],[Days]])=0,"",IF(AND(AJ$7=$E25,$F25=1),Milestone_Marker,"")),"")</f>
        <v/>
      </c>
      <c r="AK22" s="21" t="str">
        <f ca="1">IFERROR(IF(LEN(Milestones3[[#This Row],[Days]])=0,"",IF(AND(AK$7=$E25,$F25=1),Milestone_Marker,"")),"")</f>
        <v/>
      </c>
      <c r="AL22" s="21" t="str">
        <f ca="1">IFERROR(IF(LEN(Milestones3[[#This Row],[Days]])=0,"",IF(AND(AL$7=$E25,$F25=1),Milestone_Marker,"")),"")</f>
        <v/>
      </c>
      <c r="AM22" s="21" t="str">
        <f ca="1">IFERROR(IF(LEN(Milestones3[[#This Row],[Days]])=0,"",IF(AND(AM$7=$E25,$F25=1),Milestone_Marker,"")),"")</f>
        <v/>
      </c>
      <c r="AN22" s="21" t="str">
        <f ca="1">IFERROR(IF(LEN(Milestones3[[#This Row],[Days]])=0,"",IF(AND(AN$7=$E25,$F25=1),Milestone_Marker,"")),"")</f>
        <v/>
      </c>
      <c r="AO22" s="21" t="str">
        <f ca="1">IFERROR(IF(LEN(Milestones3[[#This Row],[Days]])=0,"",IF(AND(AO$7=$E25,$F25=1),Milestone_Marker,"")),"")</f>
        <v/>
      </c>
      <c r="AP22" s="21" t="str">
        <f ca="1">IFERROR(IF(LEN(Milestones3[[#This Row],[Days]])=0,"",IF(AND(AP$7=$E25,$F25=1),Milestone_Marker,"")),"")</f>
        <v/>
      </c>
      <c r="AQ22" s="21" t="str">
        <f ca="1">IFERROR(IF(LEN(Milestones3[[#This Row],[Days]])=0,"",IF(AND(AQ$7=$E25,$F25=1),Milestone_Marker,"")),"")</f>
        <v/>
      </c>
      <c r="AR22" s="21" t="str">
        <f ca="1">IFERROR(IF(LEN(Milestones3[[#This Row],[Days]])=0,"",IF(AND(AR$7=$E25,$F25=1),Milestone_Marker,"")),"")</f>
        <v/>
      </c>
      <c r="AS22" s="21" t="str">
        <f ca="1">IFERROR(IF(LEN(Milestones3[[#This Row],[Days]])=0,"",IF(AND(AS$7=$E25,$F25=1),Milestone_Marker,"")),"")</f>
        <v/>
      </c>
      <c r="AT22" s="21" t="str">
        <f ca="1">IFERROR(IF(LEN(Milestones3[[#This Row],[Days]])=0,"",IF(AND(AT$7=$E25,$F25=1),Milestone_Marker,"")),"")</f>
        <v/>
      </c>
      <c r="AU22" s="21" t="str">
        <f ca="1">IFERROR(IF(LEN(Milestones3[[#This Row],[Days]])=0,"",IF(AND(AU$7=$E25,$F25=1),Milestone_Marker,"")),"")</f>
        <v/>
      </c>
      <c r="AV22" s="21" t="str">
        <f ca="1">IFERROR(IF(LEN(Milestones3[[#This Row],[Days]])=0,"",IF(AND(AV$7=$E25,$F25=1),Milestone_Marker,"")),"")</f>
        <v/>
      </c>
      <c r="AW22" s="21" t="str">
        <f ca="1">IFERROR(IF(LEN(Milestones3[[#This Row],[Days]])=0,"",IF(AND(AW$7=$E25,$F25=1),Milestone_Marker,"")),"")</f>
        <v/>
      </c>
      <c r="AX22" s="21" t="str">
        <f ca="1">IFERROR(IF(LEN(Milestones3[[#This Row],[Days]])=0,"",IF(AND(AX$7=$E25,$F25=1),Milestone_Marker,"")),"")</f>
        <v/>
      </c>
      <c r="AY22" s="21" t="str">
        <f ca="1">IFERROR(IF(LEN(Milestones3[[#This Row],[Days]])=0,"",IF(AND(AY$7=$E25,$F25=1),Milestone_Marker,"")),"")</f>
        <v/>
      </c>
      <c r="AZ22" s="21" t="str">
        <f ca="1">IFERROR(IF(LEN(Milestones3[[#This Row],[Days]])=0,"",IF(AND(AZ$7=$E25,$F25=1),Milestone_Marker,"")),"")</f>
        <v/>
      </c>
      <c r="BA22" s="21" t="str">
        <f ca="1">IFERROR(IF(LEN(Milestones3[[#This Row],[Days]])=0,"",IF(AND(BA$7=$E25,$F25=1),Milestone_Marker,"")),"")</f>
        <v/>
      </c>
      <c r="BB22" s="21" t="str">
        <f ca="1">IFERROR(IF(LEN(Milestones3[[#This Row],[Days]])=0,"",IF(AND(BB$7=$E25,$F25=1),Milestone_Marker,"")),"")</f>
        <v/>
      </c>
      <c r="BC22" s="21" t="str">
        <f ca="1">IFERROR(IF(LEN(Milestones3[[#This Row],[Days]])=0,"",IF(AND(BC$7=$E25,$F25=1),Milestone_Marker,"")),"")</f>
        <v/>
      </c>
      <c r="BD22" s="21" t="str">
        <f ca="1">IFERROR(IF(LEN(Milestones3[[#This Row],[Days]])=0,"",IF(AND(BD$7=$E25,$F25=1),Milestone_Marker,"")),"")</f>
        <v/>
      </c>
      <c r="BE22" s="21" t="str">
        <f ca="1">IFERROR(IF(LEN(Milestones3[[#This Row],[Days]])=0,"",IF(AND(BE$7=$E25,$F25=1),Milestone_Marker,"")),"")</f>
        <v/>
      </c>
      <c r="BF22" s="21" t="str">
        <f ca="1">IFERROR(IF(LEN(Milestones3[[#This Row],[Days]])=0,"",IF(AND(BF$7=$E25,$F25=1),Milestone_Marker,"")),"")</f>
        <v/>
      </c>
      <c r="BG22" s="21" t="str">
        <f ca="1">IFERROR(IF(LEN(Milestones3[[#This Row],[Days]])=0,"",IF(AND(BG$7=$E25,$F25=1),Milestone_Marker,"")),"")</f>
        <v/>
      </c>
      <c r="BH22" s="21" t="str">
        <f ca="1">IFERROR(IF(LEN(Milestones3[[#This Row],[Days]])=0,"",IF(AND(BH$7=$E25,$F25=1),Milestone_Marker,"")),"")</f>
        <v/>
      </c>
      <c r="BI22" s="21" t="str">
        <f ca="1">IFERROR(IF(LEN(Milestones3[[#This Row],[Days]])=0,"",IF(AND(BI$7=$E25,$F25=1),Milestone_Marker,"")),"")</f>
        <v/>
      </c>
      <c r="BJ22" s="21" t="str">
        <f ca="1">IFERROR(IF(LEN(Milestones3[[#This Row],[Days]])=0,"",IF(AND(BJ$7=$E25,$F25=1),Milestone_Marker,"")),"")</f>
        <v/>
      </c>
      <c r="BK22" s="21" t="str">
        <f ca="1">IFERROR(IF(LEN(Milestones3[[#This Row],[Days]])=0,"",IF(AND(BK$7=$E25,$F25=1),Milestone_Marker,"")),"")</f>
        <v/>
      </c>
    </row>
    <row r="23" spans="1:63" s="1" customFormat="1" ht="30" customHeight="1" outlineLevel="1" x14ac:dyDescent="0.2">
      <c r="A23" s="5"/>
      <c r="B23" s="29" t="s">
        <v>18</v>
      </c>
      <c r="C23" s="13"/>
      <c r="D23" s="31"/>
      <c r="E23" s="30"/>
      <c r="F23" s="12"/>
      <c r="G23" s="22"/>
      <c r="H23" s="21" t="str">
        <f>IFERROR(IF(LEN(Milestones3[[#This Row],[Days]])=0,"",IF(AND(H$7=$E26,$F26=1),Milestone_Marker,"")),"")</f>
        <v/>
      </c>
      <c r="I23" s="21" t="str">
        <f>IFERROR(IF(LEN(Milestones3[[#This Row],[Days]])=0,"",IF(AND(I$7=$E26,$F26=1),Milestone_Marker,"")),"")</f>
        <v/>
      </c>
      <c r="J23" s="21" t="str">
        <f>IFERROR(IF(LEN(Milestones3[[#This Row],[Days]])=0,"",IF(AND(J$7=$E26,$F26=1),Milestone_Marker,"")),"")</f>
        <v/>
      </c>
      <c r="K23" s="21" t="str">
        <f>IFERROR(IF(LEN(Milestones3[[#This Row],[Days]])=0,"",IF(AND(K$7=$E26,$F26=1),Milestone_Marker,"")),"")</f>
        <v/>
      </c>
      <c r="L23" s="21" t="str">
        <f>IFERROR(IF(LEN(Milestones3[[#This Row],[Days]])=0,"",IF(AND(L$7=$E26,$F26=1),Milestone_Marker,"")),"")</f>
        <v/>
      </c>
      <c r="M23" s="21" t="str">
        <f>IFERROR(IF(LEN(Milestones3[[#This Row],[Days]])=0,"",IF(AND(M$7=$E26,$F26=1),Milestone_Marker,"")),"")</f>
        <v/>
      </c>
      <c r="N23" s="21" t="str">
        <f>IFERROR(IF(LEN(Milestones3[[#This Row],[Days]])=0,"",IF(AND(N$7=$E26,$F26=1),Milestone_Marker,"")),"")</f>
        <v/>
      </c>
      <c r="O23" s="21" t="str">
        <f>IFERROR(IF(LEN(Milestones3[[#This Row],[Days]])=0,"",IF(AND(O$7=$E26,$F26=1),Milestone_Marker,"")),"")</f>
        <v/>
      </c>
      <c r="P23" s="21" t="str">
        <f>IFERROR(IF(LEN(Milestones3[[#This Row],[Days]])=0,"",IF(AND(P$7=$E26,$F26=1),Milestone_Marker,"")),"")</f>
        <v/>
      </c>
      <c r="Q23" s="21" t="str">
        <f>IFERROR(IF(LEN(Milestones3[[#This Row],[Days]])=0,"",IF(AND(Q$7=$E26,$F26=1),Milestone_Marker,"")),"")</f>
        <v/>
      </c>
      <c r="R23" s="21" t="str">
        <f>IFERROR(IF(LEN(Milestones3[[#This Row],[Days]])=0,"",IF(AND(R$7=$E26,$F26=1),Milestone_Marker,"")),"")</f>
        <v/>
      </c>
      <c r="S23" s="21" t="str">
        <f>IFERROR(IF(LEN(Milestones3[[#This Row],[Days]])=0,"",IF(AND(S$7=$E26,$F26=1),Milestone_Marker,"")),"")</f>
        <v/>
      </c>
      <c r="T23" s="21" t="str">
        <f>IFERROR(IF(LEN(Milestones3[[#This Row],[Days]])=0,"",IF(AND(T$7=$E26,$F26=1),Milestone_Marker,"")),"")</f>
        <v/>
      </c>
      <c r="U23" s="21" t="str">
        <f>IFERROR(IF(LEN(Milestones3[[#This Row],[Days]])=0,"",IF(AND(U$7=$E26,$F26=1),Milestone_Marker,"")),"")</f>
        <v/>
      </c>
      <c r="V23" s="21" t="str">
        <f>IFERROR(IF(LEN(Milestones3[[#This Row],[Days]])=0,"",IF(AND(V$7=$E26,$F26=1),Milestone_Marker,"")),"")</f>
        <v/>
      </c>
      <c r="W23" s="21" t="str">
        <f>IFERROR(IF(LEN(Milestones3[[#This Row],[Days]])=0,"",IF(AND(W$7=$E26,$F26=1),Milestone_Marker,"")),"")</f>
        <v/>
      </c>
      <c r="X23" s="21" t="str">
        <f>IFERROR(IF(LEN(Milestones3[[#This Row],[Days]])=0,"",IF(AND(X$7=$E26,$F26=1),Milestone_Marker,"")),"")</f>
        <v/>
      </c>
      <c r="Y23" s="21" t="str">
        <f>IFERROR(IF(LEN(Milestones3[[#This Row],[Days]])=0,"",IF(AND(Y$7=$E26,$F26=1),Milestone_Marker,"")),"")</f>
        <v/>
      </c>
      <c r="Z23" s="21" t="str">
        <f>IFERROR(IF(LEN(Milestones3[[#This Row],[Days]])=0,"",IF(AND(Z$7=$E26,$F26=1),Milestone_Marker,"")),"")</f>
        <v/>
      </c>
      <c r="AA23" s="21" t="str">
        <f>IFERROR(IF(LEN(Milestones3[[#This Row],[Days]])=0,"",IF(AND(AA$7=$E26,$F26=1),Milestone_Marker,"")),"")</f>
        <v/>
      </c>
      <c r="AB23" s="21" t="str">
        <f>IFERROR(IF(LEN(Milestones3[[#This Row],[Days]])=0,"",IF(AND(AB$7=$E26,$F26=1),Milestone_Marker,"")),"")</f>
        <v/>
      </c>
      <c r="AC23" s="21" t="str">
        <f>IFERROR(IF(LEN(Milestones3[[#This Row],[Days]])=0,"",IF(AND(AC$7=$E26,$F26=1),Milestone_Marker,"")),"")</f>
        <v/>
      </c>
      <c r="AD23" s="21" t="str">
        <f>IFERROR(IF(LEN(Milestones3[[#This Row],[Days]])=0,"",IF(AND(AD$7=$E26,$F26=1),Milestone_Marker,"")),"")</f>
        <v/>
      </c>
      <c r="AE23" s="21" t="str">
        <f>IFERROR(IF(LEN(Milestones3[[#This Row],[Days]])=0,"",IF(AND(AE$7=$E26,$F26=1),Milestone_Marker,"")),"")</f>
        <v/>
      </c>
      <c r="AF23" s="21" t="str">
        <f>IFERROR(IF(LEN(Milestones3[[#This Row],[Days]])=0,"",IF(AND(AF$7=$E26,$F26=1),Milestone_Marker,"")),"")</f>
        <v/>
      </c>
      <c r="AG23" s="21" t="str">
        <f>IFERROR(IF(LEN(Milestones3[[#This Row],[Days]])=0,"",IF(AND(AG$7=$E26,$F26=1),Milestone_Marker,"")),"")</f>
        <v/>
      </c>
      <c r="AH23" s="21" t="str">
        <f>IFERROR(IF(LEN(Milestones3[[#This Row],[Days]])=0,"",IF(AND(AH$7=$E26,$F26=1),Milestone_Marker,"")),"")</f>
        <v/>
      </c>
      <c r="AI23" s="21" t="str">
        <f>IFERROR(IF(LEN(Milestones3[[#This Row],[Days]])=0,"",IF(AND(AI$7=$E26,$F26=1),Milestone_Marker,"")),"")</f>
        <v/>
      </c>
      <c r="AJ23" s="21" t="str">
        <f>IFERROR(IF(LEN(Milestones3[[#This Row],[Days]])=0,"",IF(AND(AJ$7=$E26,$F26=1),Milestone_Marker,"")),"")</f>
        <v/>
      </c>
      <c r="AK23" s="21" t="str">
        <f>IFERROR(IF(LEN(Milestones3[[#This Row],[Days]])=0,"",IF(AND(AK$7=$E26,$F26=1),Milestone_Marker,"")),"")</f>
        <v/>
      </c>
      <c r="AL23" s="21" t="str">
        <f>IFERROR(IF(LEN(Milestones3[[#This Row],[Days]])=0,"",IF(AND(AL$7=$E26,$F26=1),Milestone_Marker,"")),"")</f>
        <v/>
      </c>
      <c r="AM23" s="21" t="str">
        <f>IFERROR(IF(LEN(Milestones3[[#This Row],[Days]])=0,"",IF(AND(AM$7=$E26,$F26=1),Milestone_Marker,"")),"")</f>
        <v/>
      </c>
      <c r="AN23" s="21" t="str">
        <f>IFERROR(IF(LEN(Milestones3[[#This Row],[Days]])=0,"",IF(AND(AN$7=$E26,$F26=1),Milestone_Marker,"")),"")</f>
        <v/>
      </c>
      <c r="AO23" s="21" t="str">
        <f>IFERROR(IF(LEN(Milestones3[[#This Row],[Days]])=0,"",IF(AND(AO$7=$E26,$F26=1),Milestone_Marker,"")),"")</f>
        <v/>
      </c>
      <c r="AP23" s="21" t="str">
        <f>IFERROR(IF(LEN(Milestones3[[#This Row],[Days]])=0,"",IF(AND(AP$7=$E26,$F26=1),Milestone_Marker,"")),"")</f>
        <v/>
      </c>
      <c r="AQ23" s="21" t="str">
        <f>IFERROR(IF(LEN(Milestones3[[#This Row],[Days]])=0,"",IF(AND(AQ$7=$E26,$F26=1),Milestone_Marker,"")),"")</f>
        <v/>
      </c>
      <c r="AR23" s="21" t="str">
        <f>IFERROR(IF(LEN(Milestones3[[#This Row],[Days]])=0,"",IF(AND(AR$7=$E26,$F26=1),Milestone_Marker,"")),"")</f>
        <v/>
      </c>
      <c r="AS23" s="21" t="str">
        <f>IFERROR(IF(LEN(Milestones3[[#This Row],[Days]])=0,"",IF(AND(AS$7=$E26,$F26=1),Milestone_Marker,"")),"")</f>
        <v/>
      </c>
      <c r="AT23" s="21" t="str">
        <f>IFERROR(IF(LEN(Milestones3[[#This Row],[Days]])=0,"",IF(AND(AT$7=$E26,$F26=1),Milestone_Marker,"")),"")</f>
        <v/>
      </c>
      <c r="AU23" s="21" t="str">
        <f>IFERROR(IF(LEN(Milestones3[[#This Row],[Days]])=0,"",IF(AND(AU$7=$E26,$F26=1),Milestone_Marker,"")),"")</f>
        <v/>
      </c>
      <c r="AV23" s="21" t="str">
        <f>IFERROR(IF(LEN(Milestones3[[#This Row],[Days]])=0,"",IF(AND(AV$7=$E26,$F26=1),Milestone_Marker,"")),"")</f>
        <v/>
      </c>
      <c r="AW23" s="21" t="str">
        <f>IFERROR(IF(LEN(Milestones3[[#This Row],[Days]])=0,"",IF(AND(AW$7=$E26,$F26=1),Milestone_Marker,"")),"")</f>
        <v/>
      </c>
      <c r="AX23" s="21" t="str">
        <f>IFERROR(IF(LEN(Milestones3[[#This Row],[Days]])=0,"",IF(AND(AX$7=$E26,$F26=1),Milestone_Marker,"")),"")</f>
        <v/>
      </c>
      <c r="AY23" s="21" t="str">
        <f>IFERROR(IF(LEN(Milestones3[[#This Row],[Days]])=0,"",IF(AND(AY$7=$E26,$F26=1),Milestone_Marker,"")),"")</f>
        <v/>
      </c>
      <c r="AZ23" s="21" t="str">
        <f>IFERROR(IF(LEN(Milestones3[[#This Row],[Days]])=0,"",IF(AND(AZ$7=$E26,$F26=1),Milestone_Marker,"")),"")</f>
        <v/>
      </c>
      <c r="BA23" s="21" t="str">
        <f>IFERROR(IF(LEN(Milestones3[[#This Row],[Days]])=0,"",IF(AND(BA$7=$E26,$F26=1),Milestone_Marker,"")),"")</f>
        <v/>
      </c>
      <c r="BB23" s="21" t="str">
        <f>IFERROR(IF(LEN(Milestones3[[#This Row],[Days]])=0,"",IF(AND(BB$7=$E26,$F26=1),Milestone_Marker,"")),"")</f>
        <v/>
      </c>
      <c r="BC23" s="21" t="str">
        <f>IFERROR(IF(LEN(Milestones3[[#This Row],[Days]])=0,"",IF(AND(BC$7=$E26,$F26=1),Milestone_Marker,"")),"")</f>
        <v/>
      </c>
      <c r="BD23" s="21" t="str">
        <f>IFERROR(IF(LEN(Milestones3[[#This Row],[Days]])=0,"",IF(AND(BD$7=$E26,$F26=1),Milestone_Marker,"")),"")</f>
        <v/>
      </c>
      <c r="BE23" s="21" t="str">
        <f>IFERROR(IF(LEN(Milestones3[[#This Row],[Days]])=0,"",IF(AND(BE$7=$E26,$F26=1),Milestone_Marker,"")),"")</f>
        <v/>
      </c>
      <c r="BF23" s="21" t="str">
        <f>IFERROR(IF(LEN(Milestones3[[#This Row],[Days]])=0,"",IF(AND(BF$7=$E26,$F26=1),Milestone_Marker,"")),"")</f>
        <v/>
      </c>
      <c r="BG23" s="21" t="str">
        <f>IFERROR(IF(LEN(Milestones3[[#This Row],[Days]])=0,"",IF(AND(BG$7=$E26,$F26=1),Milestone_Marker,"")),"")</f>
        <v/>
      </c>
      <c r="BH23" s="21" t="str">
        <f>IFERROR(IF(LEN(Milestones3[[#This Row],[Days]])=0,"",IF(AND(BH$7=$E26,$F26=1),Milestone_Marker,"")),"")</f>
        <v/>
      </c>
      <c r="BI23" s="21" t="str">
        <f>IFERROR(IF(LEN(Milestones3[[#This Row],[Days]])=0,"",IF(AND(BI$7=$E26,$F26=1),Milestone_Marker,"")),"")</f>
        <v/>
      </c>
      <c r="BJ23" s="21" t="str">
        <f>IFERROR(IF(LEN(Milestones3[[#This Row],[Days]])=0,"",IF(AND(BJ$7=$E26,$F26=1),Milestone_Marker,"")),"")</f>
        <v/>
      </c>
      <c r="BK23" s="21" t="str">
        <f>IFERROR(IF(LEN(Milestones3[[#This Row],[Days]])=0,"",IF(AND(BK$7=$E26,$F26=1),Milestone_Marker,"")),"")</f>
        <v/>
      </c>
    </row>
    <row r="24" spans="1:63" s="1" customFormat="1" ht="30" customHeight="1" outlineLevel="1" x14ac:dyDescent="0.2">
      <c r="A24" s="5"/>
      <c r="B24" s="60" t="s">
        <v>38</v>
      </c>
      <c r="C24" s="13"/>
      <c r="D24" s="31"/>
      <c r="E24" s="30"/>
      <c r="F24" s="12"/>
      <c r="G24" s="22"/>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row>
    <row r="25" spans="1:63" s="1" customFormat="1" ht="30" customHeight="1" outlineLevel="1" x14ac:dyDescent="0.2">
      <c r="A25" s="5"/>
      <c r="B25" s="36" t="s">
        <v>19</v>
      </c>
      <c r="C25" s="13" t="s">
        <v>13</v>
      </c>
      <c r="D25" s="59">
        <v>1</v>
      </c>
      <c r="E25" s="30">
        <v>45607</v>
      </c>
      <c r="F25" s="12">
        <v>7</v>
      </c>
      <c r="G25" s="22"/>
      <c r="H25" s="21" t="str">
        <f ca="1">IFERROR(IF(LEN(Milestones3[[#This Row],[Days]])=0,"",IF(AND(H$7=$E27,$F27=1),Milestone_Marker,"")),"")</f>
        <v/>
      </c>
      <c r="I25" s="21" t="str">
        <f ca="1">IFERROR(IF(LEN(Milestones3[[#This Row],[Days]])=0,"",IF(AND(I$7=$E27,$F27=1),Milestone_Marker,"")),"")</f>
        <v/>
      </c>
      <c r="J25" s="21" t="str">
        <f ca="1">IFERROR(IF(LEN(Milestones3[[#This Row],[Days]])=0,"",IF(AND(J$7=$E27,$F27=1),Milestone_Marker,"")),"")</f>
        <v/>
      </c>
      <c r="K25" s="21" t="str">
        <f ca="1">IFERROR(IF(LEN(Milestones3[[#This Row],[Days]])=0,"",IF(AND(K$7=$E27,$F27=1),Milestone_Marker,"")),"")</f>
        <v/>
      </c>
      <c r="L25" s="21" t="str">
        <f ca="1">IFERROR(IF(LEN(Milestones3[[#This Row],[Days]])=0,"",IF(AND(L$7=$E27,$F27=1),Milestone_Marker,"")),"")</f>
        <v/>
      </c>
      <c r="M25" s="21" t="str">
        <f ca="1">IFERROR(IF(LEN(Milestones3[[#This Row],[Days]])=0,"",IF(AND(M$7=$E27,$F27=1),Milestone_Marker,"")),"")</f>
        <v/>
      </c>
      <c r="N25" s="21" t="str">
        <f ca="1">IFERROR(IF(LEN(Milestones3[[#This Row],[Days]])=0,"",IF(AND(N$7=$E27,$F27=1),Milestone_Marker,"")),"")</f>
        <v/>
      </c>
      <c r="O25" s="21" t="str">
        <f ca="1">IFERROR(IF(LEN(Milestones3[[#This Row],[Days]])=0,"",IF(AND(O$7=$E27,$F27=1),Milestone_Marker,"")),"")</f>
        <v/>
      </c>
      <c r="P25" s="21" t="str">
        <f ca="1">IFERROR(IF(LEN(Milestones3[[#This Row],[Days]])=0,"",IF(AND(P$7=$E27,$F27=1),Milestone_Marker,"")),"")</f>
        <v/>
      </c>
      <c r="Q25" s="21" t="str">
        <f ca="1">IFERROR(IF(LEN(Milestones3[[#This Row],[Days]])=0,"",IF(AND(Q$7=$E27,$F27=1),Milestone_Marker,"")),"")</f>
        <v/>
      </c>
      <c r="R25" s="21" t="str">
        <f ca="1">IFERROR(IF(LEN(Milestones3[[#This Row],[Days]])=0,"",IF(AND(R$7=$E27,$F27=1),Milestone_Marker,"")),"")</f>
        <v/>
      </c>
      <c r="S25" s="21" t="str">
        <f ca="1">IFERROR(IF(LEN(Milestones3[[#This Row],[Days]])=0,"",IF(AND(S$7=$E27,$F27=1),Milestone_Marker,"")),"")</f>
        <v/>
      </c>
      <c r="T25" s="21" t="str">
        <f ca="1">IFERROR(IF(LEN(Milestones3[[#This Row],[Days]])=0,"",IF(AND(T$7=$E27,$F27=1),Milestone_Marker,"")),"")</f>
        <v/>
      </c>
      <c r="U25" s="21" t="str">
        <f ca="1">IFERROR(IF(LEN(Milestones3[[#This Row],[Days]])=0,"",IF(AND(U$7=$E27,$F27=1),Milestone_Marker,"")),"")</f>
        <v/>
      </c>
      <c r="V25" s="21" t="str">
        <f ca="1">IFERROR(IF(LEN(Milestones3[[#This Row],[Days]])=0,"",IF(AND(V$7=$E27,$F27=1),Milestone_Marker,"")),"")</f>
        <v/>
      </c>
      <c r="W25" s="21" t="str">
        <f ca="1">IFERROR(IF(LEN(Milestones3[[#This Row],[Days]])=0,"",IF(AND(W$7=$E27,$F27=1),Milestone_Marker,"")),"")</f>
        <v/>
      </c>
      <c r="X25" s="21" t="str">
        <f ca="1">IFERROR(IF(LEN(Milestones3[[#This Row],[Days]])=0,"",IF(AND(X$7=$E27,$F27=1),Milestone_Marker,"")),"")</f>
        <v/>
      </c>
      <c r="Y25" s="21" t="str">
        <f ca="1">IFERROR(IF(LEN(Milestones3[[#This Row],[Days]])=0,"",IF(AND(Y$7=$E27,$F27=1),Milestone_Marker,"")),"")</f>
        <v/>
      </c>
      <c r="Z25" s="21" t="str">
        <f ca="1">IFERROR(IF(LEN(Milestones3[[#This Row],[Days]])=0,"",IF(AND(Z$7=$E27,$F27=1),Milestone_Marker,"")),"")</f>
        <v/>
      </c>
      <c r="AA25" s="21" t="str">
        <f ca="1">IFERROR(IF(LEN(Milestones3[[#This Row],[Days]])=0,"",IF(AND(AA$7=$E27,$F27=1),Milestone_Marker,"")),"")</f>
        <v/>
      </c>
      <c r="AB25" s="21" t="str">
        <f ca="1">IFERROR(IF(LEN(Milestones3[[#This Row],[Days]])=0,"",IF(AND(AB$7=$E27,$F27=1),Milestone_Marker,"")),"")</f>
        <v/>
      </c>
      <c r="AC25" s="21" t="str">
        <f ca="1">IFERROR(IF(LEN(Milestones3[[#This Row],[Days]])=0,"",IF(AND(AC$7=$E27,$F27=1),Milestone_Marker,"")),"")</f>
        <v/>
      </c>
      <c r="AD25" s="21" t="str">
        <f ca="1">IFERROR(IF(LEN(Milestones3[[#This Row],[Days]])=0,"",IF(AND(AD$7=$E27,$F27=1),Milestone_Marker,"")),"")</f>
        <v/>
      </c>
      <c r="AE25" s="21" t="str">
        <f ca="1">IFERROR(IF(LEN(Milestones3[[#This Row],[Days]])=0,"",IF(AND(AE$7=$E27,$F27=1),Milestone_Marker,"")),"")</f>
        <v/>
      </c>
      <c r="AF25" s="21" t="str">
        <f ca="1">IFERROR(IF(LEN(Milestones3[[#This Row],[Days]])=0,"",IF(AND(AF$7=$E27,$F27=1),Milestone_Marker,"")),"")</f>
        <v/>
      </c>
      <c r="AG25" s="21" t="str">
        <f ca="1">IFERROR(IF(LEN(Milestones3[[#This Row],[Days]])=0,"",IF(AND(AG$7=$E27,$F27=1),Milestone_Marker,"")),"")</f>
        <v/>
      </c>
      <c r="AH25" s="21" t="str">
        <f ca="1">IFERROR(IF(LEN(Milestones3[[#This Row],[Days]])=0,"",IF(AND(AH$7=$E27,$F27=1),Milestone_Marker,"")),"")</f>
        <v/>
      </c>
      <c r="AI25" s="21" t="str">
        <f ca="1">IFERROR(IF(LEN(Milestones3[[#This Row],[Days]])=0,"",IF(AND(AI$7=$E27,$F27=1),Milestone_Marker,"")),"")</f>
        <v/>
      </c>
      <c r="AJ25" s="21" t="str">
        <f ca="1">IFERROR(IF(LEN(Milestones3[[#This Row],[Days]])=0,"",IF(AND(AJ$7=$E27,$F27=1),Milestone_Marker,"")),"")</f>
        <v/>
      </c>
      <c r="AK25" s="21" t="str">
        <f ca="1">IFERROR(IF(LEN(Milestones3[[#This Row],[Days]])=0,"",IF(AND(AK$7=$E27,$F27=1),Milestone_Marker,"")),"")</f>
        <v/>
      </c>
      <c r="AL25" s="21" t="str">
        <f ca="1">IFERROR(IF(LEN(Milestones3[[#This Row],[Days]])=0,"",IF(AND(AL$7=$E27,$F27=1),Milestone_Marker,"")),"")</f>
        <v/>
      </c>
      <c r="AM25" s="21" t="str">
        <f ca="1">IFERROR(IF(LEN(Milestones3[[#This Row],[Days]])=0,"",IF(AND(AM$7=$E27,$F27=1),Milestone_Marker,"")),"")</f>
        <v/>
      </c>
      <c r="AN25" s="21" t="str">
        <f ca="1">IFERROR(IF(LEN(Milestones3[[#This Row],[Days]])=0,"",IF(AND(AN$7=$E27,$F27=1),Milestone_Marker,"")),"")</f>
        <v/>
      </c>
      <c r="AO25" s="21" t="str">
        <f ca="1">IFERROR(IF(LEN(Milestones3[[#This Row],[Days]])=0,"",IF(AND(AO$7=$E27,$F27=1),Milestone_Marker,"")),"")</f>
        <v/>
      </c>
      <c r="AP25" s="21" t="str">
        <f ca="1">IFERROR(IF(LEN(Milestones3[[#This Row],[Days]])=0,"",IF(AND(AP$7=$E27,$F27=1),Milestone_Marker,"")),"")</f>
        <v/>
      </c>
      <c r="AQ25" s="21" t="str">
        <f ca="1">IFERROR(IF(LEN(Milestones3[[#This Row],[Days]])=0,"",IF(AND(AQ$7=$E27,$F27=1),Milestone_Marker,"")),"")</f>
        <v/>
      </c>
      <c r="AR25" s="21" t="str">
        <f ca="1">IFERROR(IF(LEN(Milestones3[[#This Row],[Days]])=0,"",IF(AND(AR$7=$E27,$F27=1),Milestone_Marker,"")),"")</f>
        <v/>
      </c>
      <c r="AS25" s="21" t="str">
        <f ca="1">IFERROR(IF(LEN(Milestones3[[#This Row],[Days]])=0,"",IF(AND(AS$7=$E27,$F27=1),Milestone_Marker,"")),"")</f>
        <v/>
      </c>
      <c r="AT25" s="21" t="str">
        <f ca="1">IFERROR(IF(LEN(Milestones3[[#This Row],[Days]])=0,"",IF(AND(AT$7=$E27,$F27=1),Milestone_Marker,"")),"")</f>
        <v/>
      </c>
      <c r="AU25" s="21" t="str">
        <f ca="1">IFERROR(IF(LEN(Milestones3[[#This Row],[Days]])=0,"",IF(AND(AU$7=$E27,$F27=1),Milestone_Marker,"")),"")</f>
        <v/>
      </c>
      <c r="AV25" s="21" t="str">
        <f ca="1">IFERROR(IF(LEN(Milestones3[[#This Row],[Days]])=0,"",IF(AND(AV$7=$E27,$F27=1),Milestone_Marker,"")),"")</f>
        <v/>
      </c>
      <c r="AW25" s="21" t="str">
        <f ca="1">IFERROR(IF(LEN(Milestones3[[#This Row],[Days]])=0,"",IF(AND(AW$7=$E27,$F27=1),Milestone_Marker,"")),"")</f>
        <v/>
      </c>
      <c r="AX25" s="21" t="str">
        <f ca="1">IFERROR(IF(LEN(Milestones3[[#This Row],[Days]])=0,"",IF(AND(AX$7=$E27,$F27=1),Milestone_Marker,"")),"")</f>
        <v/>
      </c>
      <c r="AY25" s="21" t="str">
        <f ca="1">IFERROR(IF(LEN(Milestones3[[#This Row],[Days]])=0,"",IF(AND(AY$7=$E27,$F27=1),Milestone_Marker,"")),"")</f>
        <v/>
      </c>
      <c r="AZ25" s="21" t="str">
        <f ca="1">IFERROR(IF(LEN(Milestones3[[#This Row],[Days]])=0,"",IF(AND(AZ$7=$E27,$F27=1),Milestone_Marker,"")),"")</f>
        <v/>
      </c>
      <c r="BA25" s="21" t="str">
        <f ca="1">IFERROR(IF(LEN(Milestones3[[#This Row],[Days]])=0,"",IF(AND(BA$7=$E27,$F27=1),Milestone_Marker,"")),"")</f>
        <v/>
      </c>
      <c r="BB25" s="21" t="str">
        <f ca="1">IFERROR(IF(LEN(Milestones3[[#This Row],[Days]])=0,"",IF(AND(BB$7=$E27,$F27=1),Milestone_Marker,"")),"")</f>
        <v/>
      </c>
      <c r="BC25" s="21" t="str">
        <f ca="1">IFERROR(IF(LEN(Milestones3[[#This Row],[Days]])=0,"",IF(AND(BC$7=$E27,$F27=1),Milestone_Marker,"")),"")</f>
        <v/>
      </c>
      <c r="BD25" s="21" t="str">
        <f ca="1">IFERROR(IF(LEN(Milestones3[[#This Row],[Days]])=0,"",IF(AND(BD$7=$E27,$F27=1),Milestone_Marker,"")),"")</f>
        <v/>
      </c>
      <c r="BE25" s="21" t="str">
        <f ca="1">IFERROR(IF(LEN(Milestones3[[#This Row],[Days]])=0,"",IF(AND(BE$7=$E27,$F27=1),Milestone_Marker,"")),"")</f>
        <v/>
      </c>
      <c r="BF25" s="21" t="str">
        <f ca="1">IFERROR(IF(LEN(Milestones3[[#This Row],[Days]])=0,"",IF(AND(BF$7=$E27,$F27=1),Milestone_Marker,"")),"")</f>
        <v/>
      </c>
      <c r="BG25" s="21" t="str">
        <f ca="1">IFERROR(IF(LEN(Milestones3[[#This Row],[Days]])=0,"",IF(AND(BG$7=$E27,$F27=1),Milestone_Marker,"")),"")</f>
        <v/>
      </c>
      <c r="BH25" s="21" t="str">
        <f ca="1">IFERROR(IF(LEN(Milestones3[[#This Row],[Days]])=0,"",IF(AND(BH$7=$E27,$F27=1),Milestone_Marker,"")),"")</f>
        <v/>
      </c>
      <c r="BI25" s="21" t="str">
        <f ca="1">IFERROR(IF(LEN(Milestones3[[#This Row],[Days]])=0,"",IF(AND(BI$7=$E27,$F27=1),Milestone_Marker,"")),"")</f>
        <v/>
      </c>
      <c r="BJ25" s="21" t="str">
        <f ca="1">IFERROR(IF(LEN(Milestones3[[#This Row],[Days]])=0,"",IF(AND(BJ$7=$E27,$F27=1),Milestone_Marker,"")),"")</f>
        <v/>
      </c>
      <c r="BK25" s="21" t="str">
        <f ca="1">IFERROR(IF(LEN(Milestones3[[#This Row],[Days]])=0,"",IF(AND(BK$7=$E27,$F27=1),Milestone_Marker,"")),"")</f>
        <v/>
      </c>
    </row>
    <row r="26" spans="1:63" s="1" customFormat="1" ht="30" customHeight="1" outlineLevel="1" x14ac:dyDescent="0.2">
      <c r="A26" s="5"/>
      <c r="B26" s="36" t="s">
        <v>20</v>
      </c>
      <c r="C26" s="13" t="s">
        <v>15</v>
      </c>
      <c r="D26" s="31">
        <v>1</v>
      </c>
      <c r="E26" s="30">
        <v>45607</v>
      </c>
      <c r="F26" s="12">
        <v>7</v>
      </c>
      <c r="G26" s="22"/>
      <c r="H26" s="21" t="str">
        <f ca="1">IFERROR(IF(LEN(Milestones3[[#This Row],[Days]])=0,"",IF(AND(H$7=$E29,$F29=1),Milestone_Marker,"")),"")</f>
        <v/>
      </c>
      <c r="I26" s="21" t="str">
        <f ca="1">IFERROR(IF(LEN(Milestones3[[#This Row],[Days]])=0,"",IF(AND(I$7=$E29,$F29=1),Milestone_Marker,"")),"")</f>
        <v/>
      </c>
      <c r="J26" s="21" t="str">
        <f ca="1">IFERROR(IF(LEN(Milestones3[[#This Row],[Days]])=0,"",IF(AND(J$7=$E29,$F29=1),Milestone_Marker,"")),"")</f>
        <v/>
      </c>
      <c r="K26" s="21" t="str">
        <f ca="1">IFERROR(IF(LEN(Milestones3[[#This Row],[Days]])=0,"",IF(AND(K$7=$E29,$F29=1),Milestone_Marker,"")),"")</f>
        <v/>
      </c>
      <c r="L26" s="21" t="str">
        <f ca="1">IFERROR(IF(LEN(Milestones3[[#This Row],[Days]])=0,"",IF(AND(L$7=$E29,$F29=1),Milestone_Marker,"")),"")</f>
        <v/>
      </c>
      <c r="M26" s="21" t="str">
        <f ca="1">IFERROR(IF(LEN(Milestones3[[#This Row],[Days]])=0,"",IF(AND(M$7=$E29,$F29=1),Milestone_Marker,"")),"")</f>
        <v/>
      </c>
      <c r="N26" s="21" t="str">
        <f ca="1">IFERROR(IF(LEN(Milestones3[[#This Row],[Days]])=0,"",IF(AND(N$7=$E29,$F29=1),Milestone_Marker,"")),"")</f>
        <v/>
      </c>
      <c r="O26" s="21" t="str">
        <f ca="1">IFERROR(IF(LEN(Milestones3[[#This Row],[Days]])=0,"",IF(AND(O$7=$E29,$F29=1),Milestone_Marker,"")),"")</f>
        <v/>
      </c>
      <c r="P26" s="21" t="str">
        <f ca="1">IFERROR(IF(LEN(Milestones3[[#This Row],[Days]])=0,"",IF(AND(P$7=$E29,$F29=1),Milestone_Marker,"")),"")</f>
        <v/>
      </c>
      <c r="Q26" s="21" t="str">
        <f ca="1">IFERROR(IF(LEN(Milestones3[[#This Row],[Days]])=0,"",IF(AND(Q$7=$E29,$F29=1),Milestone_Marker,"")),"")</f>
        <v/>
      </c>
      <c r="R26" s="21" t="str">
        <f ca="1">IFERROR(IF(LEN(Milestones3[[#This Row],[Days]])=0,"",IF(AND(R$7=$E29,$F29=1),Milestone_Marker,"")),"")</f>
        <v/>
      </c>
      <c r="S26" s="21" t="str">
        <f ca="1">IFERROR(IF(LEN(Milestones3[[#This Row],[Days]])=0,"",IF(AND(S$7=$E29,$F29=1),Milestone_Marker,"")),"")</f>
        <v/>
      </c>
      <c r="T26" s="21" t="str">
        <f ca="1">IFERROR(IF(LEN(Milestones3[[#This Row],[Days]])=0,"",IF(AND(T$7=$E29,$F29=1),Milestone_Marker,"")),"")</f>
        <v/>
      </c>
      <c r="U26" s="21" t="str">
        <f ca="1">IFERROR(IF(LEN(Milestones3[[#This Row],[Days]])=0,"",IF(AND(U$7=$E29,$F29=1),Milestone_Marker,"")),"")</f>
        <v/>
      </c>
      <c r="V26" s="21" t="str">
        <f ca="1">IFERROR(IF(LEN(Milestones3[[#This Row],[Days]])=0,"",IF(AND(V$7=$E29,$F29=1),Milestone_Marker,"")),"")</f>
        <v/>
      </c>
      <c r="W26" s="21" t="str">
        <f ca="1">IFERROR(IF(LEN(Milestones3[[#This Row],[Days]])=0,"",IF(AND(W$7=$E29,$F29=1),Milestone_Marker,"")),"")</f>
        <v/>
      </c>
      <c r="X26" s="21" t="str">
        <f ca="1">IFERROR(IF(LEN(Milestones3[[#This Row],[Days]])=0,"",IF(AND(X$7=$E29,$F29=1),Milestone_Marker,"")),"")</f>
        <v/>
      </c>
      <c r="Y26" s="21" t="str">
        <f ca="1">IFERROR(IF(LEN(Milestones3[[#This Row],[Days]])=0,"",IF(AND(Y$7=$E29,$F29=1),Milestone_Marker,"")),"")</f>
        <v/>
      </c>
      <c r="Z26" s="21" t="str">
        <f ca="1">IFERROR(IF(LEN(Milestones3[[#This Row],[Days]])=0,"",IF(AND(Z$7=$E29,$F29=1),Milestone_Marker,"")),"")</f>
        <v/>
      </c>
      <c r="AA26" s="21" t="str">
        <f ca="1">IFERROR(IF(LEN(Milestones3[[#This Row],[Days]])=0,"",IF(AND(AA$7=$E29,$F29=1),Milestone_Marker,"")),"")</f>
        <v/>
      </c>
      <c r="AB26" s="21" t="str">
        <f ca="1">IFERROR(IF(LEN(Milestones3[[#This Row],[Days]])=0,"",IF(AND(AB$7=$E29,$F29=1),Milestone_Marker,"")),"")</f>
        <v/>
      </c>
      <c r="AC26" s="21" t="str">
        <f ca="1">IFERROR(IF(LEN(Milestones3[[#This Row],[Days]])=0,"",IF(AND(AC$7=$E29,$F29=1),Milestone_Marker,"")),"")</f>
        <v/>
      </c>
      <c r="AD26" s="21" t="str">
        <f ca="1">IFERROR(IF(LEN(Milestones3[[#This Row],[Days]])=0,"",IF(AND(AD$7=$E29,$F29=1),Milestone_Marker,"")),"")</f>
        <v/>
      </c>
      <c r="AE26" s="21" t="str">
        <f ca="1">IFERROR(IF(LEN(Milestones3[[#This Row],[Days]])=0,"",IF(AND(AE$7=$E29,$F29=1),Milestone_Marker,"")),"")</f>
        <v/>
      </c>
      <c r="AF26" s="21" t="str">
        <f ca="1">IFERROR(IF(LEN(Milestones3[[#This Row],[Days]])=0,"",IF(AND(AF$7=$E29,$F29=1),Milestone_Marker,"")),"")</f>
        <v/>
      </c>
      <c r="AG26" s="21" t="str">
        <f ca="1">IFERROR(IF(LEN(Milestones3[[#This Row],[Days]])=0,"",IF(AND(AG$7=$E29,$F29=1),Milestone_Marker,"")),"")</f>
        <v/>
      </c>
      <c r="AH26" s="21" t="str">
        <f ca="1">IFERROR(IF(LEN(Milestones3[[#This Row],[Days]])=0,"",IF(AND(AH$7=$E29,$F29=1),Milestone_Marker,"")),"")</f>
        <v/>
      </c>
      <c r="AI26" s="21" t="str">
        <f ca="1">IFERROR(IF(LEN(Milestones3[[#This Row],[Days]])=0,"",IF(AND(AI$7=$E29,$F29=1),Milestone_Marker,"")),"")</f>
        <v/>
      </c>
      <c r="AJ26" s="21" t="str">
        <f ca="1">IFERROR(IF(LEN(Milestones3[[#This Row],[Days]])=0,"",IF(AND(AJ$7=$E29,$F29=1),Milestone_Marker,"")),"")</f>
        <v/>
      </c>
      <c r="AK26" s="21" t="str">
        <f ca="1">IFERROR(IF(LEN(Milestones3[[#This Row],[Days]])=0,"",IF(AND(AK$7=$E29,$F29=1),Milestone_Marker,"")),"")</f>
        <v/>
      </c>
      <c r="AL26" s="21" t="str">
        <f ca="1">IFERROR(IF(LEN(Milestones3[[#This Row],[Days]])=0,"",IF(AND(AL$7=$E29,$F29=1),Milestone_Marker,"")),"")</f>
        <v/>
      </c>
      <c r="AM26" s="21" t="str">
        <f ca="1">IFERROR(IF(LEN(Milestones3[[#This Row],[Days]])=0,"",IF(AND(AM$7=$E29,$F29=1),Milestone_Marker,"")),"")</f>
        <v/>
      </c>
      <c r="AN26" s="21" t="str">
        <f ca="1">IFERROR(IF(LEN(Milestones3[[#This Row],[Days]])=0,"",IF(AND(AN$7=$E29,$F29=1),Milestone_Marker,"")),"")</f>
        <v/>
      </c>
      <c r="AO26" s="21" t="str">
        <f ca="1">IFERROR(IF(LEN(Milestones3[[#This Row],[Days]])=0,"",IF(AND(AO$7=$E29,$F29=1),Milestone_Marker,"")),"")</f>
        <v/>
      </c>
      <c r="AP26" s="21" t="str">
        <f ca="1">IFERROR(IF(LEN(Milestones3[[#This Row],[Days]])=0,"",IF(AND(AP$7=$E29,$F29=1),Milestone_Marker,"")),"")</f>
        <v/>
      </c>
      <c r="AQ26" s="21" t="str">
        <f ca="1">IFERROR(IF(LEN(Milestones3[[#This Row],[Days]])=0,"",IF(AND(AQ$7=$E29,$F29=1),Milestone_Marker,"")),"")</f>
        <v/>
      </c>
      <c r="AR26" s="21" t="str">
        <f ca="1">IFERROR(IF(LEN(Milestones3[[#This Row],[Days]])=0,"",IF(AND(AR$7=$E29,$F29=1),Milestone_Marker,"")),"")</f>
        <v/>
      </c>
      <c r="AS26" s="21" t="str">
        <f ca="1">IFERROR(IF(LEN(Milestones3[[#This Row],[Days]])=0,"",IF(AND(AS$7=$E29,$F29=1),Milestone_Marker,"")),"")</f>
        <v/>
      </c>
      <c r="AT26" s="21" t="str">
        <f ca="1">IFERROR(IF(LEN(Milestones3[[#This Row],[Days]])=0,"",IF(AND(AT$7=$E29,$F29=1),Milestone_Marker,"")),"")</f>
        <v/>
      </c>
      <c r="AU26" s="21" t="str">
        <f ca="1">IFERROR(IF(LEN(Milestones3[[#This Row],[Days]])=0,"",IF(AND(AU$7=$E29,$F29=1),Milestone_Marker,"")),"")</f>
        <v/>
      </c>
      <c r="AV26" s="21" t="str">
        <f ca="1">IFERROR(IF(LEN(Milestones3[[#This Row],[Days]])=0,"",IF(AND(AV$7=$E29,$F29=1),Milestone_Marker,"")),"")</f>
        <v/>
      </c>
      <c r="AW26" s="21" t="str">
        <f ca="1">IFERROR(IF(LEN(Milestones3[[#This Row],[Days]])=0,"",IF(AND(AW$7=$E29,$F29=1),Milestone_Marker,"")),"")</f>
        <v/>
      </c>
      <c r="AX26" s="21" t="str">
        <f ca="1">IFERROR(IF(LEN(Milestones3[[#This Row],[Days]])=0,"",IF(AND(AX$7=$E29,$F29=1),Milestone_Marker,"")),"")</f>
        <v/>
      </c>
      <c r="AY26" s="21" t="str">
        <f ca="1">IFERROR(IF(LEN(Milestones3[[#This Row],[Days]])=0,"",IF(AND(AY$7=$E29,$F29=1),Milestone_Marker,"")),"")</f>
        <v/>
      </c>
      <c r="AZ26" s="21" t="str">
        <f ca="1">IFERROR(IF(LEN(Milestones3[[#This Row],[Days]])=0,"",IF(AND(AZ$7=$E29,$F29=1),Milestone_Marker,"")),"")</f>
        <v/>
      </c>
      <c r="BA26" s="21" t="str">
        <f ca="1">IFERROR(IF(LEN(Milestones3[[#This Row],[Days]])=0,"",IF(AND(BA$7=$E29,$F29=1),Milestone_Marker,"")),"")</f>
        <v/>
      </c>
      <c r="BB26" s="21" t="str">
        <f ca="1">IFERROR(IF(LEN(Milestones3[[#This Row],[Days]])=0,"",IF(AND(BB$7=$E29,$F29=1),Milestone_Marker,"")),"")</f>
        <v/>
      </c>
      <c r="BC26" s="21" t="str">
        <f ca="1">IFERROR(IF(LEN(Milestones3[[#This Row],[Days]])=0,"",IF(AND(BC$7=$E29,$F29=1),Milestone_Marker,"")),"")</f>
        <v/>
      </c>
      <c r="BD26" s="21" t="str">
        <f ca="1">IFERROR(IF(LEN(Milestones3[[#This Row],[Days]])=0,"",IF(AND(BD$7=$E29,$F29=1),Milestone_Marker,"")),"")</f>
        <v/>
      </c>
      <c r="BE26" s="21" t="str">
        <f ca="1">IFERROR(IF(LEN(Milestones3[[#This Row],[Days]])=0,"",IF(AND(BE$7=$E29,$F29=1),Milestone_Marker,"")),"")</f>
        <v/>
      </c>
      <c r="BF26" s="21" t="str">
        <f ca="1">IFERROR(IF(LEN(Milestones3[[#This Row],[Days]])=0,"",IF(AND(BF$7=$E29,$F29=1),Milestone_Marker,"")),"")</f>
        <v/>
      </c>
      <c r="BG26" s="21" t="str">
        <f ca="1">IFERROR(IF(LEN(Milestones3[[#This Row],[Days]])=0,"",IF(AND(BG$7=$E29,$F29=1),Milestone_Marker,"")),"")</f>
        <v/>
      </c>
      <c r="BH26" s="21" t="str">
        <f ca="1">IFERROR(IF(LEN(Milestones3[[#This Row],[Days]])=0,"",IF(AND(BH$7=$E29,$F29=1),Milestone_Marker,"")),"")</f>
        <v/>
      </c>
      <c r="BI26" s="21" t="str">
        <f ca="1">IFERROR(IF(LEN(Milestones3[[#This Row],[Days]])=0,"",IF(AND(BI$7=$E29,$F29=1),Milestone_Marker,"")),"")</f>
        <v/>
      </c>
      <c r="BJ26" s="21" t="str">
        <f ca="1">IFERROR(IF(LEN(Milestones3[[#This Row],[Days]])=0,"",IF(AND(BJ$7=$E29,$F29=1),Milestone_Marker,"")),"")</f>
        <v/>
      </c>
      <c r="BK26" s="21" t="str">
        <f ca="1">IFERROR(IF(LEN(Milestones3[[#This Row],[Days]])=0,"",IF(AND(BK$7=$E29,$F29=1),Milestone_Marker,"")),"")</f>
        <v/>
      </c>
    </row>
    <row r="27" spans="1:63" s="1" customFormat="1" ht="30" customHeight="1" outlineLevel="1" x14ac:dyDescent="0.2">
      <c r="A27" s="5"/>
      <c r="B27" s="36" t="s">
        <v>21</v>
      </c>
      <c r="C27" s="13" t="s">
        <v>22</v>
      </c>
      <c r="D27" s="59">
        <v>1</v>
      </c>
      <c r="E27" s="30">
        <v>45607</v>
      </c>
      <c r="F27" s="12">
        <v>7</v>
      </c>
      <c r="G27" s="22"/>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row>
    <row r="28" spans="1:63" s="1" customFormat="1" ht="30" customHeight="1" outlineLevel="1" x14ac:dyDescent="0.2">
      <c r="A28" s="5"/>
      <c r="B28" s="60" t="s">
        <v>39</v>
      </c>
      <c r="C28" s="13"/>
      <c r="D28" s="59"/>
      <c r="E28" s="30"/>
      <c r="F28" s="12"/>
      <c r="G28" s="22"/>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row>
    <row r="29" spans="1:63" s="1" customFormat="1" ht="30" customHeight="1" outlineLevel="1" x14ac:dyDescent="0.2">
      <c r="A29" s="5"/>
      <c r="B29" s="36" t="s">
        <v>23</v>
      </c>
      <c r="C29" s="13" t="s">
        <v>58</v>
      </c>
      <c r="D29" s="31">
        <v>1</v>
      </c>
      <c r="E29" s="30">
        <v>45607</v>
      </c>
      <c r="F29" s="12">
        <v>7</v>
      </c>
      <c r="G29" s="22"/>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row>
    <row r="30" spans="1:63" s="1" customFormat="1" ht="30" customHeight="1" outlineLevel="1" x14ac:dyDescent="0.2">
      <c r="A30" s="5"/>
      <c r="B30" s="36" t="s">
        <v>32</v>
      </c>
      <c r="C30" s="13" t="s">
        <v>56</v>
      </c>
      <c r="D30" s="59">
        <v>1</v>
      </c>
      <c r="E30" s="30">
        <v>45607</v>
      </c>
      <c r="F30" s="12">
        <v>7</v>
      </c>
      <c r="G30" s="22"/>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row>
    <row r="31" spans="1:63" s="1" customFormat="1" ht="30" customHeight="1" x14ac:dyDescent="0.2">
      <c r="A31" s="5"/>
      <c r="B31" s="36" t="s">
        <v>41</v>
      </c>
      <c r="C31" s="13" t="s">
        <v>13</v>
      </c>
      <c r="D31" s="59">
        <v>1</v>
      </c>
      <c r="E31" s="30">
        <v>45607</v>
      </c>
      <c r="F31" s="12">
        <v>7</v>
      </c>
      <c r="G31" s="22"/>
      <c r="H31" s="21" t="str">
        <f ca="1">IFERROR(IF(LEN(Milestones3[[#This Row],[Days]])=0,"",IF(AND(H$7=$E36,$F36=1),Milestone_Marker,"")),"")</f>
        <v/>
      </c>
      <c r="I31" s="21" t="str">
        <f ca="1">IFERROR(IF(LEN(Milestones3[[#This Row],[Days]])=0,"",IF(AND(I$7=$E36,$F36=1),Milestone_Marker,"")),"")</f>
        <v/>
      </c>
      <c r="J31" s="21" t="str">
        <f ca="1">IFERROR(IF(LEN(Milestones3[[#This Row],[Days]])=0,"",IF(AND(J$7=$E36,$F36=1),Milestone_Marker,"")),"")</f>
        <v/>
      </c>
      <c r="K31" s="21" t="str">
        <f ca="1">IFERROR(IF(LEN(Milestones3[[#This Row],[Days]])=0,"",IF(AND(K$7=$E36,$F36=1),Milestone_Marker,"")),"")</f>
        <v/>
      </c>
      <c r="L31" s="21" t="str">
        <f ca="1">IFERROR(IF(LEN(Milestones3[[#This Row],[Days]])=0,"",IF(AND(L$7=$E36,$F36=1),Milestone_Marker,"")),"")</f>
        <v/>
      </c>
      <c r="M31" s="21" t="str">
        <f ca="1">IFERROR(IF(LEN(Milestones3[[#This Row],[Days]])=0,"",IF(AND(M$7=$E36,$F36=1),Milestone_Marker,"")),"")</f>
        <v/>
      </c>
      <c r="N31" s="21" t="str">
        <f ca="1">IFERROR(IF(LEN(Milestones3[[#This Row],[Days]])=0,"",IF(AND(N$7=$E36,$F36=1),Milestone_Marker,"")),"")</f>
        <v/>
      </c>
      <c r="O31" s="21" t="str">
        <f ca="1">IFERROR(IF(LEN(Milestones3[[#This Row],[Days]])=0,"",IF(AND(O$7=$E36,$F36=1),Milestone_Marker,"")),"")</f>
        <v/>
      </c>
      <c r="P31" s="21" t="str">
        <f ca="1">IFERROR(IF(LEN(Milestones3[[#This Row],[Days]])=0,"",IF(AND(P$7=$E36,$F36=1),Milestone_Marker,"")),"")</f>
        <v/>
      </c>
      <c r="Q31" s="21" t="str">
        <f ca="1">IFERROR(IF(LEN(Milestones3[[#This Row],[Days]])=0,"",IF(AND(Q$7=$E36,$F36=1),Milestone_Marker,"")),"")</f>
        <v/>
      </c>
      <c r="R31" s="21" t="str">
        <f ca="1">IFERROR(IF(LEN(Milestones3[[#This Row],[Days]])=0,"",IF(AND(R$7=$E36,$F36=1),Milestone_Marker,"")),"")</f>
        <v/>
      </c>
      <c r="S31" s="21" t="str">
        <f ca="1">IFERROR(IF(LEN(Milestones3[[#This Row],[Days]])=0,"",IF(AND(S$7=$E36,$F36=1),Milestone_Marker,"")),"")</f>
        <v/>
      </c>
      <c r="T31" s="21" t="str">
        <f ca="1">IFERROR(IF(LEN(Milestones3[[#This Row],[Days]])=0,"",IF(AND(T$7=$E36,$F36=1),Milestone_Marker,"")),"")</f>
        <v/>
      </c>
      <c r="U31" s="21" t="str">
        <f ca="1">IFERROR(IF(LEN(Milestones3[[#This Row],[Days]])=0,"",IF(AND(U$7=$E36,$F36=1),Milestone_Marker,"")),"")</f>
        <v/>
      </c>
      <c r="V31" s="21" t="str">
        <f ca="1">IFERROR(IF(LEN(Milestones3[[#This Row],[Days]])=0,"",IF(AND(V$7=$E36,$F36=1),Milestone_Marker,"")),"")</f>
        <v/>
      </c>
      <c r="W31" s="21" t="str">
        <f ca="1">IFERROR(IF(LEN(Milestones3[[#This Row],[Days]])=0,"",IF(AND(W$7=$E36,$F36=1),Milestone_Marker,"")),"")</f>
        <v/>
      </c>
      <c r="X31" s="21" t="str">
        <f ca="1">IFERROR(IF(LEN(Milestones3[[#This Row],[Days]])=0,"",IF(AND(X$7=$E36,$F36=1),Milestone_Marker,"")),"")</f>
        <v/>
      </c>
      <c r="Y31" s="21" t="str">
        <f ca="1">IFERROR(IF(LEN(Milestones3[[#This Row],[Days]])=0,"",IF(AND(Y$7=$E36,$F36=1),Milestone_Marker,"")),"")</f>
        <v/>
      </c>
      <c r="Z31" s="21" t="str">
        <f ca="1">IFERROR(IF(LEN(Milestones3[[#This Row],[Days]])=0,"",IF(AND(Z$7=$E36,$F36=1),Milestone_Marker,"")),"")</f>
        <v/>
      </c>
      <c r="AA31" s="21" t="str">
        <f ca="1">IFERROR(IF(LEN(Milestones3[[#This Row],[Days]])=0,"",IF(AND(AA$7=$E36,$F36=1),Milestone_Marker,"")),"")</f>
        <v/>
      </c>
      <c r="AB31" s="21" t="str">
        <f ca="1">IFERROR(IF(LEN(Milestones3[[#This Row],[Days]])=0,"",IF(AND(AB$7=$E36,$F36=1),Milestone_Marker,"")),"")</f>
        <v/>
      </c>
      <c r="AC31" s="21" t="str">
        <f ca="1">IFERROR(IF(LEN(Milestones3[[#This Row],[Days]])=0,"",IF(AND(AC$7=$E36,$F36=1),Milestone_Marker,"")),"")</f>
        <v/>
      </c>
      <c r="AD31" s="21" t="str">
        <f ca="1">IFERROR(IF(LEN(Milestones3[[#This Row],[Days]])=0,"",IF(AND(AD$7=$E36,$F36=1),Milestone_Marker,"")),"")</f>
        <v/>
      </c>
      <c r="AE31" s="21" t="str">
        <f ca="1">IFERROR(IF(LEN(Milestones3[[#This Row],[Days]])=0,"",IF(AND(AE$7=$E36,$F36=1),Milestone_Marker,"")),"")</f>
        <v/>
      </c>
      <c r="AF31" s="21" t="str">
        <f ca="1">IFERROR(IF(LEN(Milestones3[[#This Row],[Days]])=0,"",IF(AND(AF$7=$E36,$F36=1),Milestone_Marker,"")),"")</f>
        <v/>
      </c>
      <c r="AG31" s="21" t="str">
        <f ca="1">IFERROR(IF(LEN(Milestones3[[#This Row],[Days]])=0,"",IF(AND(AG$7=$E36,$F36=1),Milestone_Marker,"")),"")</f>
        <v/>
      </c>
      <c r="AH31" s="21" t="str">
        <f ca="1">IFERROR(IF(LEN(Milestones3[[#This Row],[Days]])=0,"",IF(AND(AH$7=$E36,$F36=1),Milestone_Marker,"")),"")</f>
        <v/>
      </c>
      <c r="AI31" s="21" t="str">
        <f ca="1">IFERROR(IF(LEN(Milestones3[[#This Row],[Days]])=0,"",IF(AND(AI$7=$E36,$F36=1),Milestone_Marker,"")),"")</f>
        <v/>
      </c>
      <c r="AJ31" s="21" t="str">
        <f ca="1">IFERROR(IF(LEN(Milestones3[[#This Row],[Days]])=0,"",IF(AND(AJ$7=$E36,$F36=1),Milestone_Marker,"")),"")</f>
        <v/>
      </c>
      <c r="AK31" s="21" t="str">
        <f ca="1">IFERROR(IF(LEN(Milestones3[[#This Row],[Days]])=0,"",IF(AND(AK$7=$E36,$F36=1),Milestone_Marker,"")),"")</f>
        <v/>
      </c>
      <c r="AL31" s="21" t="str">
        <f ca="1">IFERROR(IF(LEN(Milestones3[[#This Row],[Days]])=0,"",IF(AND(AL$7=$E36,$F36=1),Milestone_Marker,"")),"")</f>
        <v/>
      </c>
      <c r="AM31" s="21" t="str">
        <f ca="1">IFERROR(IF(LEN(Milestones3[[#This Row],[Days]])=0,"",IF(AND(AM$7=$E36,$F36=1),Milestone_Marker,"")),"")</f>
        <v/>
      </c>
      <c r="AN31" s="21" t="str">
        <f ca="1">IFERROR(IF(LEN(Milestones3[[#This Row],[Days]])=0,"",IF(AND(AN$7=$E36,$F36=1),Milestone_Marker,"")),"")</f>
        <v/>
      </c>
      <c r="AO31" s="21" t="str">
        <f ca="1">IFERROR(IF(LEN(Milestones3[[#This Row],[Days]])=0,"",IF(AND(AO$7=$E36,$F36=1),Milestone_Marker,"")),"")</f>
        <v/>
      </c>
      <c r="AP31" s="21" t="str">
        <f ca="1">IFERROR(IF(LEN(Milestones3[[#This Row],[Days]])=0,"",IF(AND(AP$7=$E36,$F36=1),Milestone_Marker,"")),"")</f>
        <v/>
      </c>
      <c r="AQ31" s="21" t="str">
        <f ca="1">IFERROR(IF(LEN(Milestones3[[#This Row],[Days]])=0,"",IF(AND(AQ$7=$E36,$F36=1),Milestone_Marker,"")),"")</f>
        <v/>
      </c>
      <c r="AR31" s="21" t="str">
        <f ca="1">IFERROR(IF(LEN(Milestones3[[#This Row],[Days]])=0,"",IF(AND(AR$7=$E36,$F36=1),Milestone_Marker,"")),"")</f>
        <v/>
      </c>
      <c r="AS31" s="21" t="str">
        <f ca="1">IFERROR(IF(LEN(Milestones3[[#This Row],[Days]])=0,"",IF(AND(AS$7=$E36,$F36=1),Milestone_Marker,"")),"")</f>
        <v/>
      </c>
      <c r="AT31" s="21" t="str">
        <f ca="1">IFERROR(IF(LEN(Milestones3[[#This Row],[Days]])=0,"",IF(AND(AT$7=$E36,$F36=1),Milestone_Marker,"")),"")</f>
        <v/>
      </c>
      <c r="AU31" s="21" t="str">
        <f ca="1">IFERROR(IF(LEN(Milestones3[[#This Row],[Days]])=0,"",IF(AND(AU$7=$E36,$F36=1),Milestone_Marker,"")),"")</f>
        <v/>
      </c>
      <c r="AV31" s="21" t="str">
        <f ca="1">IFERROR(IF(LEN(Milestones3[[#This Row],[Days]])=0,"",IF(AND(AV$7=$E36,$F36=1),Milestone_Marker,"")),"")</f>
        <v/>
      </c>
      <c r="AW31" s="21" t="str">
        <f ca="1">IFERROR(IF(LEN(Milestones3[[#This Row],[Days]])=0,"",IF(AND(AW$7=$E36,$F36=1),Milestone_Marker,"")),"")</f>
        <v/>
      </c>
      <c r="AX31" s="21" t="str">
        <f ca="1">IFERROR(IF(LEN(Milestones3[[#This Row],[Days]])=0,"",IF(AND(AX$7=$E36,$F36=1),Milestone_Marker,"")),"")</f>
        <v/>
      </c>
      <c r="AY31" s="21" t="str">
        <f ca="1">IFERROR(IF(LEN(Milestones3[[#This Row],[Days]])=0,"",IF(AND(AY$7=$E36,$F36=1),Milestone_Marker,"")),"")</f>
        <v/>
      </c>
      <c r="AZ31" s="21" t="str">
        <f ca="1">IFERROR(IF(LEN(Milestones3[[#This Row],[Days]])=0,"",IF(AND(AZ$7=$E36,$F36=1),Milestone_Marker,"")),"")</f>
        <v/>
      </c>
      <c r="BA31" s="21" t="str">
        <f ca="1">IFERROR(IF(LEN(Milestones3[[#This Row],[Days]])=0,"",IF(AND(BA$7=$E36,$F36=1),Milestone_Marker,"")),"")</f>
        <v/>
      </c>
      <c r="BB31" s="21" t="str">
        <f ca="1">IFERROR(IF(LEN(Milestones3[[#This Row],[Days]])=0,"",IF(AND(BB$7=$E36,$F36=1),Milestone_Marker,"")),"")</f>
        <v/>
      </c>
      <c r="BC31" s="21" t="str">
        <f ca="1">IFERROR(IF(LEN(Milestones3[[#This Row],[Days]])=0,"",IF(AND(BC$7=$E36,$F36=1),Milestone_Marker,"")),"")</f>
        <v/>
      </c>
      <c r="BD31" s="21" t="str">
        <f ca="1">IFERROR(IF(LEN(Milestones3[[#This Row],[Days]])=0,"",IF(AND(BD$7=$E36,$F36=1),Milestone_Marker,"")),"")</f>
        <v/>
      </c>
      <c r="BE31" s="21" t="str">
        <f ca="1">IFERROR(IF(LEN(Milestones3[[#This Row],[Days]])=0,"",IF(AND(BE$7=$E36,$F36=1),Milestone_Marker,"")),"")</f>
        <v/>
      </c>
      <c r="BF31" s="21" t="str">
        <f ca="1">IFERROR(IF(LEN(Milestones3[[#This Row],[Days]])=0,"",IF(AND(BF$7=$E36,$F36=1),Milestone_Marker,"")),"")</f>
        <v/>
      </c>
      <c r="BG31" s="21" t="str">
        <f ca="1">IFERROR(IF(LEN(Milestones3[[#This Row],[Days]])=0,"",IF(AND(BG$7=$E36,$F36=1),Milestone_Marker,"")),"")</f>
        <v/>
      </c>
      <c r="BH31" s="21" t="str">
        <f ca="1">IFERROR(IF(LEN(Milestones3[[#This Row],[Days]])=0,"",IF(AND(BH$7=$E36,$F36=1),Milestone_Marker,"")),"")</f>
        <v/>
      </c>
      <c r="BI31" s="21" t="str">
        <f ca="1">IFERROR(IF(LEN(Milestones3[[#This Row],[Days]])=0,"",IF(AND(BI$7=$E36,$F36=1),Milestone_Marker,"")),"")</f>
        <v/>
      </c>
      <c r="BJ31" s="21" t="str">
        <f ca="1">IFERROR(IF(LEN(Milestones3[[#This Row],[Days]])=0,"",IF(AND(BJ$7=$E36,$F36=1),Milestone_Marker,"")),"")</f>
        <v/>
      </c>
      <c r="BK31" s="21" t="str">
        <f ca="1">IFERROR(IF(LEN(Milestones3[[#This Row],[Days]])=0,"",IF(AND(BK$7=$E36,$F36=1),Milestone_Marker,"")),"")</f>
        <v/>
      </c>
    </row>
    <row r="32" spans="1:63" s="1" customFormat="1" ht="30" customHeight="1" x14ac:dyDescent="0.2">
      <c r="A32" s="5"/>
      <c r="B32" s="60" t="s">
        <v>40</v>
      </c>
      <c r="C32" s="13"/>
      <c r="D32" s="59"/>
      <c r="E32" s="30"/>
      <c r="F32" s="12"/>
      <c r="G32" s="22"/>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row>
    <row r="33" spans="1:63" s="1" customFormat="1" ht="30" customHeight="1" x14ac:dyDescent="0.2">
      <c r="A33" s="5"/>
      <c r="B33" s="63" t="s">
        <v>54</v>
      </c>
      <c r="C33" s="13" t="s">
        <v>57</v>
      </c>
      <c r="D33" s="59">
        <v>1</v>
      </c>
      <c r="E33" s="30">
        <v>45607</v>
      </c>
      <c r="F33" s="12">
        <v>7</v>
      </c>
      <c r="G33" s="22"/>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row>
    <row r="34" spans="1:63" s="1" customFormat="1" ht="30" customHeight="1" x14ac:dyDescent="0.2">
      <c r="A34" s="5"/>
      <c r="B34" s="61" t="s">
        <v>42</v>
      </c>
      <c r="C34" s="13" t="s">
        <v>16</v>
      </c>
      <c r="D34" s="59">
        <v>1</v>
      </c>
      <c r="E34" s="30">
        <v>45607</v>
      </c>
      <c r="F34" s="12">
        <v>7</v>
      </c>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row>
    <row r="35" spans="1:63" s="1" customFormat="1" ht="30" customHeight="1" outlineLevel="1" x14ac:dyDescent="0.2">
      <c r="A35" s="5"/>
      <c r="B35" s="36" t="s">
        <v>31</v>
      </c>
      <c r="C35" s="13" t="s">
        <v>16</v>
      </c>
      <c r="D35" s="59">
        <v>1</v>
      </c>
      <c r="E35" s="30">
        <v>45607</v>
      </c>
      <c r="F35" s="12">
        <v>7</v>
      </c>
      <c r="G35" s="22"/>
      <c r="H35" s="21" t="str">
        <f ca="1">IFERROR(IF(LEN(Milestones3[[#This Row],[Days]])=0,"",IF(AND(H$7=$E38,$F38=1),Milestone_Marker,"")),"")</f>
        <v/>
      </c>
      <c r="I35" s="21" t="str">
        <f ca="1">IFERROR(IF(LEN(Milestones3[[#This Row],[Days]])=0,"",IF(AND(I$7=$E38,$F38=1),Milestone_Marker,"")),"")</f>
        <v/>
      </c>
      <c r="J35" s="21" t="str">
        <f ca="1">IFERROR(IF(LEN(Milestones3[[#This Row],[Days]])=0,"",IF(AND(J$7=$E38,$F38=1),Milestone_Marker,"")),"")</f>
        <v/>
      </c>
      <c r="K35" s="21" t="str">
        <f ca="1">IFERROR(IF(LEN(Milestones3[[#This Row],[Days]])=0,"",IF(AND(K$7=$E38,$F38=1),Milestone_Marker,"")),"")</f>
        <v/>
      </c>
      <c r="L35" s="21" t="str">
        <f ca="1">IFERROR(IF(LEN(Milestones3[[#This Row],[Days]])=0,"",IF(AND(L$7=$E38,$F38=1),Milestone_Marker,"")),"")</f>
        <v/>
      </c>
      <c r="M35" s="21" t="str">
        <f ca="1">IFERROR(IF(LEN(Milestones3[[#This Row],[Days]])=0,"",IF(AND(M$7=$E38,$F38=1),Milestone_Marker,"")),"")</f>
        <v/>
      </c>
      <c r="N35" s="21" t="str">
        <f ca="1">IFERROR(IF(LEN(Milestones3[[#This Row],[Days]])=0,"",IF(AND(N$7=$E38,$F38=1),Milestone_Marker,"")),"")</f>
        <v/>
      </c>
      <c r="O35" s="21" t="str">
        <f ca="1">IFERROR(IF(LEN(Milestones3[[#This Row],[Days]])=0,"",IF(AND(O$7=$E38,$F38=1),Milestone_Marker,"")),"")</f>
        <v/>
      </c>
      <c r="P35" s="21" t="str">
        <f ca="1">IFERROR(IF(LEN(Milestones3[[#This Row],[Days]])=0,"",IF(AND(P$7=$E38,$F38=1),Milestone_Marker,"")),"")</f>
        <v/>
      </c>
      <c r="Q35" s="21" t="str">
        <f ca="1">IFERROR(IF(LEN(Milestones3[[#This Row],[Days]])=0,"",IF(AND(Q$7=$E38,$F38=1),Milestone_Marker,"")),"")</f>
        <v/>
      </c>
      <c r="R35" s="21" t="str">
        <f ca="1">IFERROR(IF(LEN(Milestones3[[#This Row],[Days]])=0,"",IF(AND(R$7=$E38,$F38=1),Milestone_Marker,"")),"")</f>
        <v/>
      </c>
      <c r="S35" s="21" t="str">
        <f ca="1">IFERROR(IF(LEN(Milestones3[[#This Row],[Days]])=0,"",IF(AND(S$7=$E38,$F38=1),Milestone_Marker,"")),"")</f>
        <v/>
      </c>
      <c r="T35" s="21" t="str">
        <f ca="1">IFERROR(IF(LEN(Milestones3[[#This Row],[Days]])=0,"",IF(AND(T$7=$E38,$F38=1),Milestone_Marker,"")),"")</f>
        <v/>
      </c>
      <c r="U35" s="21" t="str">
        <f ca="1">IFERROR(IF(LEN(Milestones3[[#This Row],[Days]])=0,"",IF(AND(U$7=$E38,$F38=1),Milestone_Marker,"")),"")</f>
        <v/>
      </c>
      <c r="V35" s="21" t="str">
        <f ca="1">IFERROR(IF(LEN(Milestones3[[#This Row],[Days]])=0,"",IF(AND(V$7=$E38,$F38=1),Milestone_Marker,"")),"")</f>
        <v/>
      </c>
      <c r="W35" s="21" t="str">
        <f ca="1">IFERROR(IF(LEN(Milestones3[[#This Row],[Days]])=0,"",IF(AND(W$7=$E38,$F38=1),Milestone_Marker,"")),"")</f>
        <v/>
      </c>
      <c r="X35" s="21" t="str">
        <f ca="1">IFERROR(IF(LEN(Milestones3[[#This Row],[Days]])=0,"",IF(AND(X$7=$E38,$F38=1),Milestone_Marker,"")),"")</f>
        <v/>
      </c>
      <c r="Y35" s="21" t="str">
        <f ca="1">IFERROR(IF(LEN(Milestones3[[#This Row],[Days]])=0,"",IF(AND(Y$7=$E38,$F38=1),Milestone_Marker,"")),"")</f>
        <v/>
      </c>
      <c r="Z35" s="21" t="str">
        <f ca="1">IFERROR(IF(LEN(Milestones3[[#This Row],[Days]])=0,"",IF(AND(Z$7=$E38,$F38=1),Milestone_Marker,"")),"")</f>
        <v/>
      </c>
      <c r="AA35" s="21" t="str">
        <f ca="1">IFERROR(IF(LEN(Milestones3[[#This Row],[Days]])=0,"",IF(AND(AA$7=$E38,$F38=1),Milestone_Marker,"")),"")</f>
        <v/>
      </c>
      <c r="AB35" s="21" t="str">
        <f ca="1">IFERROR(IF(LEN(Milestones3[[#This Row],[Days]])=0,"",IF(AND(AB$7=$E38,$F38=1),Milestone_Marker,"")),"")</f>
        <v/>
      </c>
      <c r="AC35" s="21" t="str">
        <f ca="1">IFERROR(IF(LEN(Milestones3[[#This Row],[Days]])=0,"",IF(AND(AC$7=$E38,$F38=1),Milestone_Marker,"")),"")</f>
        <v/>
      </c>
      <c r="AD35" s="21" t="str">
        <f ca="1">IFERROR(IF(LEN(Milestones3[[#This Row],[Days]])=0,"",IF(AND(AD$7=$E38,$F38=1),Milestone_Marker,"")),"")</f>
        <v/>
      </c>
      <c r="AE35" s="21" t="str">
        <f ca="1">IFERROR(IF(LEN(Milestones3[[#This Row],[Days]])=0,"",IF(AND(AE$7=$E38,$F38=1),Milestone_Marker,"")),"")</f>
        <v/>
      </c>
      <c r="AF35" s="21" t="str">
        <f ca="1">IFERROR(IF(LEN(Milestones3[[#This Row],[Days]])=0,"",IF(AND(AF$7=$E38,$F38=1),Milestone_Marker,"")),"")</f>
        <v/>
      </c>
      <c r="AG35" s="21" t="str">
        <f ca="1">IFERROR(IF(LEN(Milestones3[[#This Row],[Days]])=0,"",IF(AND(AG$7=$E38,$F38=1),Milestone_Marker,"")),"")</f>
        <v/>
      </c>
      <c r="AH35" s="21" t="str">
        <f ca="1">IFERROR(IF(LEN(Milestones3[[#This Row],[Days]])=0,"",IF(AND(AH$7=$E38,$F38=1),Milestone_Marker,"")),"")</f>
        <v/>
      </c>
      <c r="AI35" s="21" t="str">
        <f ca="1">IFERROR(IF(LEN(Milestones3[[#This Row],[Days]])=0,"",IF(AND(AI$7=$E38,$F38=1),Milestone_Marker,"")),"")</f>
        <v/>
      </c>
      <c r="AJ35" s="21" t="str">
        <f ca="1">IFERROR(IF(LEN(Milestones3[[#This Row],[Days]])=0,"",IF(AND(AJ$7=$E38,$F38=1),Milestone_Marker,"")),"")</f>
        <v/>
      </c>
      <c r="AK35" s="21" t="str">
        <f ca="1">IFERROR(IF(LEN(Milestones3[[#This Row],[Days]])=0,"",IF(AND(AK$7=$E38,$F38=1),Milestone_Marker,"")),"")</f>
        <v/>
      </c>
      <c r="AL35" s="21" t="str">
        <f ca="1">IFERROR(IF(LEN(Milestones3[[#This Row],[Days]])=0,"",IF(AND(AL$7=$E38,$F38=1),Milestone_Marker,"")),"")</f>
        <v/>
      </c>
      <c r="AM35" s="21" t="str">
        <f ca="1">IFERROR(IF(LEN(Milestones3[[#This Row],[Days]])=0,"",IF(AND(AM$7=$E38,$F38=1),Milestone_Marker,"")),"")</f>
        <v/>
      </c>
      <c r="AN35" s="21" t="str">
        <f ca="1">IFERROR(IF(LEN(Milestones3[[#This Row],[Days]])=0,"",IF(AND(AN$7=$E38,$F38=1),Milestone_Marker,"")),"")</f>
        <v/>
      </c>
      <c r="AO35" s="21" t="str">
        <f ca="1">IFERROR(IF(LEN(Milestones3[[#This Row],[Days]])=0,"",IF(AND(AO$7=$E38,$F38=1),Milestone_Marker,"")),"")</f>
        <v/>
      </c>
      <c r="AP35" s="21" t="str">
        <f ca="1">IFERROR(IF(LEN(Milestones3[[#This Row],[Days]])=0,"",IF(AND(AP$7=$E38,$F38=1),Milestone_Marker,"")),"")</f>
        <v/>
      </c>
      <c r="AQ35" s="21" t="str">
        <f ca="1">IFERROR(IF(LEN(Milestones3[[#This Row],[Days]])=0,"",IF(AND(AQ$7=$E38,$F38=1),Milestone_Marker,"")),"")</f>
        <v/>
      </c>
      <c r="AR35" s="21" t="str">
        <f ca="1">IFERROR(IF(LEN(Milestones3[[#This Row],[Days]])=0,"",IF(AND(AR$7=$E38,$F38=1),Milestone_Marker,"")),"")</f>
        <v/>
      </c>
      <c r="AS35" s="21" t="str">
        <f ca="1">IFERROR(IF(LEN(Milestones3[[#This Row],[Days]])=0,"",IF(AND(AS$7=$E38,$F38=1),Milestone_Marker,"")),"")</f>
        <v/>
      </c>
      <c r="AT35" s="21" t="str">
        <f ca="1">IFERROR(IF(LEN(Milestones3[[#This Row],[Days]])=0,"",IF(AND(AT$7=$E38,$F38=1),Milestone_Marker,"")),"")</f>
        <v/>
      </c>
      <c r="AU35" s="21" t="str">
        <f ca="1">IFERROR(IF(LEN(Milestones3[[#This Row],[Days]])=0,"",IF(AND(AU$7=$E38,$F38=1),Milestone_Marker,"")),"")</f>
        <v/>
      </c>
      <c r="AV35" s="21" t="str">
        <f ca="1">IFERROR(IF(LEN(Milestones3[[#This Row],[Days]])=0,"",IF(AND(AV$7=$E38,$F38=1),Milestone_Marker,"")),"")</f>
        <v/>
      </c>
      <c r="AW35" s="21" t="str">
        <f ca="1">IFERROR(IF(LEN(Milestones3[[#This Row],[Days]])=0,"",IF(AND(AW$7=$E38,$F38=1),Milestone_Marker,"")),"")</f>
        <v/>
      </c>
      <c r="AX35" s="21" t="str">
        <f ca="1">IFERROR(IF(LEN(Milestones3[[#This Row],[Days]])=0,"",IF(AND(AX$7=$E38,$F38=1),Milestone_Marker,"")),"")</f>
        <v/>
      </c>
      <c r="AY35" s="21" t="str">
        <f ca="1">IFERROR(IF(LEN(Milestones3[[#This Row],[Days]])=0,"",IF(AND(AY$7=$E38,$F38=1),Milestone_Marker,"")),"")</f>
        <v/>
      </c>
      <c r="AZ35" s="21" t="str">
        <f ca="1">IFERROR(IF(LEN(Milestones3[[#This Row],[Days]])=0,"",IF(AND(AZ$7=$E38,$F38=1),Milestone_Marker,"")),"")</f>
        <v/>
      </c>
      <c r="BA35" s="21" t="str">
        <f ca="1">IFERROR(IF(LEN(Milestones3[[#This Row],[Days]])=0,"",IF(AND(BA$7=$E38,$F38=1),Milestone_Marker,"")),"")</f>
        <v/>
      </c>
      <c r="BB35" s="21" t="str">
        <f ca="1">IFERROR(IF(LEN(Milestones3[[#This Row],[Days]])=0,"",IF(AND(BB$7=$E38,$F38=1),Milestone_Marker,"")),"")</f>
        <v/>
      </c>
      <c r="BC35" s="21" t="str">
        <f ca="1">IFERROR(IF(LEN(Milestones3[[#This Row],[Days]])=0,"",IF(AND(BC$7=$E38,$F38=1),Milestone_Marker,"")),"")</f>
        <v/>
      </c>
      <c r="BD35" s="21" t="str">
        <f ca="1">IFERROR(IF(LEN(Milestones3[[#This Row],[Days]])=0,"",IF(AND(BD$7=$E38,$F38=1),Milestone_Marker,"")),"")</f>
        <v/>
      </c>
      <c r="BE35" s="21">
        <f ca="1">IFERROR(IF(LEN(Milestones3[[#This Row],[Days]])=0,"",IF(AND(BE$7=$E38,$F38=1),Milestone_Marker,"")),"")</f>
        <v>1</v>
      </c>
      <c r="BF35" s="21" t="str">
        <f ca="1">IFERROR(IF(LEN(Milestones3[[#This Row],[Days]])=0,"",IF(AND(BF$7=$E38,$F38=1),Milestone_Marker,"")),"")</f>
        <v/>
      </c>
      <c r="BG35" s="21" t="str">
        <f ca="1">IFERROR(IF(LEN(Milestones3[[#This Row],[Days]])=0,"",IF(AND(BG$7=$E38,$F38=1),Milestone_Marker,"")),"")</f>
        <v/>
      </c>
      <c r="BH35" s="21" t="str">
        <f ca="1">IFERROR(IF(LEN(Milestones3[[#This Row],[Days]])=0,"",IF(AND(BH$7=$E38,$F38=1),Milestone_Marker,"")),"")</f>
        <v/>
      </c>
      <c r="BI35" s="21" t="str">
        <f ca="1">IFERROR(IF(LEN(Milestones3[[#This Row],[Days]])=0,"",IF(AND(BI$7=$E38,$F38=1),Milestone_Marker,"")),"")</f>
        <v/>
      </c>
      <c r="BJ35" s="21" t="str">
        <f ca="1">IFERROR(IF(LEN(Milestones3[[#This Row],[Days]])=0,"",IF(AND(BJ$7=$E38,$F38=1),Milestone_Marker,"")),"")</f>
        <v/>
      </c>
      <c r="BK35" s="21" t="str">
        <f ca="1">IFERROR(IF(LEN(Milestones3[[#This Row],[Days]])=0,"",IF(AND(BK$7=$E38,$F38=1),Milestone_Marker,"")),"")</f>
        <v/>
      </c>
    </row>
    <row r="36" spans="1:63" s="1" customFormat="1" ht="30" customHeight="1" outlineLevel="1" x14ac:dyDescent="0.2">
      <c r="A36" s="5"/>
      <c r="B36" s="29" t="s">
        <v>24</v>
      </c>
      <c r="C36" s="13"/>
      <c r="D36" s="31"/>
      <c r="E36" s="30"/>
      <c r="F36" s="12"/>
      <c r="G36" s="22"/>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row>
    <row r="37" spans="1:63" s="1" customFormat="1" ht="30" customHeight="1" outlineLevel="1" x14ac:dyDescent="0.2">
      <c r="A37" s="5"/>
      <c r="B37" s="60" t="s">
        <v>43</v>
      </c>
      <c r="C37" s="13"/>
      <c r="D37" s="31"/>
      <c r="E37" s="30"/>
      <c r="F37" s="12"/>
      <c r="G37" s="22"/>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row>
    <row r="38" spans="1:63" s="1" customFormat="1" ht="30" customHeight="1" outlineLevel="1" x14ac:dyDescent="0.2">
      <c r="A38" s="5"/>
      <c r="B38" s="36" t="s">
        <v>44</v>
      </c>
      <c r="C38" s="13" t="s">
        <v>25</v>
      </c>
      <c r="D38" s="59">
        <v>1</v>
      </c>
      <c r="E38" s="30">
        <f ca="1">TODAY()+15</f>
        <v>45657</v>
      </c>
      <c r="F38" s="12">
        <v>1</v>
      </c>
      <c r="G38" s="22"/>
      <c r="H38" s="21" t="str">
        <f ca="1">IFERROR(IF(LEN(Milestones3[[#This Row],[Days]])=0,"",IF(AND(H$7=$E40,$F40=1),Milestone_Marker,"")),"")</f>
        <v/>
      </c>
      <c r="I38" s="21" t="str">
        <f ca="1">IFERROR(IF(LEN(Milestones3[[#This Row],[Days]])=0,"",IF(AND(I$7=$E40,$F40=1),Milestone_Marker,"")),"")</f>
        <v/>
      </c>
      <c r="J38" s="21" t="str">
        <f ca="1">IFERROR(IF(LEN(Milestones3[[#This Row],[Days]])=0,"",IF(AND(J$7=$E40,$F40=1),Milestone_Marker,"")),"")</f>
        <v/>
      </c>
      <c r="K38" s="21" t="str">
        <f ca="1">IFERROR(IF(LEN(Milestones3[[#This Row],[Days]])=0,"",IF(AND(K$7=$E40,$F40=1),Milestone_Marker,"")),"")</f>
        <v/>
      </c>
      <c r="L38" s="21" t="str">
        <f ca="1">IFERROR(IF(LEN(Milestones3[[#This Row],[Days]])=0,"",IF(AND(L$7=$E40,$F40=1),Milestone_Marker,"")),"")</f>
        <v/>
      </c>
      <c r="M38" s="21" t="str">
        <f ca="1">IFERROR(IF(LEN(Milestones3[[#This Row],[Days]])=0,"",IF(AND(M$7=$E40,$F40=1),Milestone_Marker,"")),"")</f>
        <v/>
      </c>
      <c r="N38" s="21" t="str">
        <f ca="1">IFERROR(IF(LEN(Milestones3[[#This Row],[Days]])=0,"",IF(AND(N$7=$E40,$F40=1),Milestone_Marker,"")),"")</f>
        <v/>
      </c>
      <c r="O38" s="21" t="str">
        <f ca="1">IFERROR(IF(LEN(Milestones3[[#This Row],[Days]])=0,"",IF(AND(O$7=$E40,$F40=1),Milestone_Marker,"")),"")</f>
        <v/>
      </c>
      <c r="P38" s="21" t="str">
        <f ca="1">IFERROR(IF(LEN(Milestones3[[#This Row],[Days]])=0,"",IF(AND(P$7=$E40,$F40=1),Milestone_Marker,"")),"")</f>
        <v/>
      </c>
      <c r="Q38" s="21" t="str">
        <f ca="1">IFERROR(IF(LEN(Milestones3[[#This Row],[Days]])=0,"",IF(AND(Q$7=$E40,$F40=1),Milestone_Marker,"")),"")</f>
        <v/>
      </c>
      <c r="R38" s="21" t="str">
        <f ca="1">IFERROR(IF(LEN(Milestones3[[#This Row],[Days]])=0,"",IF(AND(R$7=$E40,$F40=1),Milestone_Marker,"")),"")</f>
        <v/>
      </c>
      <c r="S38" s="21" t="str">
        <f ca="1">IFERROR(IF(LEN(Milestones3[[#This Row],[Days]])=0,"",IF(AND(S$7=$E40,$F40=1),Milestone_Marker,"")),"")</f>
        <v/>
      </c>
      <c r="T38" s="21" t="str">
        <f ca="1">IFERROR(IF(LEN(Milestones3[[#This Row],[Days]])=0,"",IF(AND(T$7=$E40,$F40=1),Milestone_Marker,"")),"")</f>
        <v/>
      </c>
      <c r="U38" s="21" t="str">
        <f ca="1">IFERROR(IF(LEN(Milestones3[[#This Row],[Days]])=0,"",IF(AND(U$7=$E40,$F40=1),Milestone_Marker,"")),"")</f>
        <v/>
      </c>
      <c r="V38" s="21" t="str">
        <f ca="1">IFERROR(IF(LEN(Milestones3[[#This Row],[Days]])=0,"",IF(AND(V$7=$E40,$F40=1),Milestone_Marker,"")),"")</f>
        <v/>
      </c>
      <c r="W38" s="21" t="str">
        <f ca="1">IFERROR(IF(LEN(Milestones3[[#This Row],[Days]])=0,"",IF(AND(W$7=$E40,$F40=1),Milestone_Marker,"")),"")</f>
        <v/>
      </c>
      <c r="X38" s="21" t="str">
        <f ca="1">IFERROR(IF(LEN(Milestones3[[#This Row],[Days]])=0,"",IF(AND(X$7=$E40,$F40=1),Milestone_Marker,"")),"")</f>
        <v/>
      </c>
      <c r="Y38" s="21" t="str">
        <f ca="1">IFERROR(IF(LEN(Milestones3[[#This Row],[Days]])=0,"",IF(AND(Y$7=$E40,$F40=1),Milestone_Marker,"")),"")</f>
        <v/>
      </c>
      <c r="Z38" s="21" t="str">
        <f ca="1">IFERROR(IF(LEN(Milestones3[[#This Row],[Days]])=0,"",IF(AND(Z$7=$E40,$F40=1),Milestone_Marker,"")),"")</f>
        <v/>
      </c>
      <c r="AA38" s="21" t="str">
        <f ca="1">IFERROR(IF(LEN(Milestones3[[#This Row],[Days]])=0,"",IF(AND(AA$7=$E40,$F40=1),Milestone_Marker,"")),"")</f>
        <v/>
      </c>
      <c r="AB38" s="21" t="str">
        <f ca="1">IFERROR(IF(LEN(Milestones3[[#This Row],[Days]])=0,"",IF(AND(AB$7=$E40,$F40=1),Milestone_Marker,"")),"")</f>
        <v/>
      </c>
      <c r="AC38" s="21" t="str">
        <f ca="1">IFERROR(IF(LEN(Milestones3[[#This Row],[Days]])=0,"",IF(AND(AC$7=$E40,$F40=1),Milestone_Marker,"")),"")</f>
        <v/>
      </c>
      <c r="AD38" s="21" t="str">
        <f ca="1">IFERROR(IF(LEN(Milestones3[[#This Row],[Days]])=0,"",IF(AND(AD$7=$E40,$F40=1),Milestone_Marker,"")),"")</f>
        <v/>
      </c>
      <c r="AE38" s="21" t="str">
        <f ca="1">IFERROR(IF(LEN(Milestones3[[#This Row],[Days]])=0,"",IF(AND(AE$7=$E40,$F40=1),Milestone_Marker,"")),"")</f>
        <v/>
      </c>
      <c r="AF38" s="21" t="str">
        <f ca="1">IFERROR(IF(LEN(Milestones3[[#This Row],[Days]])=0,"",IF(AND(AF$7=$E40,$F40=1),Milestone_Marker,"")),"")</f>
        <v/>
      </c>
      <c r="AG38" s="21" t="str">
        <f ca="1">IFERROR(IF(LEN(Milestones3[[#This Row],[Days]])=0,"",IF(AND(AG$7=$E40,$F40=1),Milestone_Marker,"")),"")</f>
        <v/>
      </c>
      <c r="AH38" s="21" t="str">
        <f ca="1">IFERROR(IF(LEN(Milestones3[[#This Row],[Days]])=0,"",IF(AND(AH$7=$E40,$F40=1),Milestone_Marker,"")),"")</f>
        <v/>
      </c>
      <c r="AI38" s="21" t="str">
        <f ca="1">IFERROR(IF(LEN(Milestones3[[#This Row],[Days]])=0,"",IF(AND(AI$7=$E40,$F40=1),Milestone_Marker,"")),"")</f>
        <v/>
      </c>
      <c r="AJ38" s="21" t="str">
        <f ca="1">IFERROR(IF(LEN(Milestones3[[#This Row],[Days]])=0,"",IF(AND(AJ$7=$E40,$F40=1),Milestone_Marker,"")),"")</f>
        <v/>
      </c>
      <c r="AK38" s="21" t="str">
        <f ca="1">IFERROR(IF(LEN(Milestones3[[#This Row],[Days]])=0,"",IF(AND(AK$7=$E40,$F40=1),Milestone_Marker,"")),"")</f>
        <v/>
      </c>
      <c r="AL38" s="21" t="str">
        <f ca="1">IFERROR(IF(LEN(Milestones3[[#This Row],[Days]])=0,"",IF(AND(AL$7=$E40,$F40=1),Milestone_Marker,"")),"")</f>
        <v/>
      </c>
      <c r="AM38" s="21" t="str">
        <f ca="1">IFERROR(IF(LEN(Milestones3[[#This Row],[Days]])=0,"",IF(AND(AM$7=$E40,$F40=1),Milestone_Marker,"")),"")</f>
        <v/>
      </c>
      <c r="AN38" s="21" t="str">
        <f ca="1">IFERROR(IF(LEN(Milestones3[[#This Row],[Days]])=0,"",IF(AND(AN$7=$E40,$F40=1),Milestone_Marker,"")),"")</f>
        <v/>
      </c>
      <c r="AO38" s="21" t="str">
        <f ca="1">IFERROR(IF(LEN(Milestones3[[#This Row],[Days]])=0,"",IF(AND(AO$7=$E40,$F40=1),Milestone_Marker,"")),"")</f>
        <v/>
      </c>
      <c r="AP38" s="21" t="str">
        <f ca="1">IFERROR(IF(LEN(Milestones3[[#This Row],[Days]])=0,"",IF(AND(AP$7=$E40,$F40=1),Milestone_Marker,"")),"")</f>
        <v/>
      </c>
      <c r="AQ38" s="21" t="str">
        <f ca="1">IFERROR(IF(LEN(Milestones3[[#This Row],[Days]])=0,"",IF(AND(AQ$7=$E40,$F40=1),Milestone_Marker,"")),"")</f>
        <v/>
      </c>
      <c r="AR38" s="21" t="str">
        <f ca="1">IFERROR(IF(LEN(Milestones3[[#This Row],[Days]])=0,"",IF(AND(AR$7=$E40,$F40=1),Milestone_Marker,"")),"")</f>
        <v/>
      </c>
      <c r="AS38" s="21" t="str">
        <f ca="1">IFERROR(IF(LEN(Milestones3[[#This Row],[Days]])=0,"",IF(AND(AS$7=$E40,$F40=1),Milestone_Marker,"")),"")</f>
        <v/>
      </c>
      <c r="AT38" s="21" t="str">
        <f ca="1">IFERROR(IF(LEN(Milestones3[[#This Row],[Days]])=0,"",IF(AND(AT$7=$E40,$F40=1),Milestone_Marker,"")),"")</f>
        <v/>
      </c>
      <c r="AU38" s="21" t="str">
        <f ca="1">IFERROR(IF(LEN(Milestones3[[#This Row],[Days]])=0,"",IF(AND(AU$7=$E40,$F40=1),Milestone_Marker,"")),"")</f>
        <v/>
      </c>
      <c r="AV38" s="21" t="str">
        <f ca="1">IFERROR(IF(LEN(Milestones3[[#This Row],[Days]])=0,"",IF(AND(AV$7=$E40,$F40=1),Milestone_Marker,"")),"")</f>
        <v/>
      </c>
      <c r="AW38" s="21" t="str">
        <f ca="1">IFERROR(IF(LEN(Milestones3[[#This Row],[Days]])=0,"",IF(AND(AW$7=$E40,$F40=1),Milestone_Marker,"")),"")</f>
        <v/>
      </c>
      <c r="AX38" s="21" t="str">
        <f ca="1">IFERROR(IF(LEN(Milestones3[[#This Row],[Days]])=0,"",IF(AND(AX$7=$E40,$F40=1),Milestone_Marker,"")),"")</f>
        <v/>
      </c>
      <c r="AY38" s="21" t="str">
        <f ca="1">IFERROR(IF(LEN(Milestones3[[#This Row],[Days]])=0,"",IF(AND(AY$7=$E40,$F40=1),Milestone_Marker,"")),"")</f>
        <v/>
      </c>
      <c r="AZ38" s="21" t="str">
        <f ca="1">IFERROR(IF(LEN(Milestones3[[#This Row],[Days]])=0,"",IF(AND(AZ$7=$E40,$F40=1),Milestone_Marker,"")),"")</f>
        <v/>
      </c>
      <c r="BA38" s="21" t="str">
        <f ca="1">IFERROR(IF(LEN(Milestones3[[#This Row],[Days]])=0,"",IF(AND(BA$7=$E40,$F40=1),Milestone_Marker,"")),"")</f>
        <v/>
      </c>
      <c r="BB38" s="21" t="str">
        <f ca="1">IFERROR(IF(LEN(Milestones3[[#This Row],[Days]])=0,"",IF(AND(BB$7=$E40,$F40=1),Milestone_Marker,"")),"")</f>
        <v/>
      </c>
      <c r="BC38" s="21" t="str">
        <f ca="1">IFERROR(IF(LEN(Milestones3[[#This Row],[Days]])=0,"",IF(AND(BC$7=$E40,$F40=1),Milestone_Marker,"")),"")</f>
        <v/>
      </c>
      <c r="BD38" s="21" t="str">
        <f ca="1">IFERROR(IF(LEN(Milestones3[[#This Row],[Days]])=0,"",IF(AND(BD$7=$E40,$F40=1),Milestone_Marker,"")),"")</f>
        <v/>
      </c>
      <c r="BE38" s="21">
        <f ca="1">IFERROR(IF(LEN(Milestones3[[#This Row],[Days]])=0,"",IF(AND(BE$7=$E40,$F40=1),Milestone_Marker,"")),"")</f>
        <v>1</v>
      </c>
      <c r="BF38" s="21" t="str">
        <f ca="1">IFERROR(IF(LEN(Milestones3[[#This Row],[Days]])=0,"",IF(AND(BF$7=$E40,$F40=1),Milestone_Marker,"")),"")</f>
        <v/>
      </c>
      <c r="BG38" s="21" t="str">
        <f ca="1">IFERROR(IF(LEN(Milestones3[[#This Row],[Days]])=0,"",IF(AND(BG$7=$E40,$F40=1),Milestone_Marker,"")),"")</f>
        <v/>
      </c>
      <c r="BH38" s="21" t="str">
        <f ca="1">IFERROR(IF(LEN(Milestones3[[#This Row],[Days]])=0,"",IF(AND(BH$7=$E40,$F40=1),Milestone_Marker,"")),"")</f>
        <v/>
      </c>
      <c r="BI38" s="21" t="str">
        <f ca="1">IFERROR(IF(LEN(Milestones3[[#This Row],[Days]])=0,"",IF(AND(BI$7=$E40,$F40=1),Milestone_Marker,"")),"")</f>
        <v/>
      </c>
      <c r="BJ38" s="21" t="str">
        <f ca="1">IFERROR(IF(LEN(Milestones3[[#This Row],[Days]])=0,"",IF(AND(BJ$7=$E40,$F40=1),Milestone_Marker,"")),"")</f>
        <v/>
      </c>
      <c r="BK38" s="21" t="str">
        <f ca="1">IFERROR(IF(LEN(Milestones3[[#This Row],[Days]])=0,"",IF(AND(BK$7=$E40,$F40=1),Milestone_Marker,"")),"")</f>
        <v/>
      </c>
    </row>
    <row r="39" spans="1:63" s="1" customFormat="1" ht="30" customHeight="1" outlineLevel="1" x14ac:dyDescent="0.2">
      <c r="A39" s="5"/>
      <c r="B39" s="36" t="s">
        <v>45</v>
      </c>
      <c r="C39" s="13" t="s">
        <v>25</v>
      </c>
      <c r="D39" s="59">
        <v>1</v>
      </c>
      <c r="E39" s="30">
        <f ca="1">TODAY()+15</f>
        <v>45657</v>
      </c>
      <c r="F39" s="12">
        <v>1</v>
      </c>
      <c r="G39" s="22"/>
      <c r="H39" s="21" t="str">
        <f ca="1">IFERROR(IF(LEN(Milestones3[[#This Row],[Days]])=0,"",IF(AND(H$7=$E42,$F42=1),Milestone_Marker,"")),"")</f>
        <v/>
      </c>
      <c r="I39" s="21" t="str">
        <f ca="1">IFERROR(IF(LEN(Milestones3[[#This Row],[Days]])=0,"",IF(AND(I$7=$E42,$F42=1),Milestone_Marker,"")),"")</f>
        <v/>
      </c>
      <c r="J39" s="21" t="str">
        <f ca="1">IFERROR(IF(LEN(Milestones3[[#This Row],[Days]])=0,"",IF(AND(J$7=$E42,$F42=1),Milestone_Marker,"")),"")</f>
        <v/>
      </c>
      <c r="K39" s="21" t="str">
        <f ca="1">IFERROR(IF(LEN(Milestones3[[#This Row],[Days]])=0,"",IF(AND(K$7=$E42,$F42=1),Milestone_Marker,"")),"")</f>
        <v/>
      </c>
      <c r="L39" s="21" t="str">
        <f ca="1">IFERROR(IF(LEN(Milestones3[[#This Row],[Days]])=0,"",IF(AND(L$7=$E42,$F42=1),Milestone_Marker,"")),"")</f>
        <v/>
      </c>
      <c r="M39" s="21" t="str">
        <f ca="1">IFERROR(IF(LEN(Milestones3[[#This Row],[Days]])=0,"",IF(AND(M$7=$E42,$F42=1),Milestone_Marker,"")),"")</f>
        <v/>
      </c>
      <c r="N39" s="21" t="str">
        <f ca="1">IFERROR(IF(LEN(Milestones3[[#This Row],[Days]])=0,"",IF(AND(N$7=$E42,$F42=1),Milestone_Marker,"")),"")</f>
        <v/>
      </c>
      <c r="O39" s="21" t="str">
        <f ca="1">IFERROR(IF(LEN(Milestones3[[#This Row],[Days]])=0,"",IF(AND(O$7=$E42,$F42=1),Milestone_Marker,"")),"")</f>
        <v/>
      </c>
      <c r="P39" s="21" t="str">
        <f ca="1">IFERROR(IF(LEN(Milestones3[[#This Row],[Days]])=0,"",IF(AND(P$7=$E42,$F42=1),Milestone_Marker,"")),"")</f>
        <v/>
      </c>
      <c r="Q39" s="21" t="str">
        <f ca="1">IFERROR(IF(LEN(Milestones3[[#This Row],[Days]])=0,"",IF(AND(Q$7=$E42,$F42=1),Milestone_Marker,"")),"")</f>
        <v/>
      </c>
      <c r="R39" s="21" t="str">
        <f ca="1">IFERROR(IF(LEN(Milestones3[[#This Row],[Days]])=0,"",IF(AND(R$7=$E42,$F42=1),Milestone_Marker,"")),"")</f>
        <v/>
      </c>
      <c r="S39" s="21" t="str">
        <f ca="1">IFERROR(IF(LEN(Milestones3[[#This Row],[Days]])=0,"",IF(AND(S$7=$E42,$F42=1),Milestone_Marker,"")),"")</f>
        <v/>
      </c>
      <c r="T39" s="21" t="str">
        <f ca="1">IFERROR(IF(LEN(Milestones3[[#This Row],[Days]])=0,"",IF(AND(T$7=$E42,$F42=1),Milestone_Marker,"")),"")</f>
        <v/>
      </c>
      <c r="U39" s="21" t="str">
        <f ca="1">IFERROR(IF(LEN(Milestones3[[#This Row],[Days]])=0,"",IF(AND(U$7=$E42,$F42=1),Milestone_Marker,"")),"")</f>
        <v/>
      </c>
      <c r="V39" s="21" t="str">
        <f ca="1">IFERROR(IF(LEN(Milestones3[[#This Row],[Days]])=0,"",IF(AND(V$7=$E42,$F42=1),Milestone_Marker,"")),"")</f>
        <v/>
      </c>
      <c r="W39" s="21" t="str">
        <f ca="1">IFERROR(IF(LEN(Milestones3[[#This Row],[Days]])=0,"",IF(AND(W$7=$E42,$F42=1),Milestone_Marker,"")),"")</f>
        <v/>
      </c>
      <c r="X39" s="21" t="str">
        <f ca="1">IFERROR(IF(LEN(Milestones3[[#This Row],[Days]])=0,"",IF(AND(X$7=$E42,$F42=1),Milestone_Marker,"")),"")</f>
        <v/>
      </c>
      <c r="Y39" s="21" t="str">
        <f ca="1">IFERROR(IF(LEN(Milestones3[[#This Row],[Days]])=0,"",IF(AND(Y$7=$E42,$F42=1),Milestone_Marker,"")),"")</f>
        <v/>
      </c>
      <c r="Z39" s="21" t="str">
        <f ca="1">IFERROR(IF(LEN(Milestones3[[#This Row],[Days]])=0,"",IF(AND(Z$7=$E42,$F42=1),Milestone_Marker,"")),"")</f>
        <v/>
      </c>
      <c r="AA39" s="21" t="str">
        <f ca="1">IFERROR(IF(LEN(Milestones3[[#This Row],[Days]])=0,"",IF(AND(AA$7=$E42,$F42=1),Milestone_Marker,"")),"")</f>
        <v/>
      </c>
      <c r="AB39" s="21" t="str">
        <f ca="1">IFERROR(IF(LEN(Milestones3[[#This Row],[Days]])=0,"",IF(AND(AB$7=$E42,$F42=1),Milestone_Marker,"")),"")</f>
        <v/>
      </c>
      <c r="AC39" s="21" t="str">
        <f ca="1">IFERROR(IF(LEN(Milestones3[[#This Row],[Days]])=0,"",IF(AND(AC$7=$E42,$F42=1),Milestone_Marker,"")),"")</f>
        <v/>
      </c>
      <c r="AD39" s="21" t="str">
        <f ca="1">IFERROR(IF(LEN(Milestones3[[#This Row],[Days]])=0,"",IF(AND(AD$7=$E42,$F42=1),Milestone_Marker,"")),"")</f>
        <v/>
      </c>
      <c r="AE39" s="21" t="str">
        <f ca="1">IFERROR(IF(LEN(Milestones3[[#This Row],[Days]])=0,"",IF(AND(AE$7=$E42,$F42=1),Milestone_Marker,"")),"")</f>
        <v/>
      </c>
      <c r="AF39" s="21" t="str">
        <f ca="1">IFERROR(IF(LEN(Milestones3[[#This Row],[Days]])=0,"",IF(AND(AF$7=$E42,$F42=1),Milestone_Marker,"")),"")</f>
        <v/>
      </c>
      <c r="AG39" s="21" t="str">
        <f ca="1">IFERROR(IF(LEN(Milestones3[[#This Row],[Days]])=0,"",IF(AND(AG$7=$E42,$F42=1),Milestone_Marker,"")),"")</f>
        <v/>
      </c>
      <c r="AH39" s="21" t="str">
        <f ca="1">IFERROR(IF(LEN(Milestones3[[#This Row],[Days]])=0,"",IF(AND(AH$7=$E42,$F42=1),Milestone_Marker,"")),"")</f>
        <v/>
      </c>
      <c r="AI39" s="21" t="str">
        <f ca="1">IFERROR(IF(LEN(Milestones3[[#This Row],[Days]])=0,"",IF(AND(AI$7=$E42,$F42=1),Milestone_Marker,"")),"")</f>
        <v/>
      </c>
      <c r="AJ39" s="21" t="str">
        <f ca="1">IFERROR(IF(LEN(Milestones3[[#This Row],[Days]])=0,"",IF(AND(AJ$7=$E42,$F42=1),Milestone_Marker,"")),"")</f>
        <v/>
      </c>
      <c r="AK39" s="21" t="str">
        <f ca="1">IFERROR(IF(LEN(Milestones3[[#This Row],[Days]])=0,"",IF(AND(AK$7=$E42,$F42=1),Milestone_Marker,"")),"")</f>
        <v/>
      </c>
      <c r="AL39" s="21" t="str">
        <f ca="1">IFERROR(IF(LEN(Milestones3[[#This Row],[Days]])=0,"",IF(AND(AL$7=$E42,$F42=1),Milestone_Marker,"")),"")</f>
        <v/>
      </c>
      <c r="AM39" s="21" t="str">
        <f ca="1">IFERROR(IF(LEN(Milestones3[[#This Row],[Days]])=0,"",IF(AND(AM$7=$E42,$F42=1),Milestone_Marker,"")),"")</f>
        <v/>
      </c>
      <c r="AN39" s="21" t="str">
        <f ca="1">IFERROR(IF(LEN(Milestones3[[#This Row],[Days]])=0,"",IF(AND(AN$7=$E42,$F42=1),Milestone_Marker,"")),"")</f>
        <v/>
      </c>
      <c r="AO39" s="21" t="str">
        <f ca="1">IFERROR(IF(LEN(Milestones3[[#This Row],[Days]])=0,"",IF(AND(AO$7=$E42,$F42=1),Milestone_Marker,"")),"")</f>
        <v/>
      </c>
      <c r="AP39" s="21" t="str">
        <f ca="1">IFERROR(IF(LEN(Milestones3[[#This Row],[Days]])=0,"",IF(AND(AP$7=$E42,$F42=1),Milestone_Marker,"")),"")</f>
        <v/>
      </c>
      <c r="AQ39" s="21" t="str">
        <f ca="1">IFERROR(IF(LEN(Milestones3[[#This Row],[Days]])=0,"",IF(AND(AQ$7=$E42,$F42=1),Milestone_Marker,"")),"")</f>
        <v/>
      </c>
      <c r="AR39" s="21" t="str">
        <f ca="1">IFERROR(IF(LEN(Milestones3[[#This Row],[Days]])=0,"",IF(AND(AR$7=$E42,$F42=1),Milestone_Marker,"")),"")</f>
        <v/>
      </c>
      <c r="AS39" s="21" t="str">
        <f ca="1">IFERROR(IF(LEN(Milestones3[[#This Row],[Days]])=0,"",IF(AND(AS$7=$E42,$F42=1),Milestone_Marker,"")),"")</f>
        <v/>
      </c>
      <c r="AT39" s="21" t="str">
        <f ca="1">IFERROR(IF(LEN(Milestones3[[#This Row],[Days]])=0,"",IF(AND(AT$7=$E42,$F42=1),Milestone_Marker,"")),"")</f>
        <v/>
      </c>
      <c r="AU39" s="21" t="str">
        <f ca="1">IFERROR(IF(LEN(Milestones3[[#This Row],[Days]])=0,"",IF(AND(AU$7=$E42,$F42=1),Milestone_Marker,"")),"")</f>
        <v/>
      </c>
      <c r="AV39" s="21" t="str">
        <f ca="1">IFERROR(IF(LEN(Milestones3[[#This Row],[Days]])=0,"",IF(AND(AV$7=$E42,$F42=1),Milestone_Marker,"")),"")</f>
        <v/>
      </c>
      <c r="AW39" s="21" t="str">
        <f ca="1">IFERROR(IF(LEN(Milestones3[[#This Row],[Days]])=0,"",IF(AND(AW$7=$E42,$F42=1),Milestone_Marker,"")),"")</f>
        <v/>
      </c>
      <c r="AX39" s="21" t="str">
        <f ca="1">IFERROR(IF(LEN(Milestones3[[#This Row],[Days]])=0,"",IF(AND(AX$7=$E42,$F42=1),Milestone_Marker,"")),"")</f>
        <v/>
      </c>
      <c r="AY39" s="21" t="str">
        <f ca="1">IFERROR(IF(LEN(Milestones3[[#This Row],[Days]])=0,"",IF(AND(AY$7=$E42,$F42=1),Milestone_Marker,"")),"")</f>
        <v/>
      </c>
      <c r="AZ39" s="21" t="str">
        <f ca="1">IFERROR(IF(LEN(Milestones3[[#This Row],[Days]])=0,"",IF(AND(AZ$7=$E42,$F42=1),Milestone_Marker,"")),"")</f>
        <v/>
      </c>
      <c r="BA39" s="21" t="str">
        <f ca="1">IFERROR(IF(LEN(Milestones3[[#This Row],[Days]])=0,"",IF(AND(BA$7=$E42,$F42=1),Milestone_Marker,"")),"")</f>
        <v/>
      </c>
      <c r="BB39" s="21" t="str">
        <f ca="1">IFERROR(IF(LEN(Milestones3[[#This Row],[Days]])=0,"",IF(AND(BB$7=$E42,$F42=1),Milestone_Marker,"")),"")</f>
        <v/>
      </c>
      <c r="BC39" s="21" t="str">
        <f ca="1">IFERROR(IF(LEN(Milestones3[[#This Row],[Days]])=0,"",IF(AND(BC$7=$E42,$F42=1),Milestone_Marker,"")),"")</f>
        <v/>
      </c>
      <c r="BD39" s="21" t="str">
        <f ca="1">IFERROR(IF(LEN(Milestones3[[#This Row],[Days]])=0,"",IF(AND(BD$7=$E42,$F42=1),Milestone_Marker,"")),"")</f>
        <v/>
      </c>
      <c r="BE39" s="21" t="str">
        <f ca="1">IFERROR(IF(LEN(Milestones3[[#This Row],[Days]])=0,"",IF(AND(BE$7=$E42,$F42=1),Milestone_Marker,"")),"")</f>
        <v/>
      </c>
      <c r="BF39" s="21" t="str">
        <f ca="1">IFERROR(IF(LEN(Milestones3[[#This Row],[Days]])=0,"",IF(AND(BF$7=$E42,$F42=1),Milestone_Marker,"")),"")</f>
        <v/>
      </c>
      <c r="BG39" s="21" t="str">
        <f ca="1">IFERROR(IF(LEN(Milestones3[[#This Row],[Days]])=0,"",IF(AND(BG$7=$E42,$F42=1),Milestone_Marker,"")),"")</f>
        <v/>
      </c>
      <c r="BH39" s="21" t="str">
        <f ca="1">IFERROR(IF(LEN(Milestones3[[#This Row],[Days]])=0,"",IF(AND(BH$7=$E42,$F42=1),Milestone_Marker,"")),"")</f>
        <v/>
      </c>
      <c r="BI39" s="21" t="str">
        <f ca="1">IFERROR(IF(LEN(Milestones3[[#This Row],[Days]])=0,"",IF(AND(BI$7=$E42,$F42=1),Milestone_Marker,"")),"")</f>
        <v/>
      </c>
      <c r="BJ39" s="21" t="str">
        <f ca="1">IFERROR(IF(LEN(Milestones3[[#This Row],[Days]])=0,"",IF(AND(BJ$7=$E42,$F42=1),Milestone_Marker,"")),"")</f>
        <v/>
      </c>
      <c r="BK39" s="21" t="str">
        <f ca="1">IFERROR(IF(LEN(Milestones3[[#This Row],[Days]])=0,"",IF(AND(BK$7=$E42,$F42=1),Milestone_Marker,"")),"")</f>
        <v/>
      </c>
    </row>
    <row r="40" spans="1:63" s="1" customFormat="1" ht="30" customHeight="1" outlineLevel="1" x14ac:dyDescent="0.2">
      <c r="A40" s="5"/>
      <c r="B40" s="36" t="s">
        <v>26</v>
      </c>
      <c r="C40" s="13" t="s">
        <v>27</v>
      </c>
      <c r="D40" s="31">
        <v>1</v>
      </c>
      <c r="E40" s="30">
        <f ca="1">TODAY()+15</f>
        <v>45657</v>
      </c>
      <c r="F40" s="12">
        <v>1</v>
      </c>
      <c r="G40" s="22"/>
      <c r="H40" s="21" t="str">
        <f ca="1">IFERROR(IF(LEN(Milestones3[[#This Row],[Days]])=0,"",IF(AND(H$7=$E48,$F48=1),Milestone_Marker,"")),"")</f>
        <v/>
      </c>
      <c r="I40" s="21" t="str">
        <f ca="1">IFERROR(IF(LEN(Milestones3[[#This Row],[Days]])=0,"",IF(AND(I$7=$E48,$F48=1),Milestone_Marker,"")),"")</f>
        <v/>
      </c>
      <c r="J40" s="21" t="str">
        <f ca="1">IFERROR(IF(LEN(Milestones3[[#This Row],[Days]])=0,"",IF(AND(J$7=$E48,$F48=1),Milestone_Marker,"")),"")</f>
        <v/>
      </c>
      <c r="K40" s="21" t="str">
        <f ca="1">IFERROR(IF(LEN(Milestones3[[#This Row],[Days]])=0,"",IF(AND(K$7=$E48,$F48=1),Milestone_Marker,"")),"")</f>
        <v/>
      </c>
      <c r="L40" s="21" t="str">
        <f ca="1">IFERROR(IF(LEN(Milestones3[[#This Row],[Days]])=0,"",IF(AND(L$7=$E48,$F48=1),Milestone_Marker,"")),"")</f>
        <v/>
      </c>
      <c r="M40" s="21" t="str">
        <f ca="1">IFERROR(IF(LEN(Milestones3[[#This Row],[Days]])=0,"",IF(AND(M$7=$E48,$F48=1),Milestone_Marker,"")),"")</f>
        <v/>
      </c>
      <c r="N40" s="21" t="str">
        <f ca="1">IFERROR(IF(LEN(Milestones3[[#This Row],[Days]])=0,"",IF(AND(N$7=$E48,$F48=1),Milestone_Marker,"")),"")</f>
        <v/>
      </c>
      <c r="O40" s="21" t="str">
        <f ca="1">IFERROR(IF(LEN(Milestones3[[#This Row],[Days]])=0,"",IF(AND(O$7=$E48,$F48=1),Milestone_Marker,"")),"")</f>
        <v/>
      </c>
      <c r="P40" s="21" t="str">
        <f ca="1">IFERROR(IF(LEN(Milestones3[[#This Row],[Days]])=0,"",IF(AND(P$7=$E48,$F48=1),Milestone_Marker,"")),"")</f>
        <v/>
      </c>
      <c r="Q40" s="21" t="str">
        <f ca="1">IFERROR(IF(LEN(Milestones3[[#This Row],[Days]])=0,"",IF(AND(Q$7=$E48,$F48=1),Milestone_Marker,"")),"")</f>
        <v/>
      </c>
      <c r="R40" s="21" t="str">
        <f ca="1">IFERROR(IF(LEN(Milestones3[[#This Row],[Days]])=0,"",IF(AND(R$7=$E48,$F48=1),Milestone_Marker,"")),"")</f>
        <v/>
      </c>
      <c r="S40" s="21" t="str">
        <f ca="1">IFERROR(IF(LEN(Milestones3[[#This Row],[Days]])=0,"",IF(AND(S$7=$E48,$F48=1),Milestone_Marker,"")),"")</f>
        <v/>
      </c>
      <c r="T40" s="21" t="str">
        <f ca="1">IFERROR(IF(LEN(Milestones3[[#This Row],[Days]])=0,"",IF(AND(T$7=$E48,$F48=1),Milestone_Marker,"")),"")</f>
        <v/>
      </c>
      <c r="U40" s="21" t="str">
        <f ca="1">IFERROR(IF(LEN(Milestones3[[#This Row],[Days]])=0,"",IF(AND(U$7=$E48,$F48=1),Milestone_Marker,"")),"")</f>
        <v/>
      </c>
      <c r="V40" s="21" t="str">
        <f ca="1">IFERROR(IF(LEN(Milestones3[[#This Row],[Days]])=0,"",IF(AND(V$7=$E48,$F48=1),Milestone_Marker,"")),"")</f>
        <v/>
      </c>
      <c r="W40" s="21" t="str">
        <f ca="1">IFERROR(IF(LEN(Milestones3[[#This Row],[Days]])=0,"",IF(AND(W$7=$E48,$F48=1),Milestone_Marker,"")),"")</f>
        <v/>
      </c>
      <c r="X40" s="21" t="str">
        <f ca="1">IFERROR(IF(LEN(Milestones3[[#This Row],[Days]])=0,"",IF(AND(X$7=$E48,$F48=1),Milestone_Marker,"")),"")</f>
        <v/>
      </c>
      <c r="Y40" s="21" t="str">
        <f ca="1">IFERROR(IF(LEN(Milestones3[[#This Row],[Days]])=0,"",IF(AND(Y$7=$E48,$F48=1),Milestone_Marker,"")),"")</f>
        <v/>
      </c>
      <c r="Z40" s="21" t="str">
        <f ca="1">IFERROR(IF(LEN(Milestones3[[#This Row],[Days]])=0,"",IF(AND(Z$7=$E48,$F48=1),Milestone_Marker,"")),"")</f>
        <v/>
      </c>
      <c r="AA40" s="21" t="str">
        <f ca="1">IFERROR(IF(LEN(Milestones3[[#This Row],[Days]])=0,"",IF(AND(AA$7=$E48,$F48=1),Milestone_Marker,"")),"")</f>
        <v/>
      </c>
      <c r="AB40" s="21" t="str">
        <f ca="1">IFERROR(IF(LEN(Milestones3[[#This Row],[Days]])=0,"",IF(AND(AB$7=$E48,$F48=1),Milestone_Marker,"")),"")</f>
        <v/>
      </c>
      <c r="AC40" s="21" t="str">
        <f ca="1">IFERROR(IF(LEN(Milestones3[[#This Row],[Days]])=0,"",IF(AND(AC$7=$E48,$F48=1),Milestone_Marker,"")),"")</f>
        <v/>
      </c>
      <c r="AD40" s="21" t="str">
        <f ca="1">IFERROR(IF(LEN(Milestones3[[#This Row],[Days]])=0,"",IF(AND(AD$7=$E48,$F48=1),Milestone_Marker,"")),"")</f>
        <v/>
      </c>
      <c r="AE40" s="21" t="str">
        <f ca="1">IFERROR(IF(LEN(Milestones3[[#This Row],[Days]])=0,"",IF(AND(AE$7=$E48,$F48=1),Milestone_Marker,"")),"")</f>
        <v/>
      </c>
      <c r="AF40" s="21" t="str">
        <f ca="1">IFERROR(IF(LEN(Milestones3[[#This Row],[Days]])=0,"",IF(AND(AF$7=$E48,$F48=1),Milestone_Marker,"")),"")</f>
        <v/>
      </c>
      <c r="AG40" s="21" t="str">
        <f ca="1">IFERROR(IF(LEN(Milestones3[[#This Row],[Days]])=0,"",IF(AND(AG$7=$E48,$F48=1),Milestone_Marker,"")),"")</f>
        <v/>
      </c>
      <c r="AH40" s="21" t="str">
        <f ca="1">IFERROR(IF(LEN(Milestones3[[#This Row],[Days]])=0,"",IF(AND(AH$7=$E48,$F48=1),Milestone_Marker,"")),"")</f>
        <v/>
      </c>
      <c r="AI40" s="21" t="str">
        <f ca="1">IFERROR(IF(LEN(Milestones3[[#This Row],[Days]])=0,"",IF(AND(AI$7=$E48,$F48=1),Milestone_Marker,"")),"")</f>
        <v/>
      </c>
      <c r="AJ40" s="21" t="str">
        <f ca="1">IFERROR(IF(LEN(Milestones3[[#This Row],[Days]])=0,"",IF(AND(AJ$7=$E48,$F48=1),Milestone_Marker,"")),"")</f>
        <v/>
      </c>
      <c r="AK40" s="21" t="str">
        <f ca="1">IFERROR(IF(LEN(Milestones3[[#This Row],[Days]])=0,"",IF(AND(AK$7=$E48,$F48=1),Milestone_Marker,"")),"")</f>
        <v/>
      </c>
      <c r="AL40" s="21" t="str">
        <f ca="1">IFERROR(IF(LEN(Milestones3[[#This Row],[Days]])=0,"",IF(AND(AL$7=$E48,$F48=1),Milestone_Marker,"")),"")</f>
        <v/>
      </c>
      <c r="AM40" s="21" t="str">
        <f ca="1">IFERROR(IF(LEN(Milestones3[[#This Row],[Days]])=0,"",IF(AND(AM$7=$E48,$F48=1),Milestone_Marker,"")),"")</f>
        <v/>
      </c>
      <c r="AN40" s="21" t="str">
        <f ca="1">IFERROR(IF(LEN(Milestones3[[#This Row],[Days]])=0,"",IF(AND(AN$7=$E48,$F48=1),Milestone_Marker,"")),"")</f>
        <v/>
      </c>
      <c r="AO40" s="21" t="str">
        <f ca="1">IFERROR(IF(LEN(Milestones3[[#This Row],[Days]])=0,"",IF(AND(AO$7=$E48,$F48=1),Milestone_Marker,"")),"")</f>
        <v/>
      </c>
      <c r="AP40" s="21">
        <f ca="1">IFERROR(IF(LEN(Milestones3[[#This Row],[Days]])=0,"",IF(AND(AP$7=$E48,$F48=1),Milestone_Marker,"")),"")</f>
        <v>1</v>
      </c>
      <c r="AQ40" s="21" t="str">
        <f ca="1">IFERROR(IF(LEN(Milestones3[[#This Row],[Days]])=0,"",IF(AND(AQ$7=$E48,$F48=1),Milestone_Marker,"")),"")</f>
        <v/>
      </c>
      <c r="AR40" s="21" t="str">
        <f ca="1">IFERROR(IF(LEN(Milestones3[[#This Row],[Days]])=0,"",IF(AND(AR$7=$E48,$F48=1),Milestone_Marker,"")),"")</f>
        <v/>
      </c>
      <c r="AS40" s="21" t="str">
        <f ca="1">IFERROR(IF(LEN(Milestones3[[#This Row],[Days]])=0,"",IF(AND(AS$7=$E48,$F48=1),Milestone_Marker,"")),"")</f>
        <v/>
      </c>
      <c r="AT40" s="21" t="str">
        <f ca="1">IFERROR(IF(LEN(Milestones3[[#This Row],[Days]])=0,"",IF(AND(AT$7=$E48,$F48=1),Milestone_Marker,"")),"")</f>
        <v/>
      </c>
      <c r="AU40" s="21" t="str">
        <f ca="1">IFERROR(IF(LEN(Milestones3[[#This Row],[Days]])=0,"",IF(AND(AU$7=$E48,$F48=1),Milestone_Marker,"")),"")</f>
        <v/>
      </c>
      <c r="AV40" s="21" t="str">
        <f ca="1">IFERROR(IF(LEN(Milestones3[[#This Row],[Days]])=0,"",IF(AND(AV$7=$E48,$F48=1),Milestone_Marker,"")),"")</f>
        <v/>
      </c>
      <c r="AW40" s="21" t="str">
        <f ca="1">IFERROR(IF(LEN(Milestones3[[#This Row],[Days]])=0,"",IF(AND(AW$7=$E48,$F48=1),Milestone_Marker,"")),"")</f>
        <v/>
      </c>
      <c r="AX40" s="21" t="str">
        <f ca="1">IFERROR(IF(LEN(Milestones3[[#This Row],[Days]])=0,"",IF(AND(AX$7=$E48,$F48=1),Milestone_Marker,"")),"")</f>
        <v/>
      </c>
      <c r="AY40" s="21" t="str">
        <f ca="1">IFERROR(IF(LEN(Milestones3[[#This Row],[Days]])=0,"",IF(AND(AY$7=$E48,$F48=1),Milestone_Marker,"")),"")</f>
        <v/>
      </c>
      <c r="AZ40" s="21" t="str">
        <f ca="1">IFERROR(IF(LEN(Milestones3[[#This Row],[Days]])=0,"",IF(AND(AZ$7=$E48,$F48=1),Milestone_Marker,"")),"")</f>
        <v/>
      </c>
      <c r="BA40" s="21" t="str">
        <f ca="1">IFERROR(IF(LEN(Milestones3[[#This Row],[Days]])=0,"",IF(AND(BA$7=$E48,$F48=1),Milestone_Marker,"")),"")</f>
        <v/>
      </c>
      <c r="BB40" s="21" t="str">
        <f ca="1">IFERROR(IF(LEN(Milestones3[[#This Row],[Days]])=0,"",IF(AND(BB$7=$E48,$F48=1),Milestone_Marker,"")),"")</f>
        <v/>
      </c>
      <c r="BC40" s="21" t="str">
        <f ca="1">IFERROR(IF(LEN(Milestones3[[#This Row],[Days]])=0,"",IF(AND(BC$7=$E48,$F48=1),Milestone_Marker,"")),"")</f>
        <v/>
      </c>
      <c r="BD40" s="21" t="str">
        <f ca="1">IFERROR(IF(LEN(Milestones3[[#This Row],[Days]])=0,"",IF(AND(BD$7=$E48,$F48=1),Milestone_Marker,"")),"")</f>
        <v/>
      </c>
      <c r="BE40" s="21" t="str">
        <f ca="1">IFERROR(IF(LEN(Milestones3[[#This Row],[Days]])=0,"",IF(AND(BE$7=$E48,$F48=1),Milestone_Marker,"")),"")</f>
        <v/>
      </c>
      <c r="BF40" s="21" t="str">
        <f ca="1">IFERROR(IF(LEN(Milestones3[[#This Row],[Days]])=0,"",IF(AND(BF$7=$E48,$F48=1),Milestone_Marker,"")),"")</f>
        <v/>
      </c>
      <c r="BG40" s="21" t="str">
        <f ca="1">IFERROR(IF(LEN(Milestones3[[#This Row],[Days]])=0,"",IF(AND(BG$7=$E48,$F48=1),Milestone_Marker,"")),"")</f>
        <v/>
      </c>
      <c r="BH40" s="21" t="str">
        <f ca="1">IFERROR(IF(LEN(Milestones3[[#This Row],[Days]])=0,"",IF(AND(BH$7=$E48,$F48=1),Milestone_Marker,"")),"")</f>
        <v/>
      </c>
      <c r="BI40" s="21" t="str">
        <f ca="1">IFERROR(IF(LEN(Milestones3[[#This Row],[Days]])=0,"",IF(AND(BI$7=$E48,$F48=1),Milestone_Marker,"")),"")</f>
        <v/>
      </c>
      <c r="BJ40" s="21" t="str">
        <f ca="1">IFERROR(IF(LEN(Milestones3[[#This Row],[Days]])=0,"",IF(AND(BJ$7=$E48,$F48=1),Milestone_Marker,"")),"")</f>
        <v/>
      </c>
      <c r="BK40" s="21" t="str">
        <f ca="1">IFERROR(IF(LEN(Milestones3[[#This Row],[Days]])=0,"",IF(AND(BK$7=$E48,$F48=1),Milestone_Marker,"")),"")</f>
        <v/>
      </c>
    </row>
    <row r="41" spans="1:63" s="1" customFormat="1" ht="30" customHeight="1" outlineLevel="1" x14ac:dyDescent="0.2">
      <c r="A41" s="5"/>
      <c r="B41" s="60" t="s">
        <v>50</v>
      </c>
      <c r="C41" s="13"/>
      <c r="D41" s="31"/>
      <c r="E41" s="30"/>
      <c r="F41" s="12"/>
      <c r="G41" s="22"/>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row>
    <row r="42" spans="1:63" s="1" customFormat="1" ht="30" customHeight="1" outlineLevel="1" x14ac:dyDescent="0.2">
      <c r="A42" s="5"/>
      <c r="B42" s="36" t="s">
        <v>51</v>
      </c>
      <c r="C42" s="13" t="s">
        <v>25</v>
      </c>
      <c r="D42" s="59">
        <v>1</v>
      </c>
      <c r="E42" s="30">
        <v>45624</v>
      </c>
      <c r="F42" s="12">
        <v>14</v>
      </c>
      <c r="G42" s="22"/>
      <c r="H42" s="21" t="str">
        <f ca="1">IFERROR(IF(LEN(Milestones3[[#This Row],[Days]])=0,"",IF(AND(H$7=#REF!,#REF!=1),Milestone_Marker,"")),"")</f>
        <v/>
      </c>
      <c r="I42" s="21" t="str">
        <f ca="1">IFERROR(IF(LEN(Milestones3[[#This Row],[Days]])=0,"",IF(AND(I$7=#REF!,#REF!=1),Milestone_Marker,"")),"")</f>
        <v/>
      </c>
      <c r="J42" s="21" t="str">
        <f ca="1">IFERROR(IF(LEN(Milestones3[[#This Row],[Days]])=0,"",IF(AND(J$7=#REF!,#REF!=1),Milestone_Marker,"")),"")</f>
        <v/>
      </c>
      <c r="K42" s="21" t="str">
        <f ca="1">IFERROR(IF(LEN(Milestones3[[#This Row],[Days]])=0,"",IF(AND(K$7=#REF!,#REF!=1),Milestone_Marker,"")),"")</f>
        <v/>
      </c>
      <c r="L42" s="21" t="str">
        <f ca="1">IFERROR(IF(LEN(Milestones3[[#This Row],[Days]])=0,"",IF(AND(L$7=#REF!,#REF!=1),Milestone_Marker,"")),"")</f>
        <v/>
      </c>
      <c r="M42" s="21" t="str">
        <f ca="1">IFERROR(IF(LEN(Milestones3[[#This Row],[Days]])=0,"",IF(AND(M$7=#REF!,#REF!=1),Milestone_Marker,"")),"")</f>
        <v/>
      </c>
      <c r="N42" s="21" t="str">
        <f ca="1">IFERROR(IF(LEN(Milestones3[[#This Row],[Days]])=0,"",IF(AND(N$7=#REF!,#REF!=1),Milestone_Marker,"")),"")</f>
        <v/>
      </c>
      <c r="O42" s="21" t="str">
        <f ca="1">IFERROR(IF(LEN(Milestones3[[#This Row],[Days]])=0,"",IF(AND(O$7=#REF!,#REF!=1),Milestone_Marker,"")),"")</f>
        <v/>
      </c>
      <c r="P42" s="21" t="str">
        <f ca="1">IFERROR(IF(LEN(Milestones3[[#This Row],[Days]])=0,"",IF(AND(P$7=#REF!,#REF!=1),Milestone_Marker,"")),"")</f>
        <v/>
      </c>
      <c r="Q42" s="21" t="str">
        <f ca="1">IFERROR(IF(LEN(Milestones3[[#This Row],[Days]])=0,"",IF(AND(Q$7=#REF!,#REF!=1),Milestone_Marker,"")),"")</f>
        <v/>
      </c>
      <c r="R42" s="21" t="str">
        <f ca="1">IFERROR(IF(LEN(Milestones3[[#This Row],[Days]])=0,"",IF(AND(R$7=#REF!,#REF!=1),Milestone_Marker,"")),"")</f>
        <v/>
      </c>
      <c r="S42" s="21" t="str">
        <f ca="1">IFERROR(IF(LEN(Milestones3[[#This Row],[Days]])=0,"",IF(AND(S$7=#REF!,#REF!=1),Milestone_Marker,"")),"")</f>
        <v/>
      </c>
      <c r="T42" s="21" t="str">
        <f ca="1">IFERROR(IF(LEN(Milestones3[[#This Row],[Days]])=0,"",IF(AND(T$7=#REF!,#REF!=1),Milestone_Marker,"")),"")</f>
        <v/>
      </c>
      <c r="U42" s="21" t="str">
        <f ca="1">IFERROR(IF(LEN(Milestones3[[#This Row],[Days]])=0,"",IF(AND(U$7=#REF!,#REF!=1),Milestone_Marker,"")),"")</f>
        <v/>
      </c>
      <c r="V42" s="21" t="str">
        <f ca="1">IFERROR(IF(LEN(Milestones3[[#This Row],[Days]])=0,"",IF(AND(V$7=#REF!,#REF!=1),Milestone_Marker,"")),"")</f>
        <v/>
      </c>
      <c r="W42" s="21" t="str">
        <f ca="1">IFERROR(IF(LEN(Milestones3[[#This Row],[Days]])=0,"",IF(AND(W$7=#REF!,#REF!=1),Milestone_Marker,"")),"")</f>
        <v/>
      </c>
      <c r="X42" s="21" t="str">
        <f ca="1">IFERROR(IF(LEN(Milestones3[[#This Row],[Days]])=0,"",IF(AND(X$7=#REF!,#REF!=1),Milestone_Marker,"")),"")</f>
        <v/>
      </c>
      <c r="Y42" s="21" t="str">
        <f ca="1">IFERROR(IF(LEN(Milestones3[[#This Row],[Days]])=0,"",IF(AND(Y$7=#REF!,#REF!=1),Milestone_Marker,"")),"")</f>
        <v/>
      </c>
      <c r="Z42" s="21" t="str">
        <f ca="1">IFERROR(IF(LEN(Milestones3[[#This Row],[Days]])=0,"",IF(AND(Z$7=#REF!,#REF!=1),Milestone_Marker,"")),"")</f>
        <v/>
      </c>
      <c r="AA42" s="21" t="str">
        <f ca="1">IFERROR(IF(LEN(Milestones3[[#This Row],[Days]])=0,"",IF(AND(AA$7=#REF!,#REF!=1),Milestone_Marker,"")),"")</f>
        <v/>
      </c>
      <c r="AB42" s="21" t="str">
        <f ca="1">IFERROR(IF(LEN(Milestones3[[#This Row],[Days]])=0,"",IF(AND(AB$7=#REF!,#REF!=1),Milestone_Marker,"")),"")</f>
        <v/>
      </c>
      <c r="AC42" s="21" t="str">
        <f ca="1">IFERROR(IF(LEN(Milestones3[[#This Row],[Days]])=0,"",IF(AND(AC$7=#REF!,#REF!=1),Milestone_Marker,"")),"")</f>
        <v/>
      </c>
      <c r="AD42" s="21" t="str">
        <f ca="1">IFERROR(IF(LEN(Milestones3[[#This Row],[Days]])=0,"",IF(AND(AD$7=#REF!,#REF!=1),Milestone_Marker,"")),"")</f>
        <v/>
      </c>
      <c r="AE42" s="21" t="str">
        <f ca="1">IFERROR(IF(LEN(Milestones3[[#This Row],[Days]])=0,"",IF(AND(AE$7=#REF!,#REF!=1),Milestone_Marker,"")),"")</f>
        <v/>
      </c>
      <c r="AF42" s="21" t="str">
        <f ca="1">IFERROR(IF(LEN(Milestones3[[#This Row],[Days]])=0,"",IF(AND(AF$7=#REF!,#REF!=1),Milestone_Marker,"")),"")</f>
        <v/>
      </c>
      <c r="AG42" s="21" t="str">
        <f ca="1">IFERROR(IF(LEN(Milestones3[[#This Row],[Days]])=0,"",IF(AND(AG$7=#REF!,#REF!=1),Milestone_Marker,"")),"")</f>
        <v/>
      </c>
      <c r="AH42" s="21" t="str">
        <f ca="1">IFERROR(IF(LEN(Milestones3[[#This Row],[Days]])=0,"",IF(AND(AH$7=#REF!,#REF!=1),Milestone_Marker,"")),"")</f>
        <v/>
      </c>
      <c r="AI42" s="21" t="str">
        <f ca="1">IFERROR(IF(LEN(Milestones3[[#This Row],[Days]])=0,"",IF(AND(AI$7=#REF!,#REF!=1),Milestone_Marker,"")),"")</f>
        <v/>
      </c>
      <c r="AJ42" s="21" t="str">
        <f ca="1">IFERROR(IF(LEN(Milestones3[[#This Row],[Days]])=0,"",IF(AND(AJ$7=#REF!,#REF!=1),Milestone_Marker,"")),"")</f>
        <v/>
      </c>
      <c r="AK42" s="21" t="str">
        <f ca="1">IFERROR(IF(LEN(Milestones3[[#This Row],[Days]])=0,"",IF(AND(AK$7=#REF!,#REF!=1),Milestone_Marker,"")),"")</f>
        <v/>
      </c>
      <c r="AL42" s="21" t="str">
        <f ca="1">IFERROR(IF(LEN(Milestones3[[#This Row],[Days]])=0,"",IF(AND(AL$7=#REF!,#REF!=1),Milestone_Marker,"")),"")</f>
        <v/>
      </c>
      <c r="AM42" s="21" t="str">
        <f ca="1">IFERROR(IF(LEN(Milestones3[[#This Row],[Days]])=0,"",IF(AND(AM$7=#REF!,#REF!=1),Milestone_Marker,"")),"")</f>
        <v/>
      </c>
      <c r="AN42" s="21" t="str">
        <f ca="1">IFERROR(IF(LEN(Milestones3[[#This Row],[Days]])=0,"",IF(AND(AN$7=#REF!,#REF!=1),Milestone_Marker,"")),"")</f>
        <v/>
      </c>
      <c r="AO42" s="21" t="str">
        <f ca="1">IFERROR(IF(LEN(Milestones3[[#This Row],[Days]])=0,"",IF(AND(AO$7=#REF!,#REF!=1),Milestone_Marker,"")),"")</f>
        <v/>
      </c>
      <c r="AP42" s="21" t="str">
        <f ca="1">IFERROR(IF(LEN(Milestones3[[#This Row],[Days]])=0,"",IF(AND(AP$7=#REF!,#REF!=1),Milestone_Marker,"")),"")</f>
        <v/>
      </c>
      <c r="AQ42" s="21" t="str">
        <f ca="1">IFERROR(IF(LEN(Milestones3[[#This Row],[Days]])=0,"",IF(AND(AQ$7=#REF!,#REF!=1),Milestone_Marker,"")),"")</f>
        <v/>
      </c>
      <c r="AR42" s="21" t="str">
        <f ca="1">IFERROR(IF(LEN(Milestones3[[#This Row],[Days]])=0,"",IF(AND(AR$7=#REF!,#REF!=1),Milestone_Marker,"")),"")</f>
        <v/>
      </c>
      <c r="AS42" s="21" t="str">
        <f ca="1">IFERROR(IF(LEN(Milestones3[[#This Row],[Days]])=0,"",IF(AND(AS$7=#REF!,#REF!=1),Milestone_Marker,"")),"")</f>
        <v/>
      </c>
      <c r="AT42" s="21" t="str">
        <f ca="1">IFERROR(IF(LEN(Milestones3[[#This Row],[Days]])=0,"",IF(AND(AT$7=#REF!,#REF!=1),Milestone_Marker,"")),"")</f>
        <v/>
      </c>
      <c r="AU42" s="21" t="str">
        <f ca="1">IFERROR(IF(LEN(Milestones3[[#This Row],[Days]])=0,"",IF(AND(AU$7=#REF!,#REF!=1),Milestone_Marker,"")),"")</f>
        <v/>
      </c>
      <c r="AV42" s="21" t="str">
        <f ca="1">IFERROR(IF(LEN(Milestones3[[#This Row],[Days]])=0,"",IF(AND(AV$7=#REF!,#REF!=1),Milestone_Marker,"")),"")</f>
        <v/>
      </c>
      <c r="AW42" s="21" t="str">
        <f ca="1">IFERROR(IF(LEN(Milestones3[[#This Row],[Days]])=0,"",IF(AND(AW$7=#REF!,#REF!=1),Milestone_Marker,"")),"")</f>
        <v/>
      </c>
      <c r="AX42" s="21" t="str">
        <f ca="1">IFERROR(IF(LEN(Milestones3[[#This Row],[Days]])=0,"",IF(AND(AX$7=#REF!,#REF!=1),Milestone_Marker,"")),"")</f>
        <v/>
      </c>
      <c r="AY42" s="21" t="str">
        <f ca="1">IFERROR(IF(LEN(Milestones3[[#This Row],[Days]])=0,"",IF(AND(AY$7=#REF!,#REF!=1),Milestone_Marker,"")),"")</f>
        <v/>
      </c>
      <c r="AZ42" s="21" t="str">
        <f ca="1">IFERROR(IF(LEN(Milestones3[[#This Row],[Days]])=0,"",IF(AND(AZ$7=#REF!,#REF!=1),Milestone_Marker,"")),"")</f>
        <v/>
      </c>
      <c r="BA42" s="21" t="str">
        <f ca="1">IFERROR(IF(LEN(Milestones3[[#This Row],[Days]])=0,"",IF(AND(BA$7=#REF!,#REF!=1),Milestone_Marker,"")),"")</f>
        <v/>
      </c>
      <c r="BB42" s="21" t="str">
        <f ca="1">IFERROR(IF(LEN(Milestones3[[#This Row],[Days]])=0,"",IF(AND(BB$7=#REF!,#REF!=1),Milestone_Marker,"")),"")</f>
        <v/>
      </c>
      <c r="BC42" s="21" t="str">
        <f ca="1">IFERROR(IF(LEN(Milestones3[[#This Row],[Days]])=0,"",IF(AND(BC$7=#REF!,#REF!=1),Milestone_Marker,"")),"")</f>
        <v/>
      </c>
      <c r="BD42" s="21" t="str">
        <f ca="1">IFERROR(IF(LEN(Milestones3[[#This Row],[Days]])=0,"",IF(AND(BD$7=#REF!,#REF!=1),Milestone_Marker,"")),"")</f>
        <v/>
      </c>
      <c r="BE42" s="21" t="str">
        <f ca="1">IFERROR(IF(LEN(Milestones3[[#This Row],[Days]])=0,"",IF(AND(BE$7=#REF!,#REF!=1),Milestone_Marker,"")),"")</f>
        <v/>
      </c>
      <c r="BF42" s="21" t="str">
        <f ca="1">IFERROR(IF(LEN(Milestones3[[#This Row],[Days]])=0,"",IF(AND(BF$7=#REF!,#REF!=1),Milestone_Marker,"")),"")</f>
        <v/>
      </c>
      <c r="BG42" s="21" t="str">
        <f ca="1">IFERROR(IF(LEN(Milestones3[[#This Row],[Days]])=0,"",IF(AND(BG$7=#REF!,#REF!=1),Milestone_Marker,"")),"")</f>
        <v/>
      </c>
      <c r="BH42" s="21" t="str">
        <f ca="1">IFERROR(IF(LEN(Milestones3[[#This Row],[Days]])=0,"",IF(AND(BH$7=#REF!,#REF!=1),Milestone_Marker,"")),"")</f>
        <v/>
      </c>
      <c r="BI42" s="21" t="str">
        <f ca="1">IFERROR(IF(LEN(Milestones3[[#This Row],[Days]])=0,"",IF(AND(BI$7=#REF!,#REF!=1),Milestone_Marker,"")),"")</f>
        <v/>
      </c>
      <c r="BJ42" s="21" t="str">
        <f ca="1">IFERROR(IF(LEN(Milestones3[[#This Row],[Days]])=0,"",IF(AND(BJ$7=#REF!,#REF!=1),Milestone_Marker,"")),"")</f>
        <v/>
      </c>
      <c r="BK42" s="21" t="str">
        <f ca="1">IFERROR(IF(LEN(Milestones3[[#This Row],[Days]])=0,"",IF(AND(BK$7=#REF!,#REF!=1),Milestone_Marker,"")),"")</f>
        <v/>
      </c>
    </row>
    <row r="43" spans="1:63" s="1" customFormat="1" ht="30" customHeight="1" outlineLevel="1" x14ac:dyDescent="0.2">
      <c r="A43" s="5"/>
      <c r="B43" s="36" t="s">
        <v>49</v>
      </c>
      <c r="C43" s="13" t="s">
        <v>13</v>
      </c>
      <c r="D43" s="62">
        <v>1</v>
      </c>
      <c r="E43" s="30">
        <v>45624</v>
      </c>
      <c r="F43" s="12">
        <v>14</v>
      </c>
      <c r="G43" s="22"/>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row>
    <row r="44" spans="1:63" s="1" customFormat="1" ht="30" customHeight="1" outlineLevel="1" x14ac:dyDescent="0.2">
      <c r="A44" s="5"/>
      <c r="B44" s="36" t="s">
        <v>52</v>
      </c>
      <c r="C44" s="13" t="s">
        <v>11</v>
      </c>
      <c r="D44" s="59">
        <v>1</v>
      </c>
      <c r="E44" s="30">
        <v>45624</v>
      </c>
      <c r="F44" s="12">
        <v>14</v>
      </c>
      <c r="G44" s="22"/>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row>
    <row r="45" spans="1:63" s="1" customFormat="1" ht="30" customHeight="1" outlineLevel="1" x14ac:dyDescent="0.2">
      <c r="A45" s="5"/>
      <c r="B45" s="60" t="s">
        <v>46</v>
      </c>
      <c r="C45" s="13"/>
      <c r="D45" s="59"/>
      <c r="E45" s="30"/>
      <c r="F45" s="12"/>
      <c r="G45" s="22"/>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row>
    <row r="46" spans="1:63" s="1" customFormat="1" ht="30" customHeight="1" outlineLevel="1" x14ac:dyDescent="0.2">
      <c r="A46" s="5"/>
      <c r="B46" s="36" t="s">
        <v>47</v>
      </c>
      <c r="C46" s="13" t="s">
        <v>25</v>
      </c>
      <c r="D46" s="59">
        <v>1</v>
      </c>
      <c r="E46" s="30">
        <v>45642</v>
      </c>
      <c r="F46" s="12">
        <v>1</v>
      </c>
      <c r="G46" s="22"/>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row>
    <row r="47" spans="1:63" s="1" customFormat="1" ht="30" customHeight="1" outlineLevel="1" x14ac:dyDescent="0.2">
      <c r="A47" s="5"/>
      <c r="B47" s="36" t="s">
        <v>53</v>
      </c>
      <c r="C47" s="13" t="s">
        <v>25</v>
      </c>
      <c r="D47" s="59">
        <v>1</v>
      </c>
      <c r="E47" s="30">
        <v>45642</v>
      </c>
      <c r="F47" s="12">
        <v>1</v>
      </c>
      <c r="G47" s="22"/>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row>
    <row r="48" spans="1:63" s="1" customFormat="1" ht="30" customHeight="1" x14ac:dyDescent="0.2">
      <c r="A48" s="5"/>
      <c r="B48" s="36" t="s">
        <v>48</v>
      </c>
      <c r="C48" s="13" t="s">
        <v>25</v>
      </c>
      <c r="D48" s="31">
        <v>1</v>
      </c>
      <c r="E48" s="30">
        <v>45642</v>
      </c>
      <c r="F48" s="12">
        <v>1</v>
      </c>
      <c r="G48" s="22"/>
      <c r="H48" s="21" t="str">
        <f ca="1">IFERROR(IF(LEN(Milestones3[[#This Row],[Days]])=0,"",IF(AND(H$7=#REF!,#REF!=1),Milestone_Marker,"")),"")</f>
        <v/>
      </c>
      <c r="I48" s="21" t="str">
        <f ca="1">IFERROR(IF(LEN(Milestones3[[#This Row],[Days]])=0,"",IF(AND(I$7=#REF!,#REF!=1),Milestone_Marker,"")),"")</f>
        <v/>
      </c>
      <c r="J48" s="21" t="str">
        <f ca="1">IFERROR(IF(LEN(Milestones3[[#This Row],[Days]])=0,"",IF(AND(J$7=#REF!,#REF!=1),Milestone_Marker,"")),"")</f>
        <v/>
      </c>
      <c r="K48" s="21" t="str">
        <f ca="1">IFERROR(IF(LEN(Milestones3[[#This Row],[Days]])=0,"",IF(AND(K$7=#REF!,#REF!=1),Milestone_Marker,"")),"")</f>
        <v/>
      </c>
      <c r="L48" s="21" t="str">
        <f ca="1">IFERROR(IF(LEN(Milestones3[[#This Row],[Days]])=0,"",IF(AND(L$7=#REF!,#REF!=1),Milestone_Marker,"")),"")</f>
        <v/>
      </c>
      <c r="M48" s="21" t="str">
        <f ca="1">IFERROR(IF(LEN(Milestones3[[#This Row],[Days]])=0,"",IF(AND(M$7=#REF!,#REF!=1),Milestone_Marker,"")),"")</f>
        <v/>
      </c>
      <c r="N48" s="21" t="str">
        <f ca="1">IFERROR(IF(LEN(Milestones3[[#This Row],[Days]])=0,"",IF(AND(N$7=#REF!,#REF!=1),Milestone_Marker,"")),"")</f>
        <v/>
      </c>
      <c r="O48" s="21" t="str">
        <f ca="1">IFERROR(IF(LEN(Milestones3[[#This Row],[Days]])=0,"",IF(AND(O$7=#REF!,#REF!=1),Milestone_Marker,"")),"")</f>
        <v/>
      </c>
      <c r="P48" s="21" t="str">
        <f ca="1">IFERROR(IF(LEN(Milestones3[[#This Row],[Days]])=0,"",IF(AND(P$7=#REF!,#REF!=1),Milestone_Marker,"")),"")</f>
        <v/>
      </c>
      <c r="Q48" s="21" t="str">
        <f ca="1">IFERROR(IF(LEN(Milestones3[[#This Row],[Days]])=0,"",IF(AND(Q$7=#REF!,#REF!=1),Milestone_Marker,"")),"")</f>
        <v/>
      </c>
      <c r="R48" s="21" t="str">
        <f ca="1">IFERROR(IF(LEN(Milestones3[[#This Row],[Days]])=0,"",IF(AND(R$7=#REF!,#REF!=1),Milestone_Marker,"")),"")</f>
        <v/>
      </c>
      <c r="S48" s="21" t="str">
        <f ca="1">IFERROR(IF(LEN(Milestones3[[#This Row],[Days]])=0,"",IF(AND(S$7=#REF!,#REF!=1),Milestone_Marker,"")),"")</f>
        <v/>
      </c>
      <c r="T48" s="21" t="str">
        <f ca="1">IFERROR(IF(LEN(Milestones3[[#This Row],[Days]])=0,"",IF(AND(T$7=#REF!,#REF!=1),Milestone_Marker,"")),"")</f>
        <v/>
      </c>
      <c r="U48" s="21" t="str">
        <f ca="1">IFERROR(IF(LEN(Milestones3[[#This Row],[Days]])=0,"",IF(AND(U$7=#REF!,#REF!=1),Milestone_Marker,"")),"")</f>
        <v/>
      </c>
      <c r="V48" s="21" t="str">
        <f ca="1">IFERROR(IF(LEN(Milestones3[[#This Row],[Days]])=0,"",IF(AND(V$7=#REF!,#REF!=1),Milestone_Marker,"")),"")</f>
        <v/>
      </c>
      <c r="W48" s="21" t="str">
        <f ca="1">IFERROR(IF(LEN(Milestones3[[#This Row],[Days]])=0,"",IF(AND(W$7=#REF!,#REF!=1),Milestone_Marker,"")),"")</f>
        <v/>
      </c>
      <c r="X48" s="21" t="str">
        <f ca="1">IFERROR(IF(LEN(Milestones3[[#This Row],[Days]])=0,"",IF(AND(X$7=#REF!,#REF!=1),Milestone_Marker,"")),"")</f>
        <v/>
      </c>
      <c r="Y48" s="21" t="str">
        <f ca="1">IFERROR(IF(LEN(Milestones3[[#This Row],[Days]])=0,"",IF(AND(Y$7=#REF!,#REF!=1),Milestone_Marker,"")),"")</f>
        <v/>
      </c>
      <c r="Z48" s="21" t="str">
        <f ca="1">IFERROR(IF(LEN(Milestones3[[#This Row],[Days]])=0,"",IF(AND(Z$7=#REF!,#REF!=1),Milestone_Marker,"")),"")</f>
        <v/>
      </c>
      <c r="AA48" s="21" t="str">
        <f ca="1">IFERROR(IF(LEN(Milestones3[[#This Row],[Days]])=0,"",IF(AND(AA$7=#REF!,#REF!=1),Milestone_Marker,"")),"")</f>
        <v/>
      </c>
      <c r="AB48" s="21" t="str">
        <f ca="1">IFERROR(IF(LEN(Milestones3[[#This Row],[Days]])=0,"",IF(AND(AB$7=#REF!,#REF!=1),Milestone_Marker,"")),"")</f>
        <v/>
      </c>
      <c r="AC48" s="21" t="str">
        <f ca="1">IFERROR(IF(LEN(Milestones3[[#This Row],[Days]])=0,"",IF(AND(AC$7=#REF!,#REF!=1),Milestone_Marker,"")),"")</f>
        <v/>
      </c>
      <c r="AD48" s="21" t="str">
        <f ca="1">IFERROR(IF(LEN(Milestones3[[#This Row],[Days]])=0,"",IF(AND(AD$7=#REF!,#REF!=1),Milestone_Marker,"")),"")</f>
        <v/>
      </c>
      <c r="AE48" s="21" t="str">
        <f ca="1">IFERROR(IF(LEN(Milestones3[[#This Row],[Days]])=0,"",IF(AND(AE$7=#REF!,#REF!=1),Milestone_Marker,"")),"")</f>
        <v/>
      </c>
      <c r="AF48" s="21" t="str">
        <f ca="1">IFERROR(IF(LEN(Milestones3[[#This Row],[Days]])=0,"",IF(AND(AF$7=#REF!,#REF!=1),Milestone_Marker,"")),"")</f>
        <v/>
      </c>
      <c r="AG48" s="21" t="str">
        <f ca="1">IFERROR(IF(LEN(Milestones3[[#This Row],[Days]])=0,"",IF(AND(AG$7=#REF!,#REF!=1),Milestone_Marker,"")),"")</f>
        <v/>
      </c>
      <c r="AH48" s="21" t="str">
        <f ca="1">IFERROR(IF(LEN(Milestones3[[#This Row],[Days]])=0,"",IF(AND(AH$7=#REF!,#REF!=1),Milestone_Marker,"")),"")</f>
        <v/>
      </c>
      <c r="AI48" s="21" t="str">
        <f ca="1">IFERROR(IF(LEN(Milestones3[[#This Row],[Days]])=0,"",IF(AND(AI$7=#REF!,#REF!=1),Milestone_Marker,"")),"")</f>
        <v/>
      </c>
      <c r="AJ48" s="21" t="str">
        <f ca="1">IFERROR(IF(LEN(Milestones3[[#This Row],[Days]])=0,"",IF(AND(AJ$7=#REF!,#REF!=1),Milestone_Marker,"")),"")</f>
        <v/>
      </c>
      <c r="AK48" s="21" t="str">
        <f ca="1">IFERROR(IF(LEN(Milestones3[[#This Row],[Days]])=0,"",IF(AND(AK$7=#REF!,#REF!=1),Milestone_Marker,"")),"")</f>
        <v/>
      </c>
      <c r="AL48" s="21" t="str">
        <f ca="1">IFERROR(IF(LEN(Milestones3[[#This Row],[Days]])=0,"",IF(AND(AL$7=#REF!,#REF!=1),Milestone_Marker,"")),"")</f>
        <v/>
      </c>
      <c r="AM48" s="21" t="str">
        <f ca="1">IFERROR(IF(LEN(Milestones3[[#This Row],[Days]])=0,"",IF(AND(AM$7=#REF!,#REF!=1),Milestone_Marker,"")),"")</f>
        <v/>
      </c>
      <c r="AN48" s="21" t="str">
        <f ca="1">IFERROR(IF(LEN(Milestones3[[#This Row],[Days]])=0,"",IF(AND(AN$7=#REF!,#REF!=1),Milestone_Marker,"")),"")</f>
        <v/>
      </c>
      <c r="AO48" s="21" t="str">
        <f ca="1">IFERROR(IF(LEN(Milestones3[[#This Row],[Days]])=0,"",IF(AND(AO$7=#REF!,#REF!=1),Milestone_Marker,"")),"")</f>
        <v/>
      </c>
      <c r="AP48" s="21" t="str">
        <f ca="1">IFERROR(IF(LEN(Milestones3[[#This Row],[Days]])=0,"",IF(AND(AP$7=#REF!,#REF!=1),Milestone_Marker,"")),"")</f>
        <v/>
      </c>
      <c r="AQ48" s="21" t="str">
        <f ca="1">IFERROR(IF(LEN(Milestones3[[#This Row],[Days]])=0,"",IF(AND(AQ$7=#REF!,#REF!=1),Milestone_Marker,"")),"")</f>
        <v/>
      </c>
      <c r="AR48" s="21" t="str">
        <f ca="1">IFERROR(IF(LEN(Milestones3[[#This Row],[Days]])=0,"",IF(AND(AR$7=#REF!,#REF!=1),Milestone_Marker,"")),"")</f>
        <v/>
      </c>
      <c r="AS48" s="21" t="str">
        <f ca="1">IFERROR(IF(LEN(Milestones3[[#This Row],[Days]])=0,"",IF(AND(AS$7=#REF!,#REF!=1),Milestone_Marker,"")),"")</f>
        <v/>
      </c>
      <c r="AT48" s="21" t="str">
        <f ca="1">IFERROR(IF(LEN(Milestones3[[#This Row],[Days]])=0,"",IF(AND(AT$7=#REF!,#REF!=1),Milestone_Marker,"")),"")</f>
        <v/>
      </c>
      <c r="AU48" s="21" t="str">
        <f ca="1">IFERROR(IF(LEN(Milestones3[[#This Row],[Days]])=0,"",IF(AND(AU$7=#REF!,#REF!=1),Milestone_Marker,"")),"")</f>
        <v/>
      </c>
      <c r="AV48" s="21" t="str">
        <f ca="1">IFERROR(IF(LEN(Milestones3[[#This Row],[Days]])=0,"",IF(AND(AV$7=#REF!,#REF!=1),Milestone_Marker,"")),"")</f>
        <v/>
      </c>
      <c r="AW48" s="21" t="str">
        <f ca="1">IFERROR(IF(LEN(Milestones3[[#This Row],[Days]])=0,"",IF(AND(AW$7=#REF!,#REF!=1),Milestone_Marker,"")),"")</f>
        <v/>
      </c>
      <c r="AX48" s="21" t="str">
        <f ca="1">IFERROR(IF(LEN(Milestones3[[#This Row],[Days]])=0,"",IF(AND(AX$7=#REF!,#REF!=1),Milestone_Marker,"")),"")</f>
        <v/>
      </c>
      <c r="AY48" s="21" t="str">
        <f ca="1">IFERROR(IF(LEN(Milestones3[[#This Row],[Days]])=0,"",IF(AND(AY$7=#REF!,#REF!=1),Milestone_Marker,"")),"")</f>
        <v/>
      </c>
      <c r="AZ48" s="21" t="str">
        <f ca="1">IFERROR(IF(LEN(Milestones3[[#This Row],[Days]])=0,"",IF(AND(AZ$7=#REF!,#REF!=1),Milestone_Marker,"")),"")</f>
        <v/>
      </c>
      <c r="BA48" s="21" t="str">
        <f ca="1">IFERROR(IF(LEN(Milestones3[[#This Row],[Days]])=0,"",IF(AND(BA$7=#REF!,#REF!=1),Milestone_Marker,"")),"")</f>
        <v/>
      </c>
      <c r="BB48" s="21" t="str">
        <f ca="1">IFERROR(IF(LEN(Milestones3[[#This Row],[Days]])=0,"",IF(AND(BB$7=#REF!,#REF!=1),Milestone_Marker,"")),"")</f>
        <v/>
      </c>
      <c r="BC48" s="21" t="str">
        <f ca="1">IFERROR(IF(LEN(Milestones3[[#This Row],[Days]])=0,"",IF(AND(BC$7=#REF!,#REF!=1),Milestone_Marker,"")),"")</f>
        <v/>
      </c>
      <c r="BD48" s="21" t="str">
        <f ca="1">IFERROR(IF(LEN(Milestones3[[#This Row],[Days]])=0,"",IF(AND(BD$7=#REF!,#REF!=1),Milestone_Marker,"")),"")</f>
        <v/>
      </c>
      <c r="BE48" s="21" t="str">
        <f ca="1">IFERROR(IF(LEN(Milestones3[[#This Row],[Days]])=0,"",IF(AND(BE$7=#REF!,#REF!=1),Milestone_Marker,"")),"")</f>
        <v/>
      </c>
      <c r="BF48" s="21" t="str">
        <f ca="1">IFERROR(IF(LEN(Milestones3[[#This Row],[Days]])=0,"",IF(AND(BF$7=#REF!,#REF!=1),Milestone_Marker,"")),"")</f>
        <v/>
      </c>
      <c r="BG48" s="21" t="str">
        <f ca="1">IFERROR(IF(LEN(Milestones3[[#This Row],[Days]])=0,"",IF(AND(BG$7=#REF!,#REF!=1),Milestone_Marker,"")),"")</f>
        <v/>
      </c>
      <c r="BH48" s="21" t="str">
        <f ca="1">IFERROR(IF(LEN(Milestones3[[#This Row],[Days]])=0,"",IF(AND(BH$7=#REF!,#REF!=1),Milestone_Marker,"")),"")</f>
        <v/>
      </c>
      <c r="BI48" s="21" t="str">
        <f ca="1">IFERROR(IF(LEN(Milestones3[[#This Row],[Days]])=0,"",IF(AND(BI$7=#REF!,#REF!=1),Milestone_Marker,"")),"")</f>
        <v/>
      </c>
      <c r="BJ48" s="21" t="str">
        <f ca="1">IFERROR(IF(LEN(Milestones3[[#This Row],[Days]])=0,"",IF(AND(BJ$7=#REF!,#REF!=1),Milestone_Marker,"")),"")</f>
        <v/>
      </c>
      <c r="BK48" s="21" t="str">
        <f ca="1">IFERROR(IF(LEN(Milestones3[[#This Row],[Days]])=0,"",IF(AND(BK$7=#REF!,#REF!=1),Milestone_Marker,"")),"")</f>
        <v/>
      </c>
    </row>
    <row r="49" spans="2:6" ht="30" customHeight="1" x14ac:dyDescent="0.2">
      <c r="B49" s="8" t="s">
        <v>28</v>
      </c>
      <c r="C49" s="8"/>
      <c r="D49" s="8"/>
      <c r="E49" s="15"/>
      <c r="F49" s="8"/>
    </row>
    <row r="50" spans="2:6" ht="30" customHeight="1" x14ac:dyDescent="0.2">
      <c r="C50" s="3"/>
      <c r="F50" s="7"/>
    </row>
    <row r="51" spans="2:6" ht="30" customHeight="1" x14ac:dyDescent="0.2">
      <c r="C51" s="4"/>
    </row>
  </sheetData>
  <mergeCells count="2">
    <mergeCell ref="O5:T5"/>
    <mergeCell ref="U5:V5"/>
  </mergeCells>
  <conditionalFormatting sqref="D8:D48">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BK8">
    <cfRule type="expression" dxfId="21" priority="1">
      <formula>H$7&lt;=TODAY()</formula>
    </cfRule>
  </conditionalFormatting>
  <conditionalFormatting sqref="H9:BK10">
    <cfRule type="expression" dxfId="20" priority="32" stopIfTrue="1">
      <formula>AND(H$7&gt;=$E9+1,H$7&lt;=$E9+$F9-2)</formula>
    </cfRule>
  </conditionalFormatting>
  <conditionalFormatting sqref="H10:BK48">
    <cfRule type="expression" dxfId="19" priority="6">
      <formula>H$7&lt;=Today</formula>
    </cfRule>
  </conditionalFormatting>
  <conditionalFormatting sqref="H11:BK13">
    <cfRule type="expression" dxfId="18" priority="46" stopIfTrue="1">
      <formula>AND(H$7&gt;=$E12+1,H$7&lt;=$E12+$F12-2)</formula>
    </cfRule>
  </conditionalFormatting>
  <conditionalFormatting sqref="H14:BK14">
    <cfRule type="expression" dxfId="17" priority="44" stopIfTrue="1">
      <formula>AND(H$7&gt;=$E16+1,H$7&lt;=$E16+$F16-2)</formula>
    </cfRule>
  </conditionalFormatting>
  <conditionalFormatting sqref="H15:BK15">
    <cfRule type="expression" dxfId="16" priority="64" stopIfTrue="1">
      <formula>AND(H$7&gt;=$E20+1,H$7&lt;=$E20+$F20-2)</formula>
    </cfRule>
  </conditionalFormatting>
  <conditionalFormatting sqref="H16:BK17">
    <cfRule type="expression" dxfId="15" priority="62" stopIfTrue="1">
      <formula>AND(H$7&gt;=$E20+1,H$7&lt;=$E20+$F20-2)</formula>
    </cfRule>
  </conditionalFormatting>
  <conditionalFormatting sqref="H18:BK18">
    <cfRule type="expression" dxfId="14" priority="72" stopIfTrue="1">
      <formula>AND(H$7&gt;=$E22+1,H$7&lt;=$E22+$F22-2)</formula>
    </cfRule>
  </conditionalFormatting>
  <conditionalFormatting sqref="H19:BK20">
    <cfRule type="expression" dxfId="13" priority="74" stopIfTrue="1">
      <formula>AND(H$7&gt;=$E22+1,H$7&lt;=$E22+$F22-2)</formula>
    </cfRule>
  </conditionalFormatting>
  <conditionalFormatting sqref="H21:BK21">
    <cfRule type="expression" dxfId="12" priority="80" stopIfTrue="1">
      <formula>AND(H$7&gt;=$E25+1,H$7&lt;=$E25+$F25-2)</formula>
    </cfRule>
  </conditionalFormatting>
  <conditionalFormatting sqref="H22:BK24">
    <cfRule type="expression" dxfId="11" priority="82" stopIfTrue="1">
      <formula>AND(H$7&gt;=$E25+1,H$7&lt;=$E25+$F25-2)</formula>
    </cfRule>
  </conditionalFormatting>
  <conditionalFormatting sqref="H25:BK25 H29:BK29 H38:BK38">
    <cfRule type="expression" dxfId="10" priority="116" stopIfTrue="1">
      <formula>AND(H$7&gt;=$E27+1,H$7&lt;=$E27+$F27-2)</formula>
    </cfRule>
  </conditionalFormatting>
  <conditionalFormatting sqref="H26:BK28">
    <cfRule type="expression" dxfId="9" priority="90" stopIfTrue="1">
      <formula>AND(H$7&gt;=$E29+1,H$7&lt;=$E29+$F29-2)</formula>
    </cfRule>
  </conditionalFormatting>
  <conditionalFormatting sqref="H30:BK31">
    <cfRule type="expression" dxfId="8" priority="108" stopIfTrue="1">
      <formula>AND(H$7&gt;=$E35+1,H$7&lt;=$E35+$F35-2)</formula>
    </cfRule>
  </conditionalFormatting>
  <conditionalFormatting sqref="H32:BK33">
    <cfRule type="expression" dxfId="7" priority="138" stopIfTrue="1">
      <formula>AND(H$7&gt;=$E38+1,H$7&lt;=$E38+$F38-2)</formula>
    </cfRule>
  </conditionalFormatting>
  <conditionalFormatting sqref="H34:BK34">
    <cfRule type="expression" dxfId="6" priority="110" stopIfTrue="1">
      <formula>AND(H$7&gt;=$E39+1,H$7&lt;=$E39+$F39-2)</formula>
    </cfRule>
  </conditionalFormatting>
  <conditionalFormatting sqref="H35:BK37">
    <cfRule type="expression" dxfId="5" priority="142" stopIfTrue="1">
      <formula>AND(H$7&gt;=$E38+1,H$7&lt;=$E38+$F38-2)</formula>
    </cfRule>
  </conditionalFormatting>
  <conditionalFormatting sqref="H39:BK39">
    <cfRule type="expression" dxfId="4" priority="146" stopIfTrue="1">
      <formula>AND(H$7&gt;=$E42+1,H$7&lt;=$E42+$F42-2)</formula>
    </cfRule>
  </conditionalFormatting>
  <conditionalFormatting sqref="H40:BK40">
    <cfRule type="expression" dxfId="3" priority="150" stopIfTrue="1">
      <formula>AND(H$7&gt;=$E48+1,H$7&lt;=$E48+$F48-2)</formula>
    </cfRule>
  </conditionalFormatting>
  <conditionalFormatting sqref="H41:BK41">
    <cfRule type="expression" dxfId="2" priority="156" stopIfTrue="1">
      <formula>AND(H$7&gt;=#REF!+1,H$7&lt;=#REF!+#REF!-2)</formula>
    </cfRule>
  </conditionalFormatting>
  <conditionalFormatting sqref="H42:BK47">
    <cfRule type="expression" dxfId="1" priority="126" stopIfTrue="1">
      <formula>AND(H$7&gt;=#REF!+1,H$7&lt;=#REF!+#REF!-2)</formula>
    </cfRule>
  </conditionalFormatting>
  <conditionalFormatting sqref="H48:BK48">
    <cfRule type="expression" dxfId="0" priority="134" stopIfTrue="1">
      <formula>AND(H$7&gt;=#REF!+1,H$7&lt;=#REF!+#REF!-2)</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D8:D48</xm:sqref>
        </x14:conditionalFormatting>
        <x14:conditionalFormatting xmlns:xm="http://schemas.microsoft.com/office/excel/2006/main">
          <x14:cfRule type="iconSet" priority="3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H9:BK10</xm:sqref>
        </x14:conditionalFormatting>
        <x14:conditionalFormatting xmlns:xm="http://schemas.microsoft.com/office/excel/2006/main">
          <x14:cfRule type="iconSet" priority="4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H11:BK13</xm:sqref>
        </x14:conditionalFormatting>
        <x14:conditionalFormatting xmlns:xm="http://schemas.microsoft.com/office/excel/2006/main">
          <x14:cfRule type="iconSet" priority="4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H14:BK14</xm:sqref>
        </x14:conditionalFormatting>
        <x14:conditionalFormatting xmlns:xm="http://schemas.microsoft.com/office/excel/2006/main">
          <x14:cfRule type="iconSet" priority="6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H15:BK15</xm:sqref>
        </x14:conditionalFormatting>
        <x14:conditionalFormatting xmlns:xm="http://schemas.microsoft.com/office/excel/2006/main">
          <x14:cfRule type="iconSet" priority="6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H16:BK17</xm:sqref>
        </x14:conditionalFormatting>
        <x14:conditionalFormatting xmlns:xm="http://schemas.microsoft.com/office/excel/2006/main">
          <x14:cfRule type="iconSet" priority="7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H18:BK18</xm:sqref>
        </x14:conditionalFormatting>
        <x14:conditionalFormatting xmlns:xm="http://schemas.microsoft.com/office/excel/2006/main">
          <x14:cfRule type="iconSet" priority="7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H19:BK20</xm:sqref>
        </x14:conditionalFormatting>
        <x14:conditionalFormatting xmlns:xm="http://schemas.microsoft.com/office/excel/2006/main">
          <x14:cfRule type="iconSet" priority="7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H21:BK21</xm:sqref>
        </x14:conditionalFormatting>
        <x14:conditionalFormatting xmlns:xm="http://schemas.microsoft.com/office/excel/2006/main">
          <x14:cfRule type="iconSet" priority="8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H22:BK24</xm:sqref>
        </x14:conditionalFormatting>
        <x14:conditionalFormatting xmlns:xm="http://schemas.microsoft.com/office/excel/2006/main">
          <x14:cfRule type="iconSet" priority="11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H25:BK25 H29:BK29 H38:BK38</xm:sqref>
        </x14:conditionalFormatting>
        <x14:conditionalFormatting xmlns:xm="http://schemas.microsoft.com/office/excel/2006/main">
          <x14:cfRule type="iconSet" priority="8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H26:BK28</xm:sqref>
        </x14:conditionalFormatting>
        <x14:conditionalFormatting xmlns:xm="http://schemas.microsoft.com/office/excel/2006/main">
          <x14:cfRule type="iconSet" priority="10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H30:BK31</xm:sqref>
        </x14:conditionalFormatting>
        <x14:conditionalFormatting xmlns:xm="http://schemas.microsoft.com/office/excel/2006/main">
          <x14:cfRule type="iconSet" priority="13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H32:BK33</xm:sqref>
        </x14:conditionalFormatting>
        <x14:conditionalFormatting xmlns:xm="http://schemas.microsoft.com/office/excel/2006/main">
          <x14:cfRule type="iconSet" priority="10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H34:BK34</xm:sqref>
        </x14:conditionalFormatting>
        <x14:conditionalFormatting xmlns:xm="http://schemas.microsoft.com/office/excel/2006/main">
          <x14:cfRule type="iconSet" priority="14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H35:BK37</xm:sqref>
        </x14:conditionalFormatting>
        <x14:conditionalFormatting xmlns:xm="http://schemas.microsoft.com/office/excel/2006/main">
          <x14:cfRule type="iconSet" priority="14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H39:BK39</xm:sqref>
        </x14:conditionalFormatting>
        <x14:conditionalFormatting xmlns:xm="http://schemas.microsoft.com/office/excel/2006/main">
          <x14:cfRule type="iconSet" priority="14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5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12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13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F06804E5B90B498F551341F739D6E0" ma:contentTypeVersion="10" ma:contentTypeDescription="Create a new document." ma:contentTypeScope="" ma:versionID="90126dcc36ef202234532765d883b44b">
  <xsd:schema xmlns:xsd="http://www.w3.org/2001/XMLSchema" xmlns:xs="http://www.w3.org/2001/XMLSchema" xmlns:p="http://schemas.microsoft.com/office/2006/metadata/properties" xmlns:ns3="2bf9b580-7d46-460b-8205-f81e41924fed" xmlns:ns4="fe299c68-ac9a-4417-a0a9-54216382cecd" targetNamespace="http://schemas.microsoft.com/office/2006/metadata/properties" ma:root="true" ma:fieldsID="51fe385d3b1ab880c1b0d5098f59b753" ns3:_="" ns4:_="">
    <xsd:import namespace="2bf9b580-7d46-460b-8205-f81e41924fed"/>
    <xsd:import namespace="fe299c68-ac9a-4417-a0a9-54216382ce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b580-7d46-460b-8205-f81e41924f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299c68-ac9a-4417-a0a9-54216382ce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2bf9b580-7d46-460b-8205-f81e41924fed" xsi:nil="true"/>
    <_activity xmlns="2bf9b580-7d46-460b-8205-f81e41924fed" xsi:nil="true"/>
  </documentManagement>
</p:properties>
</file>

<file path=customXml/itemProps1.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2.xml><?xml version="1.0" encoding="utf-8"?>
<ds:datastoreItem xmlns:ds="http://schemas.openxmlformats.org/officeDocument/2006/customXml" ds:itemID="{FC358049-F879-471D-807B-B8416385A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f9b580-7d46-460b-8205-f81e41924fed"/>
    <ds:schemaRef ds:uri="fe299c68-ac9a-4417-a0a9-54216382ce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5E488A-90BD-4FEC-9F20-FFAF098D38E4}">
  <ds:schemaRefs>
    <ds:schemaRef ds:uri="http://purl.org/dc/elements/1.1/"/>
    <ds:schemaRef ds:uri="http://schemas.microsoft.com/office/2006/metadata/properties"/>
    <ds:schemaRef ds:uri="http://purl.org/dc/terms/"/>
    <ds:schemaRef ds:uri="2bf9b580-7d46-460b-8205-f81e41924fed"/>
    <ds:schemaRef ds:uri="http://schemas.microsoft.com/office/2006/documentManagement/types"/>
    <ds:schemaRef ds:uri="fe299c68-ac9a-4417-a0a9-54216382cecd"/>
    <ds:schemaRef ds:uri="http://schemas.microsoft.com/office/infopath/2007/PartnerControls"/>
    <ds:schemaRef ds:uri="http://purl.org/dc/dcmitype/"/>
    <ds:schemaRef ds:uri="http://schemas.openxmlformats.org/package/2006/metadata/core-properties"/>
    <ds:schemaRef ds:uri="http://www.w3.org/XML/1998/namespac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Blue</vt:lpstr>
      <vt:lpstr>Blue!Milestone_Marker</vt:lpstr>
      <vt:lpstr>Blue!Print_Titles</vt:lpstr>
      <vt:lpstr>Blue!Project_Start</vt:lpstr>
      <vt:lpstr>Blue!Scrolling_Increment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2024-12-16T19:58:58Z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0x0101008FF06804E5B90B498F551341F739D6E0</vt:lpwstr>
  </property>
</Properties>
</file>