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filterPrivacy="1" codeName="ThisWorkbook"/>
  <xr:revisionPtr revIDLastSave="0" documentId="8_{64BB4189-D308-4E30-8792-319190C0DA33}" xr6:coauthVersionLast="47" xr6:coauthVersionMax="47" xr10:uidLastSave="{00000000-0000-0000-0000-000000000000}"/>
  <bookViews>
    <workbookView xWindow="-108" yWindow="-108" windowWidth="23256" windowHeight="12456" tabRatio="415" firstSheet="1" activeTab="1" xr2:uid="{00000000-000D-0000-FFFF-FFFF00000000}"/>
  </bookViews>
  <sheets>
    <sheet name="About" sheetId="12" r:id="rId1"/>
    <sheet name="Green" sheetId="18" r:id="rId2"/>
  </sheets>
  <definedNames>
    <definedName name="Milestone_Marker" localSheetId="1">Green!$C$6</definedName>
    <definedName name="Milestone_Marker">#REF!</definedName>
    <definedName name="_xlnm.Print_Titles" localSheetId="1">Green!$6:$8</definedName>
    <definedName name="Project_Start" localSheetId="1">Green!$C$5</definedName>
    <definedName name="Project_Start">#REF!</definedName>
    <definedName name="Scrolling_Increment" localSheetId="1">Green!$V$5</definedName>
    <definedName name="Scrolling_Increment">#REF!</definedName>
    <definedName name="Today" localSheetId="1">TODAY()</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41" i="18" l="1"/>
  <c r="AD29" i="18"/>
  <c r="D6" i="18"/>
  <c r="E11" i="18"/>
  <c r="BL29" i="18"/>
  <c r="BK29" i="18"/>
  <c r="BJ29" i="18"/>
  <c r="BI29" i="18"/>
  <c r="BH29" i="18"/>
  <c r="BG29" i="18"/>
  <c r="BF29" i="18"/>
  <c r="BE29" i="18"/>
  <c r="BD29" i="18"/>
  <c r="BC29" i="18"/>
  <c r="BB29" i="18"/>
  <c r="BA29" i="18"/>
  <c r="AZ29" i="18"/>
  <c r="AY29" i="18"/>
  <c r="AX29" i="18"/>
  <c r="AW29" i="18"/>
  <c r="AV29" i="18"/>
  <c r="AU29" i="18"/>
  <c r="AT29" i="18"/>
  <c r="AS29" i="18"/>
  <c r="AR29" i="18"/>
  <c r="AQ29" i="18"/>
  <c r="AP29" i="18"/>
  <c r="AO29" i="18"/>
  <c r="AN29" i="18"/>
  <c r="AM29" i="18"/>
  <c r="AL29" i="18"/>
  <c r="AK29" i="18"/>
  <c r="AJ29" i="18"/>
  <c r="AI29" i="18"/>
  <c r="AH29" i="18"/>
  <c r="AG29" i="18"/>
  <c r="AF29" i="18"/>
  <c r="AE29" i="18"/>
  <c r="AC29" i="18"/>
  <c r="AB29" i="18"/>
  <c r="AA29" i="18"/>
  <c r="Z29" i="18"/>
  <c r="Y29" i="18"/>
  <c r="X29" i="18"/>
  <c r="W29" i="18"/>
  <c r="V29" i="18"/>
  <c r="BL19" i="18"/>
  <c r="BK19" i="18"/>
  <c r="BJ19" i="18"/>
  <c r="BI19" i="18"/>
  <c r="BH19" i="18"/>
  <c r="BG19" i="18"/>
  <c r="BF19" i="18"/>
  <c r="BE19" i="18"/>
  <c r="BD19" i="18"/>
  <c r="BC19" i="18"/>
  <c r="BB19" i="18"/>
  <c r="BA19" i="18"/>
  <c r="AZ19" i="18"/>
  <c r="AY19" i="18"/>
  <c r="AX19" i="18"/>
  <c r="AW19" i="18"/>
  <c r="AV19" i="18"/>
  <c r="AU19" i="18"/>
  <c r="AT19" i="18"/>
  <c r="AS19" i="18"/>
  <c r="AR19" i="18"/>
  <c r="AQ19" i="18"/>
  <c r="AP19" i="18"/>
  <c r="AO19" i="18"/>
  <c r="AN19" i="18"/>
  <c r="AM19" i="18"/>
  <c r="AL19" i="18"/>
  <c r="AK19" i="18"/>
  <c r="AJ19" i="18"/>
  <c r="AI19" i="18"/>
  <c r="AH19" i="18"/>
  <c r="AG19" i="18"/>
  <c r="AF19" i="18"/>
  <c r="AE19" i="18"/>
  <c r="AD19" i="18"/>
  <c r="AC19" i="18"/>
  <c r="AB19" i="18"/>
  <c r="AA19" i="18"/>
  <c r="Z19" i="18"/>
  <c r="Y19" i="18"/>
  <c r="X19" i="18"/>
  <c r="W19" i="18"/>
  <c r="V19" i="18"/>
  <c r="BL10"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C5" i="18" l="1"/>
  <c r="I7" i="18" s="1"/>
  <c r="I8" i="18" l="1"/>
  <c r="I6" i="18"/>
  <c r="J7" i="18"/>
  <c r="J8" i="18" l="1"/>
  <c r="K7" i="18"/>
  <c r="K8" i="18" l="1"/>
  <c r="L7" i="18"/>
  <c r="M7" i="18" l="1"/>
  <c r="L8" i="18"/>
  <c r="N7" i="18" l="1"/>
  <c r="M8" i="18"/>
  <c r="N8" i="18" l="1"/>
  <c r="O7" i="18"/>
  <c r="O8" i="18" l="1"/>
  <c r="P7" i="18"/>
  <c r="P8" i="18" l="1"/>
  <c r="Q7" i="18"/>
  <c r="P6" i="18"/>
  <c r="R7" i="18" l="1"/>
  <c r="Q8" i="18"/>
  <c r="S7" i="18" l="1"/>
  <c r="R8" i="18"/>
  <c r="T7" i="18" l="1"/>
  <c r="S8" i="18"/>
  <c r="U7" i="18" l="1"/>
  <c r="T8" i="18"/>
  <c r="V7" i="18" l="1"/>
  <c r="U8" i="18"/>
  <c r="V45" i="18" l="1"/>
  <c r="V41" i="18"/>
  <c r="V34" i="18"/>
  <c r="V16" i="18"/>
  <c r="V27" i="18"/>
  <c r="V24" i="18"/>
  <c r="V30" i="18"/>
  <c r="V35" i="18"/>
  <c r="V42" i="18"/>
  <c r="V20" i="18"/>
  <c r="V26" i="18"/>
  <c r="W7" i="18"/>
  <c r="V17" i="18"/>
  <c r="V15" i="18"/>
  <c r="V43" i="18"/>
  <c r="V44" i="18"/>
  <c r="V11" i="18"/>
  <c r="V36" i="18"/>
  <c r="V14" i="18"/>
  <c r="V8" i="18"/>
  <c r="W45" i="18" l="1"/>
  <c r="W41" i="18"/>
  <c r="W26" i="18"/>
  <c r="W11" i="18"/>
  <c r="W43" i="18"/>
  <c r="W30" i="18"/>
  <c r="W36" i="18"/>
  <c r="W44" i="18"/>
  <c r="W27" i="18"/>
  <c r="W24" i="18"/>
  <c r="W14" i="18"/>
  <c r="W16" i="18"/>
  <c r="W17" i="18"/>
  <c r="W6" i="18"/>
  <c r="W35" i="18"/>
  <c r="W20" i="18"/>
  <c r="W34" i="18"/>
  <c r="X7" i="18"/>
  <c r="W42" i="18"/>
  <c r="W15" i="18"/>
  <c r="W8" i="18"/>
  <c r="X45" i="18" l="1"/>
  <c r="X41" i="18"/>
  <c r="X24" i="18"/>
  <c r="X11" i="18"/>
  <c r="X27" i="18"/>
  <c r="X36" i="18"/>
  <c r="X26" i="18"/>
  <c r="X34" i="18"/>
  <c r="X35" i="18"/>
  <c r="X43" i="18"/>
  <c r="X30" i="18"/>
  <c r="X15" i="18"/>
  <c r="X44" i="18"/>
  <c r="Y7" i="18"/>
  <c r="X8" i="18"/>
  <c r="X14" i="18"/>
  <c r="X17" i="18"/>
  <c r="X20" i="18"/>
  <c r="X42" i="18"/>
  <c r="X16" i="18"/>
  <c r="Y45" i="18" l="1"/>
  <c r="Y41" i="18"/>
  <c r="Y35" i="18"/>
  <c r="Y42" i="18"/>
  <c r="Y14" i="18"/>
  <c r="Y44" i="18"/>
  <c r="Y36" i="18"/>
  <c r="Y17" i="18"/>
  <c r="Y20" i="18"/>
  <c r="Y27" i="18"/>
  <c r="Y30" i="18"/>
  <c r="Y15" i="18"/>
  <c r="Y43" i="18"/>
  <c r="Y24" i="18"/>
  <c r="Y16" i="18"/>
  <c r="Y34" i="18"/>
  <c r="Z7" i="18"/>
  <c r="Y8" i="18"/>
  <c r="Y11" i="18"/>
  <c r="Y26" i="18"/>
  <c r="Z45" i="18" l="1"/>
  <c r="Z41" i="18"/>
  <c r="Z15" i="18"/>
  <c r="Z20" i="18"/>
  <c r="Z24" i="18"/>
  <c r="Z35" i="18"/>
  <c r="Z36" i="18"/>
  <c r="Z26" i="18"/>
  <c r="Z42" i="18"/>
  <c r="Z8" i="18"/>
  <c r="Z30" i="18"/>
  <c r="Z16" i="18"/>
  <c r="Z27" i="18"/>
  <c r="Z43" i="18"/>
  <c r="Z34" i="18"/>
  <c r="Z14" i="18"/>
  <c r="Z11" i="18"/>
  <c r="Z44" i="18"/>
  <c r="AA7" i="18"/>
  <c r="Z17" i="18"/>
  <c r="AA45" i="18" l="1"/>
  <c r="AA41" i="18"/>
  <c r="AA24" i="18"/>
  <c r="AA43" i="18"/>
  <c r="AA35" i="18"/>
  <c r="AA15" i="18"/>
  <c r="AA30" i="18"/>
  <c r="AA11" i="18"/>
  <c r="AA34" i="18"/>
  <c r="AA16" i="18"/>
  <c r="AA44" i="18"/>
  <c r="AA20" i="18"/>
  <c r="AA14" i="18"/>
  <c r="AA42" i="18"/>
  <c r="AA27" i="18"/>
  <c r="AA8" i="18"/>
  <c r="AA26" i="18"/>
  <c r="AB7" i="18"/>
  <c r="AA17" i="18"/>
  <c r="AA36" i="18"/>
  <c r="AB45" i="18" l="1"/>
  <c r="AB41" i="18"/>
  <c r="AB42" i="18"/>
  <c r="AB35" i="18"/>
  <c r="AB14" i="18"/>
  <c r="AB20" i="18"/>
  <c r="AB36" i="18"/>
  <c r="AB34" i="18"/>
  <c r="AB44" i="18"/>
  <c r="AB15" i="18"/>
  <c r="AB17" i="18"/>
  <c r="AB43" i="18"/>
  <c r="AB11" i="18"/>
  <c r="AB26" i="18"/>
  <c r="AC7" i="18"/>
  <c r="AB27" i="18"/>
  <c r="AB30" i="18"/>
  <c r="AB16" i="18"/>
  <c r="AB8" i="18"/>
  <c r="AB24" i="18"/>
  <c r="AC45" i="18" l="1"/>
  <c r="AC41" i="18"/>
  <c r="AC20" i="18"/>
  <c r="AC11" i="18"/>
  <c r="AC16" i="18"/>
  <c r="AC44" i="18"/>
  <c r="AC35" i="18"/>
  <c r="AC14" i="18"/>
  <c r="AC30" i="18"/>
  <c r="AC43" i="18"/>
  <c r="AC17" i="18"/>
  <c r="AC24" i="18"/>
  <c r="AC15" i="18"/>
  <c r="AC42" i="18"/>
  <c r="AD7" i="18"/>
  <c r="AC26" i="18"/>
  <c r="AC27" i="18"/>
  <c r="AC8" i="18"/>
  <c r="AC34" i="18"/>
  <c r="AC36" i="18"/>
  <c r="AD45" i="18" l="1"/>
  <c r="AD41" i="18"/>
  <c r="AD24" i="18"/>
  <c r="AD15" i="18"/>
  <c r="AD44" i="18"/>
  <c r="AD14" i="18"/>
  <c r="AD43" i="18"/>
  <c r="AD34" i="18"/>
  <c r="AD8" i="18"/>
  <c r="AD30" i="18"/>
  <c r="AD35" i="18"/>
  <c r="AD16" i="18"/>
  <c r="AD26" i="18"/>
  <c r="AD42" i="18"/>
  <c r="AD36" i="18"/>
  <c r="AD11" i="18"/>
  <c r="AE7" i="18"/>
  <c r="AD20" i="18"/>
  <c r="AD27" i="18"/>
  <c r="AD6" i="18"/>
  <c r="AD17" i="18"/>
  <c r="AE45" i="18" l="1"/>
  <c r="AE41" i="18"/>
  <c r="AE20" i="18"/>
  <c r="AE43" i="18"/>
  <c r="AE42" i="18"/>
  <c r="AE44" i="18"/>
  <c r="AE14" i="18"/>
  <c r="AF7" i="18"/>
  <c r="AE16" i="18"/>
  <c r="AE27" i="18"/>
  <c r="AE30" i="18"/>
  <c r="AE11" i="18"/>
  <c r="AE34" i="18"/>
  <c r="AE17" i="18"/>
  <c r="AE8" i="18"/>
  <c r="AE35" i="18"/>
  <c r="AE36" i="18"/>
  <c r="AE24" i="18"/>
  <c r="AE26" i="18"/>
  <c r="AE15" i="18"/>
  <c r="AF45" i="18" l="1"/>
  <c r="AF41" i="18"/>
  <c r="AF30" i="18"/>
  <c r="AF35" i="18"/>
  <c r="AF24" i="18"/>
  <c r="AF14" i="18"/>
  <c r="AF43" i="18"/>
  <c r="AF26" i="18"/>
  <c r="AF36" i="18"/>
  <c r="AF27" i="18"/>
  <c r="AG7" i="18"/>
  <c r="AF11" i="18"/>
  <c r="AF42" i="18"/>
  <c r="AF16" i="18"/>
  <c r="AF34" i="18"/>
  <c r="AF20" i="18"/>
  <c r="AF8" i="18"/>
  <c r="AF15" i="18"/>
  <c r="AF44" i="18"/>
  <c r="AF17" i="18"/>
  <c r="AG45" i="18" l="1"/>
  <c r="AG41" i="18"/>
  <c r="AG36" i="18"/>
  <c r="AH7" i="18"/>
  <c r="AG20" i="18"/>
  <c r="AG44" i="18"/>
  <c r="AG34" i="18"/>
  <c r="AG17" i="18"/>
  <c r="AG11" i="18"/>
  <c r="AG24" i="18"/>
  <c r="AG43" i="18"/>
  <c r="AG15" i="18"/>
  <c r="AG27" i="18"/>
  <c r="AG8" i="18"/>
  <c r="AG30" i="18"/>
  <c r="AG35" i="18"/>
  <c r="AG42" i="18"/>
  <c r="AG16" i="18"/>
  <c r="AG26" i="18"/>
  <c r="AG14" i="18"/>
  <c r="AH45" i="18" l="1"/>
  <c r="AH41" i="18"/>
  <c r="AH17" i="18"/>
  <c r="AH35" i="18"/>
  <c r="AH34" i="18"/>
  <c r="AI7" i="18"/>
  <c r="AH20" i="18"/>
  <c r="AH8" i="18"/>
  <c r="AH26" i="18"/>
  <c r="AH15" i="18"/>
  <c r="AH42" i="18"/>
  <c r="AH16" i="18"/>
  <c r="AH36" i="18"/>
  <c r="AH30" i="18"/>
  <c r="AH43" i="18"/>
  <c r="AH27" i="18"/>
  <c r="AH44" i="18"/>
  <c r="AH14" i="18"/>
  <c r="AH11" i="18"/>
  <c r="AH24" i="18"/>
  <c r="AI45" i="18" l="1"/>
  <c r="AI41" i="18"/>
  <c r="AI35" i="18"/>
  <c r="AI20" i="18"/>
  <c r="AI27" i="18"/>
  <c r="AJ7" i="18"/>
  <c r="AI15" i="18"/>
  <c r="AI42" i="18"/>
  <c r="AI43" i="18"/>
  <c r="AI34" i="18"/>
  <c r="AI8" i="18"/>
  <c r="AI26" i="18"/>
  <c r="AI44" i="18"/>
  <c r="AI11" i="18"/>
  <c r="AI14" i="18"/>
  <c r="AI16" i="18"/>
  <c r="AI30" i="18"/>
  <c r="AI36" i="18"/>
  <c r="AI24" i="18"/>
  <c r="AI17" i="18"/>
  <c r="AJ45" i="18" l="1"/>
  <c r="AJ41" i="18"/>
  <c r="AJ26" i="18"/>
  <c r="AJ35" i="18"/>
  <c r="AJ34" i="18"/>
  <c r="AJ43" i="18"/>
  <c r="AK7" i="18"/>
  <c r="AJ11" i="18"/>
  <c r="AJ20" i="18"/>
  <c r="AJ27" i="18"/>
  <c r="AJ24" i="18"/>
  <c r="AJ36" i="18"/>
  <c r="AJ44" i="18"/>
  <c r="AJ14" i="18"/>
  <c r="AJ17" i="18"/>
  <c r="AJ30" i="18"/>
  <c r="AJ42" i="18"/>
  <c r="AJ16" i="18"/>
  <c r="AJ8" i="18"/>
  <c r="AJ15" i="18"/>
  <c r="AK45" i="18" l="1"/>
  <c r="AK41" i="18"/>
  <c r="AK20" i="18"/>
  <c r="AK8" i="18"/>
  <c r="AK35" i="18"/>
  <c r="AK26" i="18"/>
  <c r="AK27" i="18"/>
  <c r="AK30" i="18"/>
  <c r="AK44" i="18"/>
  <c r="AK24" i="18"/>
  <c r="AL7" i="18"/>
  <c r="AK36" i="18"/>
  <c r="AK6" i="18"/>
  <c r="AK34" i="18"/>
  <c r="AK16" i="18"/>
  <c r="AK42" i="18"/>
  <c r="AK43" i="18"/>
  <c r="AK14" i="18"/>
  <c r="AK11" i="18"/>
  <c r="AK15" i="18"/>
  <c r="AK17" i="18"/>
  <c r="AL45" i="18" l="1"/>
  <c r="AL41" i="18"/>
  <c r="AL42" i="18"/>
  <c r="AL15" i="18"/>
  <c r="AL27" i="18"/>
  <c r="AL20" i="18"/>
  <c r="AL11" i="18"/>
  <c r="AL35" i="18"/>
  <c r="AL30" i="18"/>
  <c r="AL34" i="18"/>
  <c r="AL36" i="18"/>
  <c r="AM7" i="18"/>
  <c r="AM45" i="18" s="1"/>
  <c r="AL26" i="18"/>
  <c r="AL16" i="18"/>
  <c r="AL17" i="18"/>
  <c r="AL24" i="18"/>
  <c r="AL44" i="18"/>
  <c r="AL43" i="18"/>
  <c r="AL14" i="18"/>
  <c r="AL8" i="18"/>
  <c r="AM17" i="18" l="1"/>
  <c r="AM35" i="18"/>
  <c r="AM15" i="18"/>
  <c r="AM11" i="18"/>
  <c r="AN7" i="18"/>
  <c r="AM34" i="18"/>
  <c r="AM30" i="18"/>
  <c r="AM26" i="18"/>
  <c r="AM44" i="18"/>
  <c r="AM43" i="18"/>
  <c r="AM14" i="18"/>
  <c r="AM8" i="18"/>
  <c r="AM27" i="18"/>
  <c r="AM42" i="18"/>
  <c r="AM16" i="18"/>
  <c r="AM36" i="18"/>
  <c r="AM24" i="18"/>
  <c r="AM20" i="18"/>
  <c r="AN45" i="18" l="1"/>
  <c r="AN41" i="18"/>
  <c r="AN30" i="18"/>
  <c r="AN20" i="18"/>
  <c r="AN16" i="18"/>
  <c r="AN11" i="18"/>
  <c r="AN35" i="18"/>
  <c r="AN17" i="18"/>
  <c r="AN34" i="18"/>
  <c r="AN36" i="18"/>
  <c r="AO7" i="18"/>
  <c r="AN43" i="18"/>
  <c r="AN15" i="18"/>
  <c r="AN14" i="18"/>
  <c r="AN8" i="18"/>
  <c r="AN24" i="18"/>
  <c r="AN27" i="18"/>
  <c r="AN42" i="18"/>
  <c r="AN26" i="18"/>
  <c r="AN44" i="18"/>
  <c r="AO45" i="18" l="1"/>
  <c r="AO41" i="18"/>
  <c r="AO24" i="18"/>
  <c r="AO27" i="18"/>
  <c r="AO26" i="18"/>
  <c r="AO11" i="18"/>
  <c r="AO30" i="18"/>
  <c r="AO35" i="18"/>
  <c r="AO20" i="18"/>
  <c r="AO42" i="18"/>
  <c r="AO44" i="18"/>
  <c r="AO34" i="18"/>
  <c r="AP7" i="18"/>
  <c r="AO14" i="18"/>
  <c r="AO15" i="18"/>
  <c r="AO8" i="18"/>
  <c r="AO17" i="18"/>
  <c r="AO36" i="18"/>
  <c r="AO43" i="18"/>
  <c r="AO16" i="18"/>
  <c r="AP45" i="18" l="1"/>
  <c r="AP41" i="18"/>
  <c r="AP35" i="18"/>
  <c r="AP26" i="18"/>
  <c r="AP30" i="18"/>
  <c r="AP11" i="18"/>
  <c r="AP16" i="18"/>
  <c r="AP17" i="18"/>
  <c r="AP15" i="18"/>
  <c r="AP24" i="18"/>
  <c r="AP42" i="18"/>
  <c r="AP34" i="18"/>
  <c r="AP36" i="18"/>
  <c r="AP14" i="18"/>
  <c r="AP8" i="18"/>
  <c r="AP44" i="18"/>
  <c r="AP20" i="18"/>
  <c r="AP27" i="18"/>
  <c r="AQ7" i="18"/>
  <c r="AP43" i="18"/>
  <c r="AQ45" i="18" l="1"/>
  <c r="AQ41" i="18"/>
  <c r="AQ15" i="18"/>
  <c r="AQ42" i="18"/>
  <c r="AQ17" i="18"/>
  <c r="AQ43" i="18"/>
  <c r="AQ36" i="18"/>
  <c r="AQ30" i="18"/>
  <c r="AQ24" i="18"/>
  <c r="AQ20" i="18"/>
  <c r="AQ14" i="18"/>
  <c r="AQ26" i="18"/>
  <c r="AQ35" i="18"/>
  <c r="AQ44" i="18"/>
  <c r="AQ27" i="18"/>
  <c r="AQ16" i="18"/>
  <c r="AQ34" i="18"/>
  <c r="AR7" i="18"/>
  <c r="AQ11" i="18"/>
  <c r="AQ8" i="18"/>
  <c r="AR45" i="18" l="1"/>
  <c r="AR41" i="18"/>
  <c r="AR17" i="18"/>
  <c r="AR27" i="18"/>
  <c r="AR42" i="18"/>
  <c r="AR24" i="18"/>
  <c r="AR35" i="18"/>
  <c r="AR6" i="18"/>
  <c r="AR30" i="18"/>
  <c r="AR26" i="18"/>
  <c r="AR11" i="18"/>
  <c r="AR8" i="18"/>
  <c r="AR44" i="18"/>
  <c r="AR20" i="18"/>
  <c r="AR36" i="18"/>
  <c r="AR15" i="18"/>
  <c r="AR43" i="18"/>
  <c r="AR14" i="18"/>
  <c r="AS7" i="18"/>
  <c r="AR16" i="18"/>
  <c r="AR34" i="18"/>
  <c r="AS45" i="18" l="1"/>
  <c r="AS41" i="18"/>
  <c r="AS35" i="18"/>
  <c r="AS27" i="18"/>
  <c r="AS36" i="18"/>
  <c r="AS34" i="18"/>
  <c r="AS42" i="18"/>
  <c r="AS16" i="18"/>
  <c r="AS30" i="18"/>
  <c r="AS44" i="18"/>
  <c r="AS15" i="18"/>
  <c r="AS20" i="18"/>
  <c r="AS8" i="18"/>
  <c r="AS43" i="18"/>
  <c r="AS17" i="18"/>
  <c r="AS11" i="18"/>
  <c r="AS14" i="18"/>
  <c r="AT7" i="18"/>
  <c r="AS24" i="18"/>
  <c r="AS26" i="18"/>
  <c r="AT45" i="18" l="1"/>
  <c r="AT41" i="18"/>
  <c r="AT20" i="18"/>
  <c r="AT26" i="18"/>
  <c r="AT24" i="18"/>
  <c r="AT11" i="18"/>
  <c r="AT16" i="18"/>
  <c r="AT42" i="18"/>
  <c r="AT8" i="18"/>
  <c r="AT15" i="18"/>
  <c r="AT36" i="18"/>
  <c r="AU7" i="18"/>
  <c r="AT43" i="18"/>
  <c r="AT27" i="18"/>
  <c r="AT34" i="18"/>
  <c r="AT44" i="18"/>
  <c r="AT14" i="18"/>
  <c r="AT17" i="18"/>
  <c r="AT35" i="18"/>
  <c r="AT30" i="18"/>
  <c r="AU45" i="18" l="1"/>
  <c r="AU41" i="18"/>
  <c r="AU27" i="18"/>
  <c r="AU17" i="18"/>
  <c r="AU30" i="18"/>
  <c r="AU24" i="18"/>
  <c r="AU35" i="18"/>
  <c r="AU11" i="18"/>
  <c r="AU8" i="18"/>
  <c r="AU14" i="18"/>
  <c r="AU44" i="18"/>
  <c r="AU16" i="18"/>
  <c r="AV7" i="18"/>
  <c r="AU26" i="18"/>
  <c r="AU15" i="18"/>
  <c r="AU20" i="18"/>
  <c r="AU36" i="18"/>
  <c r="AU42" i="18"/>
  <c r="AU43" i="18"/>
  <c r="AU34" i="18"/>
  <c r="AV45" i="18" l="1"/>
  <c r="AV41" i="18"/>
  <c r="AV30" i="18"/>
  <c r="AV8" i="18"/>
  <c r="AV14" i="18"/>
  <c r="AV24" i="18"/>
  <c r="AV26" i="18"/>
  <c r="AV15" i="18"/>
  <c r="AV20" i="18"/>
  <c r="AV44" i="18"/>
  <c r="AV27" i="18"/>
  <c r="AW7" i="18"/>
  <c r="AV11" i="18"/>
  <c r="AV36" i="18"/>
  <c r="AV43" i="18"/>
  <c r="AV35" i="18"/>
  <c r="AV17" i="18"/>
  <c r="AV16" i="18"/>
  <c r="AV42" i="18"/>
  <c r="AV34" i="18"/>
  <c r="AW45" i="18" l="1"/>
  <c r="AW41" i="18"/>
  <c r="AX7" i="18"/>
  <c r="AW8" i="18"/>
  <c r="AW43" i="18"/>
  <c r="AW24" i="18"/>
  <c r="AW36" i="18"/>
  <c r="AW34" i="18"/>
  <c r="AW15" i="18"/>
  <c r="AW27" i="18"/>
  <c r="AW14" i="18"/>
  <c r="AW30" i="18"/>
  <c r="AW17" i="18"/>
  <c r="AW42" i="18"/>
  <c r="AW20" i="18"/>
  <c r="AW44" i="18"/>
  <c r="AW16" i="18"/>
  <c r="AW26" i="18"/>
  <c r="AW11" i="18"/>
  <c r="AW35" i="18"/>
  <c r="AX45" i="18" l="1"/>
  <c r="AX41" i="18"/>
  <c r="AX43" i="18"/>
  <c r="AX17" i="18"/>
  <c r="AY7" i="18"/>
  <c r="AX36" i="18"/>
  <c r="AX11" i="18"/>
  <c r="AX24" i="18"/>
  <c r="AX27" i="18"/>
  <c r="AX16" i="18"/>
  <c r="AX15" i="18"/>
  <c r="AX26" i="18"/>
  <c r="AX14" i="18"/>
  <c r="AX34" i="18"/>
  <c r="AX30" i="18"/>
  <c r="AX8" i="18"/>
  <c r="AX42" i="18"/>
  <c r="AX44" i="18"/>
  <c r="AX20" i="18"/>
  <c r="AX35" i="18"/>
  <c r="AY45" i="18" l="1"/>
  <c r="AY41" i="18"/>
  <c r="AY11" i="18"/>
  <c r="AY36" i="18"/>
  <c r="AY24" i="18"/>
  <c r="AZ7" i="18"/>
  <c r="AY16" i="18"/>
  <c r="AY43" i="18"/>
  <c r="AY35" i="18"/>
  <c r="AY42" i="18"/>
  <c r="AY44" i="18"/>
  <c r="AY27" i="18"/>
  <c r="AY34" i="18"/>
  <c r="AY20" i="18"/>
  <c r="AY6" i="18"/>
  <c r="AY14" i="18"/>
  <c r="AY15" i="18"/>
  <c r="AY8" i="18"/>
  <c r="AY30" i="18"/>
  <c r="AY17" i="18"/>
  <c r="AY26" i="18"/>
  <c r="AZ45" i="18" l="1"/>
  <c r="AZ41" i="18"/>
  <c r="AZ15" i="18"/>
  <c r="AZ42" i="18"/>
  <c r="AZ43" i="18"/>
  <c r="AZ8" i="18"/>
  <c r="AZ36" i="18"/>
  <c r="AZ11" i="18"/>
  <c r="AZ20" i="18"/>
  <c r="AZ34" i="18"/>
  <c r="AZ44" i="18"/>
  <c r="AZ35" i="18"/>
  <c r="AZ30" i="18"/>
  <c r="AZ16" i="18"/>
  <c r="BA7" i="18"/>
  <c r="AZ14" i="18"/>
  <c r="AZ17" i="18"/>
  <c r="AZ24" i="18"/>
  <c r="AZ26" i="18"/>
  <c r="AZ27" i="18"/>
  <c r="BA45" i="18" l="1"/>
  <c r="BA41" i="18"/>
  <c r="BA34" i="18"/>
  <c r="BA42" i="18"/>
  <c r="BA26" i="18"/>
  <c r="BA16" i="18"/>
  <c r="BB7" i="18"/>
  <c r="BA44" i="18"/>
  <c r="BA43" i="18"/>
  <c r="BA27" i="18"/>
  <c r="BA17" i="18"/>
  <c r="BA11" i="18"/>
  <c r="BA24" i="18"/>
  <c r="BA15" i="18"/>
  <c r="BA14" i="18"/>
  <c r="BA30" i="18"/>
  <c r="BA35" i="18"/>
  <c r="BA8" i="18"/>
  <c r="BA20" i="18"/>
  <c r="BA36" i="18"/>
  <c r="BB45" i="18" l="1"/>
  <c r="BB41" i="18"/>
  <c r="BB36" i="18"/>
  <c r="BB24" i="18"/>
  <c r="BB42" i="18"/>
  <c r="BB26" i="18"/>
  <c r="BB17" i="18"/>
  <c r="BB8" i="18"/>
  <c r="BC7" i="18"/>
  <c r="BB30" i="18"/>
  <c r="BB34" i="18"/>
  <c r="BB35" i="18"/>
  <c r="BB16" i="18"/>
  <c r="BB27" i="18"/>
  <c r="BB11" i="18"/>
  <c r="BB20" i="18"/>
  <c r="BB43" i="18"/>
  <c r="BB44" i="18"/>
  <c r="BB15" i="18"/>
  <c r="BB14" i="18"/>
  <c r="BC45" i="18" l="1"/>
  <c r="BC41" i="18"/>
  <c r="BC27" i="18"/>
  <c r="BC8" i="18"/>
  <c r="BC36" i="18"/>
  <c r="BD7" i="18"/>
  <c r="BC20" i="18"/>
  <c r="BC14" i="18"/>
  <c r="BC26" i="18"/>
  <c r="BC34" i="18"/>
  <c r="BC15" i="18"/>
  <c r="BC24" i="18"/>
  <c r="BC11" i="18"/>
  <c r="BC42" i="18"/>
  <c r="BC43" i="18"/>
  <c r="BC44" i="18"/>
  <c r="BC30" i="18"/>
  <c r="BC35" i="18"/>
  <c r="BC17" i="18"/>
  <c r="BC16" i="18"/>
  <c r="BD45" i="18" l="1"/>
  <c r="BD41" i="18"/>
  <c r="BD44" i="18"/>
  <c r="BD11" i="18"/>
  <c r="BD8" i="18"/>
  <c r="BD36" i="18"/>
  <c r="BD35" i="18"/>
  <c r="BD30" i="18"/>
  <c r="BD27" i="18"/>
  <c r="BD14" i="18"/>
  <c r="BD15" i="18"/>
  <c r="BE7" i="18"/>
  <c r="BD20" i="18"/>
  <c r="BD16" i="18"/>
  <c r="BD43" i="18"/>
  <c r="BD42" i="18"/>
  <c r="BD17" i="18"/>
  <c r="BD34" i="18"/>
  <c r="BD26" i="18"/>
  <c r="BD24" i="18"/>
  <c r="BE45" i="18" l="1"/>
  <c r="BE41" i="18"/>
  <c r="BE44" i="18"/>
  <c r="BE36" i="18"/>
  <c r="BE15" i="18"/>
  <c r="BE30" i="18"/>
  <c r="BE35" i="18"/>
  <c r="BF7" i="18"/>
  <c r="BE42" i="18"/>
  <c r="BE8" i="18"/>
  <c r="BE11" i="18"/>
  <c r="BE16" i="18"/>
  <c r="BE43" i="18"/>
  <c r="BE26" i="18"/>
  <c r="BE17" i="18"/>
  <c r="BE14" i="18"/>
  <c r="BE20" i="18"/>
  <c r="BE34" i="18"/>
  <c r="BE27" i="18"/>
  <c r="BE24" i="18"/>
  <c r="BF45" i="18" l="1"/>
  <c r="BF41" i="18"/>
  <c r="BF11" i="18"/>
  <c r="BF14" i="18"/>
  <c r="BF27" i="18"/>
  <c r="BF6" i="18"/>
  <c r="BF42" i="18"/>
  <c r="BF36" i="18"/>
  <c r="BF34" i="18"/>
  <c r="BF16" i="18"/>
  <c r="BF26" i="18"/>
  <c r="BF15" i="18"/>
  <c r="BF17" i="18"/>
  <c r="BG7" i="18"/>
  <c r="BF43" i="18"/>
  <c r="BF35" i="18"/>
  <c r="BF44" i="18"/>
  <c r="BF8" i="18"/>
  <c r="BF20" i="18"/>
  <c r="BF24" i="18"/>
  <c r="BF30" i="18"/>
  <c r="BG45" i="18" l="1"/>
  <c r="BG41" i="18"/>
  <c r="BG11" i="18"/>
  <c r="BG24" i="18"/>
  <c r="BG17" i="18"/>
  <c r="BG26" i="18"/>
  <c r="BG15" i="18"/>
  <c r="BG44" i="18"/>
  <c r="BG43" i="18"/>
  <c r="BG8" i="18"/>
  <c r="BG27" i="18"/>
  <c r="BH7" i="18"/>
  <c r="BG16" i="18"/>
  <c r="BG20" i="18"/>
  <c r="BG14" i="18"/>
  <c r="BG30" i="18"/>
  <c r="BG34" i="18"/>
  <c r="BG35" i="18"/>
  <c r="BG36" i="18"/>
  <c r="BG42" i="18"/>
  <c r="BH45" i="18" l="1"/>
  <c r="BH41" i="18"/>
  <c r="BH44" i="18"/>
  <c r="BH35" i="18"/>
  <c r="BH14" i="18"/>
  <c r="BH30" i="18"/>
  <c r="BH15" i="18"/>
  <c r="BH42" i="18"/>
  <c r="BH8" i="18"/>
  <c r="BH24" i="18"/>
  <c r="BH34" i="18"/>
  <c r="BH17" i="18"/>
  <c r="BI7" i="18"/>
  <c r="BH27" i="18"/>
  <c r="BH43" i="18"/>
  <c r="BH26" i="18"/>
  <c r="BH36" i="18"/>
  <c r="BH16" i="18"/>
  <c r="BH11" i="18"/>
  <c r="BH20" i="18"/>
  <c r="BI45" i="18" l="1"/>
  <c r="BI41" i="18"/>
  <c r="BI27" i="18"/>
  <c r="BI8" i="18"/>
  <c r="BI42" i="18"/>
  <c r="BI24" i="18"/>
  <c r="BI26" i="18"/>
  <c r="BI30" i="18"/>
  <c r="BI16" i="18"/>
  <c r="BI34" i="18"/>
  <c r="BI36" i="18"/>
  <c r="BI43" i="18"/>
  <c r="BI14" i="18"/>
  <c r="BI44" i="18"/>
  <c r="BI11" i="18"/>
  <c r="BI17" i="18"/>
  <c r="BJ7" i="18"/>
  <c r="BI35" i="18"/>
  <c r="BI15" i="18"/>
  <c r="BI20" i="18"/>
  <c r="BJ45" i="18" l="1"/>
  <c r="BJ41" i="18"/>
  <c r="BJ30" i="18"/>
  <c r="BJ14" i="18"/>
  <c r="BJ20" i="18"/>
  <c r="BJ36" i="18"/>
  <c r="BJ11" i="18"/>
  <c r="BJ24" i="18"/>
  <c r="BJ34" i="18"/>
  <c r="BJ17" i="18"/>
  <c r="BJ27" i="18"/>
  <c r="BJ44" i="18"/>
  <c r="BJ8" i="18"/>
  <c r="BJ43" i="18"/>
  <c r="BK7" i="18"/>
  <c r="BJ42" i="18"/>
  <c r="BJ16" i="18"/>
  <c r="BJ35" i="18"/>
  <c r="BJ26" i="18"/>
  <c r="BJ15" i="18"/>
  <c r="BK45" i="18" l="1"/>
  <c r="BK41" i="18"/>
  <c r="BK8" i="18"/>
  <c r="BK17" i="18"/>
  <c r="BK30" i="18"/>
  <c r="BK43" i="18"/>
  <c r="BK24" i="18"/>
  <c r="BK44" i="18"/>
  <c r="BK16" i="18"/>
  <c r="BK34" i="18"/>
  <c r="BK26" i="18"/>
  <c r="BK36" i="18"/>
  <c r="BK15" i="18"/>
  <c r="BK11" i="18"/>
  <c r="BK27" i="18"/>
  <c r="BK42" i="18"/>
  <c r="BK14" i="18"/>
  <c r="BL7" i="18"/>
  <c r="BK20" i="18"/>
  <c r="BK35" i="18"/>
  <c r="BL45" i="18" l="1"/>
  <c r="BL41" i="18"/>
  <c r="BL43" i="18"/>
  <c r="BL20" i="18"/>
  <c r="BL30" i="18"/>
  <c r="BL16" i="18"/>
  <c r="BL44" i="18"/>
  <c r="BL27" i="18"/>
  <c r="BL35" i="18"/>
  <c r="BL42" i="18"/>
  <c r="BL36" i="18"/>
  <c r="BL17" i="18"/>
  <c r="BL34" i="18"/>
  <c r="BL11" i="18"/>
  <c r="BL8" i="18"/>
  <c r="BL14" i="18"/>
  <c r="BL24" i="18"/>
  <c r="BL15" i="18"/>
  <c r="BL26" i="18"/>
</calcChain>
</file>

<file path=xl/sharedStrings.xml><?xml version="1.0" encoding="utf-8"?>
<sst xmlns="http://schemas.openxmlformats.org/spreadsheetml/2006/main" count="84" uniqueCount="59">
  <si>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</si>
  <si>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</si>
  <si>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</si>
  <si>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Green</t>
  </si>
  <si>
    <t>Crypto2.0WeLoveAds</t>
  </si>
  <si>
    <t>Lucas Winger, Cheryn Lindsay, Joseph DeJong</t>
  </si>
  <si>
    <t>Project start date:</t>
  </si>
  <si>
    <t>Scrolling increment:</t>
  </si>
  <si>
    <t>Milestone marker:</t>
  </si>
  <si>
    <t>Milestone description</t>
  </si>
  <si>
    <t>Assigned to</t>
  </si>
  <si>
    <t>Progress</t>
  </si>
  <si>
    <t>Start</t>
  </si>
  <si>
    <t>Days</t>
  </si>
  <si>
    <t>Milestone 4 (frontend)</t>
  </si>
  <si>
    <t>Create Index/Schedule Screens</t>
  </si>
  <si>
    <t>Lucas</t>
  </si>
  <si>
    <t>Create Search / Settings Screens</t>
  </si>
  <si>
    <t>Cheryn</t>
  </si>
  <si>
    <t>Creat Add / Edit Screens</t>
  </si>
  <si>
    <t>Joseph</t>
  </si>
  <si>
    <t>Update XML files to appear while running</t>
  </si>
  <si>
    <t>Joseph+Lucas</t>
  </si>
  <si>
    <t>Work On Gantt Chart</t>
  </si>
  <si>
    <t>Joseph+Cheryn</t>
  </si>
  <si>
    <t>Create navigation between pages</t>
  </si>
  <si>
    <t>Cheryn+Lucas</t>
  </si>
  <si>
    <t>Refactor layout files</t>
  </si>
  <si>
    <t>Fix Edit pages</t>
  </si>
  <si>
    <t xml:space="preserve">Milesone 5 (Start backend) </t>
  </si>
  <si>
    <t>Implement Calender</t>
  </si>
  <si>
    <t>Create Events Database</t>
  </si>
  <si>
    <t>Display current day with events on Main Page</t>
  </si>
  <si>
    <t>Connect Calender with Database on Schedule Page</t>
  </si>
  <si>
    <t>Redirect to Map Apps</t>
  </si>
  <si>
    <t>Collect data from the add screen</t>
  </si>
  <si>
    <t>Add data to the database</t>
  </si>
  <si>
    <t>Dark/Light Mode Switch</t>
  </si>
  <si>
    <t>Implementing Theme on all layouts</t>
  </si>
  <si>
    <t>Milestone 6  (Work On Database)</t>
  </si>
  <si>
    <t>Show Multiple events for each date (Main)</t>
  </si>
  <si>
    <t>Connecting App calendar with Device calendar</t>
  </si>
  <si>
    <t>Show Multiple events for each date (Schedule)</t>
  </si>
  <si>
    <t>Fig</t>
  </si>
  <si>
    <t>Figure out how to connect Location to Database</t>
  </si>
  <si>
    <t>Connecting the search screen to the database</t>
  </si>
  <si>
    <t>Alternate Color Options</t>
  </si>
  <si>
    <t>events are sucessfully stored in database via add page</t>
  </si>
  <si>
    <t>events are sucessfully retrieved from database</t>
  </si>
  <si>
    <t>Create Fragment for the edit screen</t>
  </si>
  <si>
    <t>Figure out Permissions</t>
  </si>
  <si>
    <t>Calculate distance from user to desired location and notify them</t>
  </si>
  <si>
    <t>Start Notifications</t>
  </si>
  <si>
    <t>MileStone 7 (Present / final touchup)</t>
  </si>
  <si>
    <t>Ensure bug free project</t>
  </si>
  <si>
    <t>All</t>
  </si>
  <si>
    <t>Finish Backend/Database</t>
  </si>
  <si>
    <t>Create presentation</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</si>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</sst>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8">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43"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8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15" fillId="0" borderId="5" xfId="7" applyBorder="1"/>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0" fontId="19"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0" fontId="19"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0" fillId="0" borderId="0" xfId="5" applyFont="1" applyFill="1" applyAlignment="1">
      <alignment horizontal="left" vertical="center" indent="1"/>
    </xf>
    <xf numFmtId="0" fontId="21" fillId="0" borderId="0" xfId="7" applyFont="1" applyBorder="1"/>
    <xf numFmtId="0" fontId="21" fillId="0" borderId="5" xfId="7" applyFont="1" applyBorder="1"/>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2" fillId="2" borderId="0" xfId="6" applyFont="1" applyFill="1" applyAlignment="1">
      <alignment vertical="center"/>
    </xf>
    <xf numFmtId="0" fontId="23" fillId="2" borderId="0" xfId="0" applyFont="1" applyFill="1"/>
    <xf numFmtId="0" fontId="23" fillId="4" borderId="0" xfId="0" applyFont="1" applyFill="1"/>
    <xf numFmtId="0" fontId="7" fillId="4" borderId="0" xfId="0" applyFont="1" applyFill="1"/>
    <xf numFmtId="0" fontId="24" fillId="4" borderId="0" xfId="6" applyFont="1" applyFill="1" applyAlignment="1">
      <alignment horizontal="left" vertical="center"/>
    </xf>
    <xf numFmtId="9" fontId="3" fillId="0" borderId="0" xfId="2" applyFont="1" applyFill="1" applyBorder="1">
      <alignment horizontal="center" vertical="center"/>
    </xf>
    <xf numFmtId="9" fontId="25" fillId="0" borderId="0" xfId="2" applyFont="1" applyFill="1" applyBorder="1">
      <alignment horizontal="center" vertical="center"/>
    </xf>
    <xf numFmtId="0" fontId="10" fillId="5" borderId="18" xfId="0" applyFont="1" applyFill="1" applyBorder="1" applyAlignment="1">
      <alignment horizontal="center" vertical="center" shrinkToFit="1"/>
    </xf>
    <xf numFmtId="0" fontId="10" fillId="5" borderId="14" xfId="0" applyFont="1" applyFill="1" applyBorder="1" applyAlignment="1">
      <alignment horizontal="center" vertical="center" shrinkToFit="1"/>
    </xf>
    <xf numFmtId="0" fontId="10" fillId="5" borderId="16" xfId="0" applyFont="1" applyFill="1" applyBorder="1" applyAlignment="1">
      <alignment horizontal="center" vertical="center" shrinkToFit="1"/>
    </xf>
    <xf numFmtId="164" fontId="10" fillId="5" borderId="15" xfId="11" applyNumberFormat="1" applyFill="1" applyBorder="1">
      <alignment horizontal="center" vertical="center"/>
    </xf>
    <xf numFmtId="164" fontId="10" fillId="5" borderId="17" xfId="11" applyNumberFormat="1" applyFill="1" applyBorder="1">
      <alignment horizontal="center" vertical="center"/>
    </xf>
    <xf numFmtId="164" fontId="10" fillId="5" borderId="9" xfId="11" applyNumberFormat="1" applyFill="1" applyBorder="1">
      <alignment horizontal="center" vertical="center"/>
    </xf>
    <xf numFmtId="0" fontId="27" fillId="2" borderId="0" xfId="5" applyFont="1" applyFill="1" applyAlignment="1">
      <alignment horizontal="left" vertical="center" indent="1"/>
    </xf>
    <xf numFmtId="0" fontId="26" fillId="5" borderId="0" xfId="0" applyFont="1" applyFill="1" applyAlignment="1">
      <alignment horizontal="left" vertical="center" indent="1"/>
    </xf>
    <xf numFmtId="0" fontId="26" fillId="5" borderId="0" xfId="0" applyFont="1" applyFill="1" applyAlignment="1">
      <alignment horizontal="center" vertical="center" wrapText="1"/>
    </xf>
    <xf numFmtId="0" fontId="9" fillId="6"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9" fontId="25" fillId="0" borderId="0" xfId="2" applyFont="1">
      <alignment horizontal="center" vertical="center"/>
    </xf>
    <xf numFmtId="0" fontId="3" fillId="0" borderId="20" xfId="8" applyFont="1" applyBorder="1" applyAlignment="1">
      <alignment horizontal="center" vertical="center"/>
    </xf>
    <xf numFmtId="0" fontId="3" fillId="0" borderId="20" xfId="0" applyFont="1" applyBorder="1" applyAlignment="1">
      <alignment horizontal="left"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2">
    <dxf>
      <font>
        <b/>
      </font>
      <fill>
        <patternFill patternType="solid">
          <fgColor indexed="64"/>
          <bgColor theme="6" tint="-0.249977111117893"/>
        </patternFill>
      </fill>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1"/>
      <tableStyleElement type="headerRow" dxfId="20"/>
      <tableStyleElement type="firstRowStripe" dxfId="19"/>
      <tableStyleElement type="firstColumnStripe" dxfId="18"/>
      <tableStyleElement type="secondColumnStripe" dxfId="17"/>
    </tableStyle>
    <tableStyle name="ToDoList" pivot="0" count="9" xr9:uid="{00000000-0011-0000-FFFF-FFFF00000000}">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V$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4</xdr:row>
          <xdr:rowOff>30480</xdr:rowOff>
        </xdr:from>
        <xdr:to>
          <xdr:col>13</xdr:col>
          <xdr:colOff>220980</xdr:colOff>
          <xdr:row>4</xdr:row>
          <xdr:rowOff>358140</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46" totalsRowShown="0" headerRowDxfId="0">
  <autoFilter ref="B8:F46"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topLeftCell="A4" zoomScale="78" zoomScaleNormal="100" workbookViewId="0"/>
  </sheetViews>
  <sheetFormatPr defaultColWidth="9.140625" defaultRowHeight="13.9"/>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c r="C1" s="55"/>
    </row>
    <row r="2" spans="2:4" s="7" customFormat="1" ht="50.1" customHeight="1">
      <c r="B2" s="60"/>
      <c r="C2" s="62" t="s">
        <v>0</v>
      </c>
      <c r="D2" s="61"/>
    </row>
    <row r="3" spans="2:4" s="7" customFormat="1" ht="14.65" customHeight="1">
      <c r="B3" s="59"/>
      <c r="C3" s="58"/>
      <c r="D3" s="56"/>
    </row>
    <row r="4" spans="2:4" s="7" customFormat="1" ht="70.150000000000006" customHeight="1">
      <c r="B4" s="56"/>
      <c r="C4" s="75" t="s">
        <v>1</v>
      </c>
      <c r="D4" s="56"/>
    </row>
    <row r="5" spans="2:4" s="7" customFormat="1" ht="79.900000000000006" customHeight="1">
      <c r="B5" s="56"/>
      <c r="C5" s="76" t="s">
        <v>2</v>
      </c>
      <c r="D5" s="56"/>
    </row>
    <row r="6" spans="2:4" ht="14.45">
      <c r="B6" s="57"/>
      <c r="C6" s="54"/>
      <c r="D6" s="57"/>
    </row>
    <row r="7" spans="2:4">
      <c r="C7" s="6"/>
    </row>
    <row r="8" spans="2:4" ht="14.65" customHeight="1">
      <c r="C8" s="6"/>
    </row>
    <row r="9" spans="2:4" s="8" customFormat="1"/>
    <row r="10" spans="2:4" ht="14.65" customHeight="1">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L49"/>
  <sheetViews>
    <sheetView showGridLines="0" tabSelected="1" showRuler="0" topLeftCell="A36" zoomScaleNormal="100" zoomScalePageLayoutView="70" workbookViewId="0">
      <selection activeCell="C39" sqref="C39"/>
    </sheetView>
  </sheetViews>
  <sheetFormatPr defaultColWidth="8.7109375" defaultRowHeight="30" customHeight="1" outlineLevelRow="1"/>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8" width="2.7109375" customWidth="1"/>
    <col min="9" max="64" width="3.5703125" customWidth="1"/>
  </cols>
  <sheetData>
    <row r="1" spans="1:64" ht="25.15" customHeight="1"/>
    <row r="2" spans="1:64" ht="50.1" customHeight="1">
      <c r="A2" s="41"/>
      <c r="B2" s="71" t="s">
        <v>3</v>
      </c>
      <c r="C2" s="36"/>
      <c r="D2" s="37"/>
      <c r="E2" s="37"/>
      <c r="F2" s="42"/>
      <c r="G2" s="32"/>
      <c r="H2" s="32"/>
      <c r="I2" s="32"/>
      <c r="J2" s="46"/>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row>
    <row r="3" spans="1:64" ht="30" customHeight="1">
      <c r="A3" s="10"/>
      <c r="B3" s="51" t="s">
        <v>4</v>
      </c>
      <c r="C3" s="47"/>
      <c r="D3" s="48"/>
      <c r="E3" s="48"/>
      <c r="F3" s="49"/>
      <c r="G3" s="1"/>
      <c r="H3" s="1"/>
      <c r="I3" s="1"/>
      <c r="J3" s="50"/>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30" customHeight="1">
      <c r="B4" s="51" t="s">
        <v>5</v>
      </c>
      <c r="E4" s="38"/>
      <c r="J4" s="22"/>
      <c r="K4" s="22"/>
      <c r="L4" s="22"/>
      <c r="M4" s="22"/>
      <c r="N4" s="22"/>
      <c r="O4" s="22"/>
    </row>
    <row r="5" spans="1:64" ht="30" customHeight="1">
      <c r="A5" s="10"/>
      <c r="B5" s="43" t="s">
        <v>6</v>
      </c>
      <c r="C5" s="38">
        <f ca="1">IFERROR(IF(MIN(Milestones34[Start])=0,TODAY(),MIN(Milestones34[Start])),TODAY())</f>
        <v>45731</v>
      </c>
      <c r="E5" s="44"/>
      <c r="I5" s="29"/>
      <c r="J5" s="30"/>
      <c r="K5" s="30"/>
      <c r="L5" s="30"/>
      <c r="M5" s="30"/>
      <c r="N5" s="31"/>
      <c r="P5" s="78" t="s">
        <v>7</v>
      </c>
      <c r="Q5" s="78"/>
      <c r="R5" s="78"/>
      <c r="S5" s="78"/>
      <c r="T5" s="78"/>
      <c r="U5" s="78"/>
      <c r="V5" s="79">
        <v>13</v>
      </c>
      <c r="W5" s="79"/>
    </row>
    <row r="6" spans="1:64" ht="30" customHeight="1">
      <c r="A6" s="10"/>
      <c r="B6" s="45" t="s">
        <v>8</v>
      </c>
      <c r="C6" s="39">
        <v>5</v>
      </c>
      <c r="D6" s="39">
        <f>Milestone_Marker</f>
        <v>5</v>
      </c>
      <c r="I6" s="52" t="str">
        <f ca="1">TEXT(I7,"mmmm")</f>
        <v>March</v>
      </c>
      <c r="J6" s="52"/>
      <c r="K6" s="52"/>
      <c r="L6" s="52"/>
      <c r="M6" s="26"/>
      <c r="N6" s="26"/>
      <c r="O6" s="25"/>
      <c r="P6" s="25" t="str">
        <f ca="1">IF(TEXT(P7,"mmmm")=I6,"",TEXT(P7,"mmmm"))</f>
        <v>April</v>
      </c>
      <c r="Q6" s="25"/>
      <c r="R6" s="25"/>
      <c r="S6" s="25"/>
      <c r="T6" s="25"/>
      <c r="U6" s="25"/>
      <c r="V6" s="25"/>
      <c r="W6" s="25" t="str">
        <f ca="1">IF(OR(TEXT(W7,"mmmm")=P6,TEXT(W7,"mmmm")=I6),"",TEXT(W7,"mmmm"))</f>
        <v/>
      </c>
      <c r="X6" s="25"/>
      <c r="Y6" s="25"/>
      <c r="Z6" s="25"/>
      <c r="AA6" s="25"/>
      <c r="AB6" s="25"/>
      <c r="AC6" s="25"/>
      <c r="AD6" s="25" t="str">
        <f ca="1">IF(OR(TEXT(AD7,"mmmm")=W6,TEXT(AD7,"mmmm")=P6,TEXT(AD7,"mmmm")=I6),"",TEXT(AD7,"mmmm"))</f>
        <v/>
      </c>
      <c r="AE6" s="25"/>
      <c r="AF6" s="25"/>
      <c r="AG6" s="25"/>
      <c r="AH6" s="25"/>
      <c r="AI6" s="25"/>
      <c r="AJ6" s="25"/>
      <c r="AK6" s="53" t="str">
        <f ca="1">IF(OR(TEXT(AK7,"mmmm")=AD6,TEXT(AK7,"mmmm")=W6,TEXT(AK7,"mmmm")=P6,TEXT(AK7,"mmmm")=I6),"",TEXT(AK7,"mmmm"))</f>
        <v/>
      </c>
      <c r="AL6" s="53"/>
      <c r="AM6" s="53"/>
      <c r="AN6" s="53"/>
      <c r="AO6" s="53"/>
      <c r="AP6" s="25"/>
      <c r="AQ6" s="25"/>
      <c r="AR6" s="25" t="str">
        <f ca="1">IF(OR(TEXT(AR7,"mmmm")=AK6,TEXT(AR7,"mmmm")=AD6,TEXT(AR7,"mmmm")=W6,TEXT(AR7,"mmmm")=P6),"",TEXT(AR7,"mmmm"))</f>
        <v>May</v>
      </c>
      <c r="AS6" s="25"/>
      <c r="AT6" s="25"/>
      <c r="AU6" s="25"/>
      <c r="AV6" s="25"/>
      <c r="AW6" s="25"/>
      <c r="AX6" s="25"/>
      <c r="AY6" s="25" t="str">
        <f ca="1">IF(OR(TEXT(AY7,"mmmm")=AR6,TEXT(AY7,"mmmm")=AK6,TEXT(AY7,"mmmm")=AD6,TEXT(AY7,"mmmm")=W6),"",TEXT(AY7,"mmmm"))</f>
        <v/>
      </c>
      <c r="AZ6" s="25"/>
      <c r="BA6" s="25"/>
      <c r="BB6" s="25"/>
      <c r="BC6" s="25"/>
      <c r="BD6" s="25"/>
      <c r="BE6" s="25"/>
      <c r="BF6" s="25" t="str">
        <f ca="1">IF(OR(TEXT(BF7,"mmmm")=AY6,TEXT(BF7,"mmmm")=AR6,TEXT(BF7,"mmmm")=AK6,TEXT(BF7,"mmmm")=AD6),"",TEXT(BF7,"mmmm"))</f>
        <v/>
      </c>
      <c r="BG6" s="25"/>
      <c r="BH6" s="25"/>
      <c r="BI6" s="25"/>
      <c r="BJ6" s="25"/>
      <c r="BK6" s="25"/>
      <c r="BL6" s="25"/>
    </row>
    <row r="7" spans="1:64" ht="18" customHeight="1">
      <c r="A7" s="10"/>
      <c r="B7" s="23"/>
      <c r="I7" s="68">
        <f ca="1">IFERROR(Project_Start+Scrolling_Increment,TODAY())</f>
        <v>45744</v>
      </c>
      <c r="J7" s="69">
        <f ca="1">I7+1</f>
        <v>45745</v>
      </c>
      <c r="K7" s="69">
        <f t="shared" ref="K7:AX7" ca="1" si="0">J7+1</f>
        <v>45746</v>
      </c>
      <c r="L7" s="69">
        <f ca="1">K7+1</f>
        <v>45747</v>
      </c>
      <c r="M7" s="69">
        <f t="shared" ca="1" si="0"/>
        <v>45748</v>
      </c>
      <c r="N7" s="69">
        <f t="shared" ca="1" si="0"/>
        <v>45749</v>
      </c>
      <c r="O7" s="69">
        <f t="shared" ca="1" si="0"/>
        <v>45750</v>
      </c>
      <c r="P7" s="69">
        <f ca="1">O7+1</f>
        <v>45751</v>
      </c>
      <c r="Q7" s="69">
        <f ca="1">P7+1</f>
        <v>45752</v>
      </c>
      <c r="R7" s="69">
        <f t="shared" ca="1" si="0"/>
        <v>45753</v>
      </c>
      <c r="S7" s="69">
        <f t="shared" ca="1" si="0"/>
        <v>45754</v>
      </c>
      <c r="T7" s="69">
        <f t="shared" ca="1" si="0"/>
        <v>45755</v>
      </c>
      <c r="U7" s="69">
        <f t="shared" ca="1" si="0"/>
        <v>45756</v>
      </c>
      <c r="V7" s="69">
        <f t="shared" ca="1" si="0"/>
        <v>45757</v>
      </c>
      <c r="W7" s="69">
        <f ca="1">V7+1</f>
        <v>45758</v>
      </c>
      <c r="X7" s="69">
        <f ca="1">W7+1</f>
        <v>45759</v>
      </c>
      <c r="Y7" s="69">
        <f t="shared" ca="1" si="0"/>
        <v>45760</v>
      </c>
      <c r="Z7" s="69">
        <f t="shared" ca="1" si="0"/>
        <v>45761</v>
      </c>
      <c r="AA7" s="69">
        <f t="shared" ca="1" si="0"/>
        <v>45762</v>
      </c>
      <c r="AB7" s="69">
        <f t="shared" ca="1" si="0"/>
        <v>45763</v>
      </c>
      <c r="AC7" s="69">
        <f t="shared" ca="1" si="0"/>
        <v>45764</v>
      </c>
      <c r="AD7" s="69">
        <f ca="1">AC7+1</f>
        <v>45765</v>
      </c>
      <c r="AE7" s="69">
        <f ca="1">AD7+1</f>
        <v>45766</v>
      </c>
      <c r="AF7" s="69">
        <f t="shared" ca="1" si="0"/>
        <v>45767</v>
      </c>
      <c r="AG7" s="69">
        <f t="shared" ca="1" si="0"/>
        <v>45768</v>
      </c>
      <c r="AH7" s="69">
        <f t="shared" ca="1" si="0"/>
        <v>45769</v>
      </c>
      <c r="AI7" s="69">
        <f t="shared" ca="1" si="0"/>
        <v>45770</v>
      </c>
      <c r="AJ7" s="69">
        <f t="shared" ca="1" si="0"/>
        <v>45771</v>
      </c>
      <c r="AK7" s="69">
        <f ca="1">AJ7+1</f>
        <v>45772</v>
      </c>
      <c r="AL7" s="69">
        <f ca="1">AK7+1</f>
        <v>45773</v>
      </c>
      <c r="AM7" s="69">
        <f t="shared" ca="1" si="0"/>
        <v>45774</v>
      </c>
      <c r="AN7" s="69">
        <f t="shared" ca="1" si="0"/>
        <v>45775</v>
      </c>
      <c r="AO7" s="69">
        <f t="shared" ca="1" si="0"/>
        <v>45776</v>
      </c>
      <c r="AP7" s="69">
        <f t="shared" ca="1" si="0"/>
        <v>45777</v>
      </c>
      <c r="AQ7" s="69">
        <f t="shared" ca="1" si="0"/>
        <v>45778</v>
      </c>
      <c r="AR7" s="69">
        <f ca="1">AQ7+1</f>
        <v>45779</v>
      </c>
      <c r="AS7" s="69">
        <f ca="1">AR7+1</f>
        <v>45780</v>
      </c>
      <c r="AT7" s="69">
        <f t="shared" ca="1" si="0"/>
        <v>45781</v>
      </c>
      <c r="AU7" s="69">
        <f t="shared" ca="1" si="0"/>
        <v>45782</v>
      </c>
      <c r="AV7" s="69">
        <f t="shared" ca="1" si="0"/>
        <v>45783</v>
      </c>
      <c r="AW7" s="69">
        <f t="shared" ca="1" si="0"/>
        <v>45784</v>
      </c>
      <c r="AX7" s="69">
        <f t="shared" ca="1" si="0"/>
        <v>45785</v>
      </c>
      <c r="AY7" s="69">
        <f ca="1">AX7+1</f>
        <v>45786</v>
      </c>
      <c r="AZ7" s="69">
        <f ca="1">AY7+1</f>
        <v>45787</v>
      </c>
      <c r="BA7" s="69">
        <f t="shared" ref="BA7:BE7" ca="1" si="1">AZ7+1</f>
        <v>45788</v>
      </c>
      <c r="BB7" s="69">
        <f t="shared" ca="1" si="1"/>
        <v>45789</v>
      </c>
      <c r="BC7" s="69">
        <f t="shared" ca="1" si="1"/>
        <v>45790</v>
      </c>
      <c r="BD7" s="69">
        <f t="shared" ca="1" si="1"/>
        <v>45791</v>
      </c>
      <c r="BE7" s="69">
        <f t="shared" ca="1" si="1"/>
        <v>45792</v>
      </c>
      <c r="BF7" s="69">
        <f ca="1">BE7+1</f>
        <v>45793</v>
      </c>
      <c r="BG7" s="69">
        <f ca="1">BF7+1</f>
        <v>45794</v>
      </c>
      <c r="BH7" s="69">
        <f t="shared" ref="BH7:BK7" ca="1" si="2">BG7+1</f>
        <v>45795</v>
      </c>
      <c r="BI7" s="69">
        <f t="shared" ca="1" si="2"/>
        <v>45796</v>
      </c>
      <c r="BJ7" s="69">
        <f t="shared" ca="1" si="2"/>
        <v>45797</v>
      </c>
      <c r="BK7" s="69">
        <f t="shared" ca="1" si="2"/>
        <v>45798</v>
      </c>
      <c r="BL7" s="70">
        <f ca="1">BK7+1</f>
        <v>45799</v>
      </c>
    </row>
    <row r="8" spans="1:64" ht="31.15" customHeight="1">
      <c r="A8" s="10"/>
      <c r="B8" s="72" t="s">
        <v>9</v>
      </c>
      <c r="C8" s="73" t="s">
        <v>10</v>
      </c>
      <c r="D8" s="73" t="s">
        <v>11</v>
      </c>
      <c r="E8" s="73" t="s">
        <v>12</v>
      </c>
      <c r="F8" s="73" t="s">
        <v>13</v>
      </c>
      <c r="G8" s="74"/>
      <c r="H8" s="74"/>
      <c r="I8" s="65" t="str">
        <f ca="1">LEFT(TEXT(I7,"ddd"),1)</f>
        <v>F</v>
      </c>
      <c r="J8" s="66" t="str">
        <f ca="1">LEFT(TEXT(J7,"ddd"),1)</f>
        <v>S</v>
      </c>
      <c r="K8" s="66" t="str">
        <f ca="1">LEFT(TEXT(K7,"ddd"),1)</f>
        <v>S</v>
      </c>
      <c r="L8" s="66" t="str">
        <f t="shared" ref="L8:BL8" ca="1" si="3">LEFT(TEXT(L7,"ddd"),1)</f>
        <v>M</v>
      </c>
      <c r="M8" s="66" t="str">
        <f t="shared" ca="1" si="3"/>
        <v>T</v>
      </c>
      <c r="N8" s="66" t="str">
        <f t="shared" ca="1" si="3"/>
        <v>W</v>
      </c>
      <c r="O8" s="66" t="str">
        <f t="shared" ca="1" si="3"/>
        <v>T</v>
      </c>
      <c r="P8" s="66" t="str">
        <f t="shared" ca="1" si="3"/>
        <v>F</v>
      </c>
      <c r="Q8" s="66" t="str">
        <f t="shared" ca="1" si="3"/>
        <v>S</v>
      </c>
      <c r="R8" s="66" t="str">
        <f t="shared" ca="1" si="3"/>
        <v>S</v>
      </c>
      <c r="S8" s="66" t="str">
        <f t="shared" ca="1" si="3"/>
        <v>M</v>
      </c>
      <c r="T8" s="66" t="str">
        <f t="shared" ca="1" si="3"/>
        <v>T</v>
      </c>
      <c r="U8" s="66" t="str">
        <f t="shared" ca="1" si="3"/>
        <v>W</v>
      </c>
      <c r="V8" s="66" t="str">
        <f t="shared" ca="1" si="3"/>
        <v>T</v>
      </c>
      <c r="W8" s="66" t="str">
        <f t="shared" ca="1" si="3"/>
        <v>F</v>
      </c>
      <c r="X8" s="66" t="str">
        <f t="shared" ca="1" si="3"/>
        <v>S</v>
      </c>
      <c r="Y8" s="66" t="str">
        <f t="shared" ca="1" si="3"/>
        <v>S</v>
      </c>
      <c r="Z8" s="66" t="str">
        <f t="shared" ca="1" si="3"/>
        <v>M</v>
      </c>
      <c r="AA8" s="66" t="str">
        <f t="shared" ca="1" si="3"/>
        <v>T</v>
      </c>
      <c r="AB8" s="66" t="str">
        <f t="shared" ca="1" si="3"/>
        <v>W</v>
      </c>
      <c r="AC8" s="66" t="str">
        <f t="shared" ca="1" si="3"/>
        <v>T</v>
      </c>
      <c r="AD8" s="66" t="str">
        <f t="shared" ca="1" si="3"/>
        <v>F</v>
      </c>
      <c r="AE8" s="66" t="str">
        <f t="shared" ca="1" si="3"/>
        <v>S</v>
      </c>
      <c r="AF8" s="66" t="str">
        <f t="shared" ca="1" si="3"/>
        <v>S</v>
      </c>
      <c r="AG8" s="66" t="str">
        <f t="shared" ca="1" si="3"/>
        <v>M</v>
      </c>
      <c r="AH8" s="66" t="str">
        <f t="shared" ca="1" si="3"/>
        <v>T</v>
      </c>
      <c r="AI8" s="66" t="str">
        <f t="shared" ca="1" si="3"/>
        <v>W</v>
      </c>
      <c r="AJ8" s="66" t="str">
        <f t="shared" ca="1" si="3"/>
        <v>T</v>
      </c>
      <c r="AK8" s="66" t="str">
        <f t="shared" ca="1" si="3"/>
        <v>F</v>
      </c>
      <c r="AL8" s="66" t="str">
        <f t="shared" ca="1" si="3"/>
        <v>S</v>
      </c>
      <c r="AM8" s="66" t="str">
        <f t="shared" ca="1" si="3"/>
        <v>S</v>
      </c>
      <c r="AN8" s="66" t="str">
        <f t="shared" ca="1" si="3"/>
        <v>M</v>
      </c>
      <c r="AO8" s="66" t="str">
        <f t="shared" ca="1" si="3"/>
        <v>T</v>
      </c>
      <c r="AP8" s="66" t="str">
        <f t="shared" ca="1" si="3"/>
        <v>W</v>
      </c>
      <c r="AQ8" s="66" t="str">
        <f t="shared" ca="1" si="3"/>
        <v>T</v>
      </c>
      <c r="AR8" s="66" t="str">
        <f t="shared" ca="1" si="3"/>
        <v>F</v>
      </c>
      <c r="AS8" s="66" t="str">
        <f t="shared" ca="1" si="3"/>
        <v>S</v>
      </c>
      <c r="AT8" s="66" t="str">
        <f t="shared" ca="1" si="3"/>
        <v>S</v>
      </c>
      <c r="AU8" s="66" t="str">
        <f t="shared" ca="1" si="3"/>
        <v>M</v>
      </c>
      <c r="AV8" s="66" t="str">
        <f t="shared" ca="1" si="3"/>
        <v>T</v>
      </c>
      <c r="AW8" s="66" t="str">
        <f t="shared" ca="1" si="3"/>
        <v>W</v>
      </c>
      <c r="AX8" s="66" t="str">
        <f t="shared" ca="1" si="3"/>
        <v>T</v>
      </c>
      <c r="AY8" s="66" t="str">
        <f t="shared" ca="1" si="3"/>
        <v>F</v>
      </c>
      <c r="AZ8" s="66" t="str">
        <f t="shared" ca="1" si="3"/>
        <v>S</v>
      </c>
      <c r="BA8" s="66" t="str">
        <f t="shared" ca="1" si="3"/>
        <v>S</v>
      </c>
      <c r="BB8" s="66" t="str">
        <f t="shared" ca="1" si="3"/>
        <v>M</v>
      </c>
      <c r="BC8" s="66" t="str">
        <f t="shared" ca="1" si="3"/>
        <v>T</v>
      </c>
      <c r="BD8" s="66" t="str">
        <f t="shared" ca="1" si="3"/>
        <v>W</v>
      </c>
      <c r="BE8" s="66" t="str">
        <f t="shared" ca="1" si="3"/>
        <v>T</v>
      </c>
      <c r="BF8" s="66" t="str">
        <f t="shared" ca="1" si="3"/>
        <v>F</v>
      </c>
      <c r="BG8" s="66" t="str">
        <f t="shared" ca="1" si="3"/>
        <v>S</v>
      </c>
      <c r="BH8" s="66" t="str">
        <f t="shared" ca="1" si="3"/>
        <v>S</v>
      </c>
      <c r="BI8" s="66" t="str">
        <f t="shared" ca="1" si="3"/>
        <v>M</v>
      </c>
      <c r="BJ8" s="66" t="str">
        <f t="shared" ca="1" si="3"/>
        <v>T</v>
      </c>
      <c r="BK8" s="66" t="str">
        <f t="shared" ca="1" si="3"/>
        <v>W</v>
      </c>
      <c r="BL8" s="67" t="str">
        <f t="shared" ca="1" si="3"/>
        <v>T</v>
      </c>
    </row>
    <row r="9" spans="1:64" ht="30" hidden="1" customHeight="1">
      <c r="B9" s="20"/>
      <c r="C9" s="13"/>
      <c r="D9" s="14"/>
      <c r="E9" s="15"/>
      <c r="F9" s="16"/>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 customHeight="1">
      <c r="A10" s="10"/>
      <c r="B10" s="33" t="s">
        <v>14</v>
      </c>
      <c r="C10" s="17"/>
      <c r="D10" s="63"/>
      <c r="E10" s="15"/>
      <c r="F10" s="16"/>
      <c r="G10" s="28"/>
      <c r="H10" s="28"/>
      <c r="I10" s="27"/>
      <c r="J10" s="27"/>
      <c r="K10" s="27"/>
      <c r="L10" s="27"/>
      <c r="M10" s="27"/>
      <c r="N10" s="27"/>
      <c r="O10" s="27"/>
      <c r="P10" s="27"/>
      <c r="Q10" s="27"/>
      <c r="R10" s="27"/>
      <c r="S10" s="27"/>
      <c r="T10" s="27"/>
      <c r="U10" s="27"/>
      <c r="V10" s="27" t="str">
        <f ca="1">IFERROR(IF(LEN(Milestones34[[#This Row],[Days]])=0,"",IF(AND(V$7=$E10,$F10=1),Milestone_Marker,"")),"")</f>
        <v/>
      </c>
      <c r="W10" s="27" t="str">
        <f ca="1">IFERROR(IF(LEN(Milestones34[[#This Row],[Days]])=0,"",IF(AND(W$7=$E10,$F10=1),Milestone_Marker,"")),"")</f>
        <v/>
      </c>
      <c r="X10" s="27" t="str">
        <f ca="1">IFERROR(IF(LEN(Milestones34[[#This Row],[Days]])=0,"",IF(AND(X$7=$E10,$F10=1),Milestone_Marker,"")),"")</f>
        <v/>
      </c>
      <c r="Y10" s="27" t="str">
        <f ca="1">IFERROR(IF(LEN(Milestones34[[#This Row],[Days]])=0,"",IF(AND(Y$7=$E10,$F10=1),Milestone_Marker,"")),"")</f>
        <v/>
      </c>
      <c r="Z10" s="27" t="str">
        <f ca="1">IFERROR(IF(LEN(Milestones34[[#This Row],[Days]])=0,"",IF(AND(Z$7=$E10,$F10=1),Milestone_Marker,"")),"")</f>
        <v/>
      </c>
      <c r="AA10" s="27" t="str">
        <f ca="1">IFERROR(IF(LEN(Milestones34[[#This Row],[Days]])=0,"",IF(AND(AA$7=$E10,$F10=1),Milestone_Marker,"")),"")</f>
        <v/>
      </c>
      <c r="AB10" s="27" t="str">
        <f ca="1">IFERROR(IF(LEN(Milestones34[[#This Row],[Days]])=0,"",IF(AND(AB$7=$E10,$F10=1),Milestone_Marker,"")),"")</f>
        <v/>
      </c>
      <c r="AC10" s="27" t="str">
        <f ca="1">IFERROR(IF(LEN(Milestones34[[#This Row],[Days]])=0,"",IF(AND(AC$7=$E10,$F10=1),Milestone_Marker,"")),"")</f>
        <v/>
      </c>
      <c r="AD10" s="27" t="str">
        <f ca="1">IFERROR(IF(LEN(Milestones34[[#This Row],[Days]])=0,"",IF(AND(AD$7=$E10,$F10=1),Milestone_Marker,"")),"")</f>
        <v/>
      </c>
      <c r="AE10" s="27" t="str">
        <f ca="1">IFERROR(IF(LEN(Milestones34[[#This Row],[Days]])=0,"",IF(AND(AE$7=$E10,$F10=1),Milestone_Marker,"")),"")</f>
        <v/>
      </c>
      <c r="AF10" s="27" t="str">
        <f ca="1">IFERROR(IF(LEN(Milestones34[[#This Row],[Days]])=0,"",IF(AND(AF$7=$E10,$F10=1),Milestone_Marker,"")),"")</f>
        <v/>
      </c>
      <c r="AG10" s="27" t="str">
        <f ca="1">IFERROR(IF(LEN(Milestones34[[#This Row],[Days]])=0,"",IF(AND(AG$7=$E10,$F10=1),Milestone_Marker,"")),"")</f>
        <v/>
      </c>
      <c r="AH10" s="27" t="str">
        <f ca="1">IFERROR(IF(LEN(Milestones34[[#This Row],[Days]])=0,"",IF(AND(AH$7=$E10,$F10=1),Milestone_Marker,"")),"")</f>
        <v/>
      </c>
      <c r="AI10" s="27" t="str">
        <f ca="1">IFERROR(IF(LEN(Milestones34[[#This Row],[Days]])=0,"",IF(AND(AI$7=$E10,$F10=1),Milestone_Marker,"")),"")</f>
        <v/>
      </c>
      <c r="AJ10" s="27" t="str">
        <f ca="1">IFERROR(IF(LEN(Milestones34[[#This Row],[Days]])=0,"",IF(AND(AJ$7=$E10,$F10=1),Milestone_Marker,"")),"")</f>
        <v/>
      </c>
      <c r="AK10" s="27" t="str">
        <f ca="1">IFERROR(IF(LEN(Milestones34[[#This Row],[Days]])=0,"",IF(AND(AK$7=$E10,$F10=1),Milestone_Marker,"")),"")</f>
        <v/>
      </c>
      <c r="AL10" s="27" t="str">
        <f ca="1">IFERROR(IF(LEN(Milestones34[[#This Row],[Days]])=0,"",IF(AND(AL$7=$E10,$F10=1),Milestone_Marker,"")),"")</f>
        <v/>
      </c>
      <c r="AM10" s="27" t="str">
        <f ca="1">IFERROR(IF(LEN(Milestones34[[#This Row],[Days]])=0,"",IF(AND(AM$7=$E10,$F10=1),Milestone_Marker,"")),"")</f>
        <v/>
      </c>
      <c r="AN10" s="27" t="str">
        <f ca="1">IFERROR(IF(LEN(Milestones34[[#This Row],[Days]])=0,"",IF(AND(AN$7=$E10,$F10=1),Milestone_Marker,"")),"")</f>
        <v/>
      </c>
      <c r="AO10" s="27" t="str">
        <f ca="1">IFERROR(IF(LEN(Milestones34[[#This Row],[Days]])=0,"",IF(AND(AO$7=$E10,$F10=1),Milestone_Marker,"")),"")</f>
        <v/>
      </c>
      <c r="AP10" s="27" t="str">
        <f ca="1">IFERROR(IF(LEN(Milestones34[[#This Row],[Days]])=0,"",IF(AND(AP$7=$E10,$F10=1),Milestone_Marker,"")),"")</f>
        <v/>
      </c>
      <c r="AQ10" s="27" t="str">
        <f ca="1">IFERROR(IF(LEN(Milestones34[[#This Row],[Days]])=0,"",IF(AND(AQ$7=$E10,$F10=1),Milestone_Marker,"")),"")</f>
        <v/>
      </c>
      <c r="AR10" s="27" t="str">
        <f ca="1">IFERROR(IF(LEN(Milestones34[[#This Row],[Days]])=0,"",IF(AND(AR$7=$E10,$F10=1),Milestone_Marker,"")),"")</f>
        <v/>
      </c>
      <c r="AS10" s="27" t="str">
        <f ca="1">IFERROR(IF(LEN(Milestones34[[#This Row],[Days]])=0,"",IF(AND(AS$7=$E10,$F10=1),Milestone_Marker,"")),"")</f>
        <v/>
      </c>
      <c r="AT10" s="27" t="str">
        <f ca="1">IFERROR(IF(LEN(Milestones34[[#This Row],[Days]])=0,"",IF(AND(AT$7=$E10,$F10=1),Milestone_Marker,"")),"")</f>
        <v/>
      </c>
      <c r="AU10" s="27" t="str">
        <f ca="1">IFERROR(IF(LEN(Milestones34[[#This Row],[Days]])=0,"",IF(AND(AU$7=$E10,$F10=1),Milestone_Marker,"")),"")</f>
        <v/>
      </c>
      <c r="AV10" s="27" t="str">
        <f ca="1">IFERROR(IF(LEN(Milestones34[[#This Row],[Days]])=0,"",IF(AND(AV$7=$E10,$F10=1),Milestone_Marker,"")),"")</f>
        <v/>
      </c>
      <c r="AW10" s="27" t="str">
        <f ca="1">IFERROR(IF(LEN(Milestones34[[#This Row],[Days]])=0,"",IF(AND(AW$7=$E10,$F10=1),Milestone_Marker,"")),"")</f>
        <v/>
      </c>
      <c r="AX10" s="27" t="str">
        <f ca="1">IFERROR(IF(LEN(Milestones34[[#This Row],[Days]])=0,"",IF(AND(AX$7=$E10,$F10=1),Milestone_Marker,"")),"")</f>
        <v/>
      </c>
      <c r="AY10" s="27" t="str">
        <f ca="1">IFERROR(IF(LEN(Milestones34[[#This Row],[Days]])=0,"",IF(AND(AY$7=$E10,$F10=1),Milestone_Marker,"")),"")</f>
        <v/>
      </c>
      <c r="AZ10" s="27" t="str">
        <f ca="1">IFERROR(IF(LEN(Milestones34[[#This Row],[Days]])=0,"",IF(AND(AZ$7=$E10,$F10=1),Milestone_Marker,"")),"")</f>
        <v/>
      </c>
      <c r="BA10" s="27" t="str">
        <f ca="1">IFERROR(IF(LEN(Milestones34[[#This Row],[Days]])=0,"",IF(AND(BA$7=$E10,$F10=1),Milestone_Marker,"")),"")</f>
        <v/>
      </c>
      <c r="BB10" s="27" t="str">
        <f ca="1">IFERROR(IF(LEN(Milestones34[[#This Row],[Days]])=0,"",IF(AND(BB$7=$E10,$F10=1),Milestone_Marker,"")),"")</f>
        <v/>
      </c>
      <c r="BC10" s="27" t="str">
        <f ca="1">IFERROR(IF(LEN(Milestones34[[#This Row],[Days]])=0,"",IF(AND(BC$7=$E10,$F10=1),Milestone_Marker,"")),"")</f>
        <v/>
      </c>
      <c r="BD10" s="27" t="str">
        <f ca="1">IFERROR(IF(LEN(Milestones34[[#This Row],[Days]])=0,"",IF(AND(BD$7=$E10,$F10=1),Milestone_Marker,"")),"")</f>
        <v/>
      </c>
      <c r="BE10" s="27" t="str">
        <f ca="1">IFERROR(IF(LEN(Milestones34[[#This Row],[Days]])=0,"",IF(AND(BE$7=$E10,$F10=1),Milestone_Marker,"")),"")</f>
        <v/>
      </c>
      <c r="BF10" s="27" t="str">
        <f ca="1">IFERROR(IF(LEN(Milestones34[[#This Row],[Days]])=0,"",IF(AND(BF$7=$E10,$F10=1),Milestone_Marker,"")),"")</f>
        <v/>
      </c>
      <c r="BG10" s="27" t="str">
        <f ca="1">IFERROR(IF(LEN(Milestones34[[#This Row],[Days]])=0,"",IF(AND(BG$7=$E10,$F10=1),Milestone_Marker,"")),"")</f>
        <v/>
      </c>
      <c r="BH10" s="27" t="str">
        <f ca="1">IFERROR(IF(LEN(Milestones34[[#This Row],[Days]])=0,"",IF(AND(BH$7=$E10,$F10=1),Milestone_Marker,"")),"")</f>
        <v/>
      </c>
      <c r="BI10" s="27" t="str">
        <f ca="1">IFERROR(IF(LEN(Milestones34[[#This Row],[Days]])=0,"",IF(AND(BI$7=$E10,$F10=1),Milestone_Marker,"")),"")</f>
        <v/>
      </c>
      <c r="BJ10" s="27" t="str">
        <f ca="1">IFERROR(IF(LEN(Milestones34[[#This Row],[Days]])=0,"",IF(AND(BJ$7=$E10,$F10=1),Milestone_Marker,"")),"")</f>
        <v/>
      </c>
      <c r="BK10" s="27" t="str">
        <f ca="1">IFERROR(IF(LEN(Milestones34[[#This Row],[Days]])=0,"",IF(AND(BK$7=$E10,$F10=1),Milestone_Marker,"")),"")</f>
        <v/>
      </c>
      <c r="BL10" s="27" t="str">
        <f ca="1">IFERROR(IF(LEN(Milestones34[[#This Row],[Days]])=0,"",IF(AND(BL$7=$E10,$F10=1),Milestone_Marker,"")),"")</f>
        <v/>
      </c>
    </row>
    <row r="11" spans="1:64" s="1" customFormat="1" ht="30" customHeight="1" outlineLevel="1">
      <c r="A11" s="10"/>
      <c r="B11" s="40" t="s">
        <v>15</v>
      </c>
      <c r="C11" s="17" t="s">
        <v>16</v>
      </c>
      <c r="D11" s="64">
        <v>1</v>
      </c>
      <c r="E11" s="35">
        <f ca="1">TODAY()-10</f>
        <v>45769</v>
      </c>
      <c r="F11" s="16">
        <v>3</v>
      </c>
      <c r="G11" s="28"/>
      <c r="H11" s="28"/>
      <c r="I11" s="27"/>
      <c r="J11" s="27"/>
      <c r="K11" s="27"/>
      <c r="L11" s="27"/>
      <c r="M11" s="27"/>
      <c r="N11" s="27"/>
      <c r="O11" s="27"/>
      <c r="P11" s="27"/>
      <c r="Q11" s="27"/>
      <c r="R11" s="27"/>
      <c r="S11" s="27"/>
      <c r="T11" s="27"/>
      <c r="U11" s="27"/>
      <c r="V11" s="27" t="str">
        <f ca="1">IFERROR(IF(LEN(Milestones34[[#This Row],[Days]])=0,"",IF(AND(V$7=$E11,$F11=1),Milestone_Marker,"")),"")</f>
        <v/>
      </c>
      <c r="W11" s="27" t="str">
        <f ca="1">IFERROR(IF(LEN(Milestones34[[#This Row],[Days]])=0,"",IF(AND(W$7=$E11,$F11=1),Milestone_Marker,"")),"")</f>
        <v/>
      </c>
      <c r="X11" s="27" t="str">
        <f ca="1">IFERROR(IF(LEN(Milestones34[[#This Row],[Days]])=0,"",IF(AND(X$7=$E11,$F11=1),Milestone_Marker,"")),"")</f>
        <v/>
      </c>
      <c r="Y11" s="27" t="str">
        <f ca="1">IFERROR(IF(LEN(Milestones34[[#This Row],[Days]])=0,"",IF(AND(Y$7=$E11,$F11=1),Milestone_Marker,"")),"")</f>
        <v/>
      </c>
      <c r="Z11" s="27" t="str">
        <f ca="1">IFERROR(IF(LEN(Milestones34[[#This Row],[Days]])=0,"",IF(AND(Z$7=$E11,$F11=1),Milestone_Marker,"")),"")</f>
        <v/>
      </c>
      <c r="AA11" s="27" t="str">
        <f ca="1">IFERROR(IF(LEN(Milestones34[[#This Row],[Days]])=0,"",IF(AND(AA$7=$E11,$F11=1),Milestone_Marker,"")),"")</f>
        <v/>
      </c>
      <c r="AB11" s="27" t="str">
        <f ca="1">IFERROR(IF(LEN(Milestones34[[#This Row],[Days]])=0,"",IF(AND(AB$7=$E11,$F11=1),Milestone_Marker,"")),"")</f>
        <v/>
      </c>
      <c r="AC11" s="27" t="str">
        <f ca="1">IFERROR(IF(LEN(Milestones34[[#This Row],[Days]])=0,"",IF(AND(AC$7=$E11,$F11=1),Milestone_Marker,"")),"")</f>
        <v/>
      </c>
      <c r="AD11" s="27" t="str">
        <f ca="1">IFERROR(IF(LEN(Milestones34[[#This Row],[Days]])=0,"",IF(AND(AD$7=$E11,$F11=1),Milestone_Marker,"")),"")</f>
        <v/>
      </c>
      <c r="AE11" s="27" t="str">
        <f ca="1">IFERROR(IF(LEN(Milestones34[[#This Row],[Days]])=0,"",IF(AND(AE$7=$E11,$F11=1),Milestone_Marker,"")),"")</f>
        <v/>
      </c>
      <c r="AF11" s="27" t="str">
        <f ca="1">IFERROR(IF(LEN(Milestones34[[#This Row],[Days]])=0,"",IF(AND(AF$7=$E11,$F11=1),Milestone_Marker,"")),"")</f>
        <v/>
      </c>
      <c r="AG11" s="27" t="str">
        <f ca="1">IFERROR(IF(LEN(Milestones34[[#This Row],[Days]])=0,"",IF(AND(AG$7=$E11,$F11=1),Milestone_Marker,"")),"")</f>
        <v/>
      </c>
      <c r="AH11" s="27" t="str">
        <f ca="1">IFERROR(IF(LEN(Milestones34[[#This Row],[Days]])=0,"",IF(AND(AH$7=$E11,$F11=1),Milestone_Marker,"")),"")</f>
        <v/>
      </c>
      <c r="AI11" s="27" t="str">
        <f ca="1">IFERROR(IF(LEN(Milestones34[[#This Row],[Days]])=0,"",IF(AND(AI$7=$E11,$F11=1),Milestone_Marker,"")),"")</f>
        <v/>
      </c>
      <c r="AJ11" s="27" t="str">
        <f ca="1">IFERROR(IF(LEN(Milestones34[[#This Row],[Days]])=0,"",IF(AND(AJ$7=$E11,$F11=1),Milestone_Marker,"")),"")</f>
        <v/>
      </c>
      <c r="AK11" s="27" t="str">
        <f ca="1">IFERROR(IF(LEN(Milestones34[[#This Row],[Days]])=0,"",IF(AND(AK$7=$E11,$F11=1),Milestone_Marker,"")),"")</f>
        <v/>
      </c>
      <c r="AL11" s="27" t="str">
        <f ca="1">IFERROR(IF(LEN(Milestones34[[#This Row],[Days]])=0,"",IF(AND(AL$7=$E11,$F11=1),Milestone_Marker,"")),"")</f>
        <v/>
      </c>
      <c r="AM11" s="27" t="str">
        <f ca="1">IFERROR(IF(LEN(Milestones34[[#This Row],[Days]])=0,"",IF(AND(AM$7=$E11,$F11=1),Milestone_Marker,"")),"")</f>
        <v/>
      </c>
      <c r="AN11" s="27" t="str">
        <f ca="1">IFERROR(IF(LEN(Milestones34[[#This Row],[Days]])=0,"",IF(AND(AN$7=$E11,$F11=1),Milestone_Marker,"")),"")</f>
        <v/>
      </c>
      <c r="AO11" s="27" t="str">
        <f ca="1">IFERROR(IF(LEN(Milestones34[[#This Row],[Days]])=0,"",IF(AND(AO$7=$E11,$F11=1),Milestone_Marker,"")),"")</f>
        <v/>
      </c>
      <c r="AP11" s="27" t="str">
        <f ca="1">IFERROR(IF(LEN(Milestones34[[#This Row],[Days]])=0,"",IF(AND(AP$7=$E11,$F11=1),Milestone_Marker,"")),"")</f>
        <v/>
      </c>
      <c r="AQ11" s="27" t="str">
        <f ca="1">IFERROR(IF(LEN(Milestones34[[#This Row],[Days]])=0,"",IF(AND(AQ$7=$E11,$F11=1),Milestone_Marker,"")),"")</f>
        <v/>
      </c>
      <c r="AR11" s="27" t="str">
        <f ca="1">IFERROR(IF(LEN(Milestones34[[#This Row],[Days]])=0,"",IF(AND(AR$7=$E11,$F11=1),Milestone_Marker,"")),"")</f>
        <v/>
      </c>
      <c r="AS11" s="27" t="str">
        <f ca="1">IFERROR(IF(LEN(Milestones34[[#This Row],[Days]])=0,"",IF(AND(AS$7=$E11,$F11=1),Milestone_Marker,"")),"")</f>
        <v/>
      </c>
      <c r="AT11" s="27" t="str">
        <f ca="1">IFERROR(IF(LEN(Milestones34[[#This Row],[Days]])=0,"",IF(AND(AT$7=$E11,$F11=1),Milestone_Marker,"")),"")</f>
        <v/>
      </c>
      <c r="AU11" s="27" t="str">
        <f ca="1">IFERROR(IF(LEN(Milestones34[[#This Row],[Days]])=0,"",IF(AND(AU$7=$E11,$F11=1),Milestone_Marker,"")),"")</f>
        <v/>
      </c>
      <c r="AV11" s="27" t="str">
        <f ca="1">IFERROR(IF(LEN(Milestones34[[#This Row],[Days]])=0,"",IF(AND(AV$7=$E11,$F11=1),Milestone_Marker,"")),"")</f>
        <v/>
      </c>
      <c r="AW11" s="27" t="str">
        <f ca="1">IFERROR(IF(LEN(Milestones34[[#This Row],[Days]])=0,"",IF(AND(AW$7=$E11,$F11=1),Milestone_Marker,"")),"")</f>
        <v/>
      </c>
      <c r="AX11" s="27" t="str">
        <f ca="1">IFERROR(IF(LEN(Milestones34[[#This Row],[Days]])=0,"",IF(AND(AX$7=$E11,$F11=1),Milestone_Marker,"")),"")</f>
        <v/>
      </c>
      <c r="AY11" s="27" t="str">
        <f ca="1">IFERROR(IF(LEN(Milestones34[[#This Row],[Days]])=0,"",IF(AND(AY$7=$E11,$F11=1),Milestone_Marker,"")),"")</f>
        <v/>
      </c>
      <c r="AZ11" s="27" t="str">
        <f ca="1">IFERROR(IF(LEN(Milestones34[[#This Row],[Days]])=0,"",IF(AND(AZ$7=$E11,$F11=1),Milestone_Marker,"")),"")</f>
        <v/>
      </c>
      <c r="BA11" s="27" t="str">
        <f ca="1">IFERROR(IF(LEN(Milestones34[[#This Row],[Days]])=0,"",IF(AND(BA$7=$E11,$F11=1),Milestone_Marker,"")),"")</f>
        <v/>
      </c>
      <c r="BB11" s="27" t="str">
        <f ca="1">IFERROR(IF(LEN(Milestones34[[#This Row],[Days]])=0,"",IF(AND(BB$7=$E11,$F11=1),Milestone_Marker,"")),"")</f>
        <v/>
      </c>
      <c r="BC11" s="27" t="str">
        <f ca="1">IFERROR(IF(LEN(Milestones34[[#This Row],[Days]])=0,"",IF(AND(BC$7=$E11,$F11=1),Milestone_Marker,"")),"")</f>
        <v/>
      </c>
      <c r="BD11" s="27" t="str">
        <f ca="1">IFERROR(IF(LEN(Milestones34[[#This Row],[Days]])=0,"",IF(AND(BD$7=$E11,$F11=1),Milestone_Marker,"")),"")</f>
        <v/>
      </c>
      <c r="BE11" s="27" t="str">
        <f ca="1">IFERROR(IF(LEN(Milestones34[[#This Row],[Days]])=0,"",IF(AND(BE$7=$E11,$F11=1),Milestone_Marker,"")),"")</f>
        <v/>
      </c>
      <c r="BF11" s="27" t="str">
        <f ca="1">IFERROR(IF(LEN(Milestones34[[#This Row],[Days]])=0,"",IF(AND(BF$7=$E11,$F11=1),Milestone_Marker,"")),"")</f>
        <v/>
      </c>
      <c r="BG11" s="27" t="str">
        <f ca="1">IFERROR(IF(LEN(Milestones34[[#This Row],[Days]])=0,"",IF(AND(BG$7=$E11,$F11=1),Milestone_Marker,"")),"")</f>
        <v/>
      </c>
      <c r="BH11" s="27" t="str">
        <f ca="1">IFERROR(IF(LEN(Milestones34[[#This Row],[Days]])=0,"",IF(AND(BH$7=$E11,$F11=1),Milestone_Marker,"")),"")</f>
        <v/>
      </c>
      <c r="BI11" s="27" t="str">
        <f ca="1">IFERROR(IF(LEN(Milestones34[[#This Row],[Days]])=0,"",IF(AND(BI$7=$E11,$F11=1),Milestone_Marker,"")),"")</f>
        <v/>
      </c>
      <c r="BJ11" s="27" t="str">
        <f ca="1">IFERROR(IF(LEN(Milestones34[[#This Row],[Days]])=0,"",IF(AND(BJ$7=$E11,$F11=1),Milestone_Marker,"")),"")</f>
        <v/>
      </c>
      <c r="BK11" s="27" t="str">
        <f ca="1">IFERROR(IF(LEN(Milestones34[[#This Row],[Days]])=0,"",IF(AND(BK$7=$E11,$F11=1),Milestone_Marker,"")),"")</f>
        <v/>
      </c>
      <c r="BL11" s="27" t="str">
        <f ca="1">IFERROR(IF(LEN(Milestones34[[#This Row],[Days]])=0,"",IF(AND(BL$7=$E11,$F11=1),Milestone_Marker,"")),"")</f>
        <v/>
      </c>
    </row>
    <row r="12" spans="1:64" s="1" customFormat="1" ht="30" customHeight="1" outlineLevel="1">
      <c r="A12" s="10"/>
      <c r="B12" s="40" t="s">
        <v>17</v>
      </c>
      <c r="C12" s="17" t="s">
        <v>18</v>
      </c>
      <c r="D12" s="64">
        <v>1</v>
      </c>
      <c r="E12" s="35">
        <v>45732</v>
      </c>
      <c r="F12" s="16">
        <v>4</v>
      </c>
      <c r="G12" s="28"/>
      <c r="H12" s="28"/>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1" customFormat="1" ht="30" customHeight="1" outlineLevel="1">
      <c r="A13" s="10"/>
      <c r="B13" s="40" t="s">
        <v>19</v>
      </c>
      <c r="C13" s="17" t="s">
        <v>20</v>
      </c>
      <c r="D13" s="64">
        <v>1</v>
      </c>
      <c r="E13" s="35">
        <v>45731</v>
      </c>
      <c r="F13" s="16">
        <v>3</v>
      </c>
      <c r="G13" s="28"/>
      <c r="H13" s="28"/>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1" customFormat="1" ht="30" customHeight="1" outlineLevel="1">
      <c r="A14" s="10"/>
      <c r="B14" s="40" t="s">
        <v>21</v>
      </c>
      <c r="C14" s="17" t="s">
        <v>22</v>
      </c>
      <c r="D14" s="64">
        <v>1</v>
      </c>
      <c r="E14" s="35">
        <v>45739</v>
      </c>
      <c r="F14" s="16">
        <v>4</v>
      </c>
      <c r="G14" s="28"/>
      <c r="H14" s="28"/>
      <c r="I14" s="27"/>
      <c r="J14" s="27"/>
      <c r="K14" s="27"/>
      <c r="L14" s="27"/>
      <c r="M14" s="27"/>
      <c r="N14" s="27"/>
      <c r="O14" s="27"/>
      <c r="P14" s="27"/>
      <c r="Q14" s="27"/>
      <c r="R14" s="27"/>
      <c r="S14" s="27"/>
      <c r="T14" s="27"/>
      <c r="U14" s="27"/>
      <c r="V14" s="27" t="str">
        <f ca="1">IFERROR(IF(LEN(Milestones34[[#This Row],[Days]])=0,"",IF(AND(V$7=$E14,$F14=1),Milestone_Marker,"")),"")</f>
        <v/>
      </c>
      <c r="W14" s="27" t="str">
        <f ca="1">IFERROR(IF(LEN(Milestones34[[#This Row],[Days]])=0,"",IF(AND(W$7=$E14,$F14=1),Milestone_Marker,"")),"")</f>
        <v/>
      </c>
      <c r="X14" s="27" t="str">
        <f ca="1">IFERROR(IF(LEN(Milestones34[[#This Row],[Days]])=0,"",IF(AND(X$7=$E14,$F14=1),Milestone_Marker,"")),"")</f>
        <v/>
      </c>
      <c r="Y14" s="27" t="str">
        <f ca="1">IFERROR(IF(LEN(Milestones34[[#This Row],[Days]])=0,"",IF(AND(Y$7=$E14,$F14=1),Milestone_Marker,"")),"")</f>
        <v/>
      </c>
      <c r="Z14" s="27" t="str">
        <f ca="1">IFERROR(IF(LEN(Milestones34[[#This Row],[Days]])=0,"",IF(AND(Z$7=$E14,$F14=1),Milestone_Marker,"")),"")</f>
        <v/>
      </c>
      <c r="AA14" s="27" t="str">
        <f ca="1">IFERROR(IF(LEN(Milestones34[[#This Row],[Days]])=0,"",IF(AND(AA$7=$E14,$F14=1),Milestone_Marker,"")),"")</f>
        <v/>
      </c>
      <c r="AB14" s="27" t="str">
        <f ca="1">IFERROR(IF(LEN(Milestones34[[#This Row],[Days]])=0,"",IF(AND(AB$7=$E14,$F14=1),Milestone_Marker,"")),"")</f>
        <v/>
      </c>
      <c r="AC14" s="27" t="str">
        <f ca="1">IFERROR(IF(LEN(Milestones34[[#This Row],[Days]])=0,"",IF(AND(AC$7=$E14,$F14=1),Milestone_Marker,"")),"")</f>
        <v/>
      </c>
      <c r="AD14" s="27" t="str">
        <f ca="1">IFERROR(IF(LEN(Milestones34[[#This Row],[Days]])=0,"",IF(AND(AD$7=$E14,$F14=1),Milestone_Marker,"")),"")</f>
        <v/>
      </c>
      <c r="AE14" s="27" t="str">
        <f ca="1">IFERROR(IF(LEN(Milestones34[[#This Row],[Days]])=0,"",IF(AND(AE$7=$E14,$F14=1),Milestone_Marker,"")),"")</f>
        <v/>
      </c>
      <c r="AF14" s="27" t="str">
        <f ca="1">IFERROR(IF(LEN(Milestones34[[#This Row],[Days]])=0,"",IF(AND(AF$7=$E14,$F14=1),Milestone_Marker,"")),"")</f>
        <v/>
      </c>
      <c r="AG14" s="27" t="str">
        <f ca="1">IFERROR(IF(LEN(Milestones34[[#This Row],[Days]])=0,"",IF(AND(AG$7=$E14,$F14=1),Milestone_Marker,"")),"")</f>
        <v/>
      </c>
      <c r="AH14" s="27" t="str">
        <f ca="1">IFERROR(IF(LEN(Milestones34[[#This Row],[Days]])=0,"",IF(AND(AH$7=$E14,$F14=1),Milestone_Marker,"")),"")</f>
        <v/>
      </c>
      <c r="AI14" s="27" t="str">
        <f ca="1">IFERROR(IF(LEN(Milestones34[[#This Row],[Days]])=0,"",IF(AND(AI$7=$E14,$F14=1),Milestone_Marker,"")),"")</f>
        <v/>
      </c>
      <c r="AJ14" s="27" t="str">
        <f ca="1">IFERROR(IF(LEN(Milestones34[[#This Row],[Days]])=0,"",IF(AND(AJ$7=$E14,$F14=1),Milestone_Marker,"")),"")</f>
        <v/>
      </c>
      <c r="AK14" s="27" t="str">
        <f ca="1">IFERROR(IF(LEN(Milestones34[[#This Row],[Days]])=0,"",IF(AND(AK$7=$E14,$F14=1),Milestone_Marker,"")),"")</f>
        <v/>
      </c>
      <c r="AL14" s="27" t="str">
        <f ca="1">IFERROR(IF(LEN(Milestones34[[#This Row],[Days]])=0,"",IF(AND(AL$7=$E14,$F14=1),Milestone_Marker,"")),"")</f>
        <v/>
      </c>
      <c r="AM14" s="27" t="str">
        <f ca="1">IFERROR(IF(LEN(Milestones34[[#This Row],[Days]])=0,"",IF(AND(AM$7=$E14,$F14=1),Milestone_Marker,"")),"")</f>
        <v/>
      </c>
      <c r="AN14" s="27" t="str">
        <f ca="1">IFERROR(IF(LEN(Milestones34[[#This Row],[Days]])=0,"",IF(AND(AN$7=$E14,$F14=1),Milestone_Marker,"")),"")</f>
        <v/>
      </c>
      <c r="AO14" s="27" t="str">
        <f ca="1">IFERROR(IF(LEN(Milestones34[[#This Row],[Days]])=0,"",IF(AND(AO$7=$E14,$F14=1),Milestone_Marker,"")),"")</f>
        <v/>
      </c>
      <c r="AP14" s="27" t="str">
        <f ca="1">IFERROR(IF(LEN(Milestones34[[#This Row],[Days]])=0,"",IF(AND(AP$7=$E14,$F14=1),Milestone_Marker,"")),"")</f>
        <v/>
      </c>
      <c r="AQ14" s="27" t="str">
        <f ca="1">IFERROR(IF(LEN(Milestones34[[#This Row],[Days]])=0,"",IF(AND(AQ$7=$E14,$F14=1),Milestone_Marker,"")),"")</f>
        <v/>
      </c>
      <c r="AR14" s="27" t="str">
        <f ca="1">IFERROR(IF(LEN(Milestones34[[#This Row],[Days]])=0,"",IF(AND(AR$7=$E14,$F14=1),Milestone_Marker,"")),"")</f>
        <v/>
      </c>
      <c r="AS14" s="27" t="str">
        <f ca="1">IFERROR(IF(LEN(Milestones34[[#This Row],[Days]])=0,"",IF(AND(AS$7=$E14,$F14=1),Milestone_Marker,"")),"")</f>
        <v/>
      </c>
      <c r="AT14" s="27" t="str">
        <f ca="1">IFERROR(IF(LEN(Milestones34[[#This Row],[Days]])=0,"",IF(AND(AT$7=$E14,$F14=1),Milestone_Marker,"")),"")</f>
        <v/>
      </c>
      <c r="AU14" s="27" t="str">
        <f ca="1">IFERROR(IF(LEN(Milestones34[[#This Row],[Days]])=0,"",IF(AND(AU$7=$E14,$F14=1),Milestone_Marker,"")),"")</f>
        <v/>
      </c>
      <c r="AV14" s="27" t="str">
        <f ca="1">IFERROR(IF(LEN(Milestones34[[#This Row],[Days]])=0,"",IF(AND(AV$7=$E14,$F14=1),Milestone_Marker,"")),"")</f>
        <v/>
      </c>
      <c r="AW14" s="27" t="str">
        <f ca="1">IFERROR(IF(LEN(Milestones34[[#This Row],[Days]])=0,"",IF(AND(AW$7=$E14,$F14=1),Milestone_Marker,"")),"")</f>
        <v/>
      </c>
      <c r="AX14" s="27" t="str">
        <f ca="1">IFERROR(IF(LEN(Milestones34[[#This Row],[Days]])=0,"",IF(AND(AX$7=$E14,$F14=1),Milestone_Marker,"")),"")</f>
        <v/>
      </c>
      <c r="AY14" s="27" t="str">
        <f ca="1">IFERROR(IF(LEN(Milestones34[[#This Row],[Days]])=0,"",IF(AND(AY$7=$E14,$F14=1),Milestone_Marker,"")),"")</f>
        <v/>
      </c>
      <c r="AZ14" s="27" t="str">
        <f ca="1">IFERROR(IF(LEN(Milestones34[[#This Row],[Days]])=0,"",IF(AND(AZ$7=$E14,$F14=1),Milestone_Marker,"")),"")</f>
        <v/>
      </c>
      <c r="BA14" s="27" t="str">
        <f ca="1">IFERROR(IF(LEN(Milestones34[[#This Row],[Days]])=0,"",IF(AND(BA$7=$E14,$F14=1),Milestone_Marker,"")),"")</f>
        <v/>
      </c>
      <c r="BB14" s="27" t="str">
        <f ca="1">IFERROR(IF(LEN(Milestones34[[#This Row],[Days]])=0,"",IF(AND(BB$7=$E14,$F14=1),Milestone_Marker,"")),"")</f>
        <v/>
      </c>
      <c r="BC14" s="27" t="str">
        <f ca="1">IFERROR(IF(LEN(Milestones34[[#This Row],[Days]])=0,"",IF(AND(BC$7=$E14,$F14=1),Milestone_Marker,"")),"")</f>
        <v/>
      </c>
      <c r="BD14" s="27" t="str">
        <f ca="1">IFERROR(IF(LEN(Milestones34[[#This Row],[Days]])=0,"",IF(AND(BD$7=$E14,$F14=1),Milestone_Marker,"")),"")</f>
        <v/>
      </c>
      <c r="BE14" s="27" t="str">
        <f ca="1">IFERROR(IF(LEN(Milestones34[[#This Row],[Days]])=0,"",IF(AND(BE$7=$E14,$F14=1),Milestone_Marker,"")),"")</f>
        <v/>
      </c>
      <c r="BF14" s="27" t="str">
        <f ca="1">IFERROR(IF(LEN(Milestones34[[#This Row],[Days]])=0,"",IF(AND(BF$7=$E14,$F14=1),Milestone_Marker,"")),"")</f>
        <v/>
      </c>
      <c r="BG14" s="27" t="str">
        <f ca="1">IFERROR(IF(LEN(Milestones34[[#This Row],[Days]])=0,"",IF(AND(BG$7=$E14,$F14=1),Milestone_Marker,"")),"")</f>
        <v/>
      </c>
      <c r="BH14" s="27" t="str">
        <f ca="1">IFERROR(IF(LEN(Milestones34[[#This Row],[Days]])=0,"",IF(AND(BH$7=$E14,$F14=1),Milestone_Marker,"")),"")</f>
        <v/>
      </c>
      <c r="BI14" s="27" t="str">
        <f ca="1">IFERROR(IF(LEN(Milestones34[[#This Row],[Days]])=0,"",IF(AND(BI$7=$E14,$F14=1),Milestone_Marker,"")),"")</f>
        <v/>
      </c>
      <c r="BJ14" s="27" t="str">
        <f ca="1">IFERROR(IF(LEN(Milestones34[[#This Row],[Days]])=0,"",IF(AND(BJ$7=$E14,$F14=1),Milestone_Marker,"")),"")</f>
        <v/>
      </c>
      <c r="BK14" s="27" t="str">
        <f ca="1">IFERROR(IF(LEN(Milestones34[[#This Row],[Days]])=0,"",IF(AND(BK$7=$E14,$F14=1),Milestone_Marker,"")),"")</f>
        <v/>
      </c>
      <c r="BL14" s="27" t="str">
        <f ca="1">IFERROR(IF(LEN(Milestones34[[#This Row],[Days]])=0,"",IF(AND(BL$7=$E14,$F14=1),Milestone_Marker,"")),"")</f>
        <v/>
      </c>
    </row>
    <row r="15" spans="1:64" s="1" customFormat="1" ht="30" customHeight="1" outlineLevel="1">
      <c r="A15" s="9"/>
      <c r="B15" s="40" t="s">
        <v>23</v>
      </c>
      <c r="C15" s="17" t="s">
        <v>24</v>
      </c>
      <c r="D15" s="64">
        <v>1</v>
      </c>
      <c r="E15" s="35">
        <v>45734</v>
      </c>
      <c r="F15" s="16">
        <v>1</v>
      </c>
      <c r="G15" s="28"/>
      <c r="H15" s="28"/>
      <c r="I15" s="27"/>
      <c r="J15" s="27"/>
      <c r="K15" s="27"/>
      <c r="L15" s="27"/>
      <c r="M15" s="27"/>
      <c r="N15" s="27"/>
      <c r="O15" s="27"/>
      <c r="P15" s="27"/>
      <c r="Q15" s="27"/>
      <c r="R15" s="27"/>
      <c r="S15" s="27"/>
      <c r="T15" s="27"/>
      <c r="U15" s="27"/>
      <c r="V15" s="27" t="str">
        <f ca="1">IFERROR(IF(LEN(Milestones34[[#This Row],[Days]])=0,"",IF(AND(V$7=$E15,$F15=1),Milestone_Marker,"")),"")</f>
        <v/>
      </c>
      <c r="W15" s="27" t="str">
        <f ca="1">IFERROR(IF(LEN(Milestones34[[#This Row],[Days]])=0,"",IF(AND(W$7=$E15,$F15=1),Milestone_Marker,"")),"")</f>
        <v/>
      </c>
      <c r="X15" s="27" t="str">
        <f ca="1">IFERROR(IF(LEN(Milestones34[[#This Row],[Days]])=0,"",IF(AND(X$7=$E15,$F15=1),Milestone_Marker,"")),"")</f>
        <v/>
      </c>
      <c r="Y15" s="27" t="str">
        <f ca="1">IFERROR(IF(LEN(Milestones34[[#This Row],[Days]])=0,"",IF(AND(Y$7=$E15,$F15=1),Milestone_Marker,"")),"")</f>
        <v/>
      </c>
      <c r="Z15" s="27" t="str">
        <f ca="1">IFERROR(IF(LEN(Milestones34[[#This Row],[Days]])=0,"",IF(AND(Z$7=$E15,$F15=1),Milestone_Marker,"")),"")</f>
        <v/>
      </c>
      <c r="AA15" s="27" t="str">
        <f ca="1">IFERROR(IF(LEN(Milestones34[[#This Row],[Days]])=0,"",IF(AND(AA$7=$E15,$F15=1),Milestone_Marker,"")),"")</f>
        <v/>
      </c>
      <c r="AB15" s="27" t="str">
        <f ca="1">IFERROR(IF(LEN(Milestones34[[#This Row],[Days]])=0,"",IF(AND(AB$7=$E15,$F15=1),Milestone_Marker,"")),"")</f>
        <v/>
      </c>
      <c r="AC15" s="27" t="str">
        <f ca="1">IFERROR(IF(LEN(Milestones34[[#This Row],[Days]])=0,"",IF(AND(AC$7=$E15,$F15=1),Milestone_Marker,"")),"")</f>
        <v/>
      </c>
      <c r="AD15" s="27" t="str">
        <f ca="1">IFERROR(IF(LEN(Milestones34[[#This Row],[Days]])=0,"",IF(AND(AD$7=$E15,$F15=1),Milestone_Marker,"")),"")</f>
        <v/>
      </c>
      <c r="AE15" s="27" t="str">
        <f ca="1">IFERROR(IF(LEN(Milestones34[[#This Row],[Days]])=0,"",IF(AND(AE$7=$E15,$F15=1),Milestone_Marker,"")),"")</f>
        <v/>
      </c>
      <c r="AF15" s="27" t="str">
        <f ca="1">IFERROR(IF(LEN(Milestones34[[#This Row],[Days]])=0,"",IF(AND(AF$7=$E15,$F15=1),Milestone_Marker,"")),"")</f>
        <v/>
      </c>
      <c r="AG15" s="27" t="str">
        <f ca="1">IFERROR(IF(LEN(Milestones34[[#This Row],[Days]])=0,"",IF(AND(AG$7=$E15,$F15=1),Milestone_Marker,"")),"")</f>
        <v/>
      </c>
      <c r="AH15" s="27" t="str">
        <f ca="1">IFERROR(IF(LEN(Milestones34[[#This Row],[Days]])=0,"",IF(AND(AH$7=$E15,$F15=1),Milestone_Marker,"")),"")</f>
        <v/>
      </c>
      <c r="AI15" s="27" t="str">
        <f ca="1">IFERROR(IF(LEN(Milestones34[[#This Row],[Days]])=0,"",IF(AND(AI$7=$E15,$F15=1),Milestone_Marker,"")),"")</f>
        <v/>
      </c>
      <c r="AJ15" s="27" t="str">
        <f ca="1">IFERROR(IF(LEN(Milestones34[[#This Row],[Days]])=0,"",IF(AND(AJ$7=$E15,$F15=1),Milestone_Marker,"")),"")</f>
        <v/>
      </c>
      <c r="AK15" s="27" t="str">
        <f ca="1">IFERROR(IF(LEN(Milestones34[[#This Row],[Days]])=0,"",IF(AND(AK$7=$E15,$F15=1),Milestone_Marker,"")),"")</f>
        <v/>
      </c>
      <c r="AL15" s="27" t="str">
        <f ca="1">IFERROR(IF(LEN(Milestones34[[#This Row],[Days]])=0,"",IF(AND(AL$7=$E15,$F15=1),Milestone_Marker,"")),"")</f>
        <v/>
      </c>
      <c r="AM15" s="27" t="str">
        <f ca="1">IFERROR(IF(LEN(Milestones34[[#This Row],[Days]])=0,"",IF(AND(AM$7=$E15,$F15=1),Milestone_Marker,"")),"")</f>
        <v/>
      </c>
      <c r="AN15" s="27" t="str">
        <f ca="1">IFERROR(IF(LEN(Milestones34[[#This Row],[Days]])=0,"",IF(AND(AN$7=$E15,$F15=1),Milestone_Marker,"")),"")</f>
        <v/>
      </c>
      <c r="AO15" s="27" t="str">
        <f ca="1">IFERROR(IF(LEN(Milestones34[[#This Row],[Days]])=0,"",IF(AND(AO$7=$E15,$F15=1),Milestone_Marker,"")),"")</f>
        <v/>
      </c>
      <c r="AP15" s="27" t="str">
        <f ca="1">IFERROR(IF(LEN(Milestones34[[#This Row],[Days]])=0,"",IF(AND(AP$7=$E15,$F15=1),Milestone_Marker,"")),"")</f>
        <v/>
      </c>
      <c r="AQ15" s="27" t="str">
        <f ca="1">IFERROR(IF(LEN(Milestones34[[#This Row],[Days]])=0,"",IF(AND(AQ$7=$E15,$F15=1),Milestone_Marker,"")),"")</f>
        <v/>
      </c>
      <c r="AR15" s="27" t="str">
        <f ca="1">IFERROR(IF(LEN(Milestones34[[#This Row],[Days]])=0,"",IF(AND(AR$7=$E15,$F15=1),Milestone_Marker,"")),"")</f>
        <v/>
      </c>
      <c r="AS15" s="27" t="str">
        <f ca="1">IFERROR(IF(LEN(Milestones34[[#This Row],[Days]])=0,"",IF(AND(AS$7=$E15,$F15=1),Milestone_Marker,"")),"")</f>
        <v/>
      </c>
      <c r="AT15" s="27" t="str">
        <f ca="1">IFERROR(IF(LEN(Milestones34[[#This Row],[Days]])=0,"",IF(AND(AT$7=$E15,$F15=1),Milestone_Marker,"")),"")</f>
        <v/>
      </c>
      <c r="AU15" s="27" t="str">
        <f ca="1">IFERROR(IF(LEN(Milestones34[[#This Row],[Days]])=0,"",IF(AND(AU$7=$E15,$F15=1),Milestone_Marker,"")),"")</f>
        <v/>
      </c>
      <c r="AV15" s="27" t="str">
        <f ca="1">IFERROR(IF(LEN(Milestones34[[#This Row],[Days]])=0,"",IF(AND(AV$7=$E15,$F15=1),Milestone_Marker,"")),"")</f>
        <v/>
      </c>
      <c r="AW15" s="27" t="str">
        <f ca="1">IFERROR(IF(LEN(Milestones34[[#This Row],[Days]])=0,"",IF(AND(AW$7=$E15,$F15=1),Milestone_Marker,"")),"")</f>
        <v/>
      </c>
      <c r="AX15" s="27" t="str">
        <f ca="1">IFERROR(IF(LEN(Milestones34[[#This Row],[Days]])=0,"",IF(AND(AX$7=$E15,$F15=1),Milestone_Marker,"")),"")</f>
        <v/>
      </c>
      <c r="AY15" s="27" t="str">
        <f ca="1">IFERROR(IF(LEN(Milestones34[[#This Row],[Days]])=0,"",IF(AND(AY$7=$E15,$F15=1),Milestone_Marker,"")),"")</f>
        <v/>
      </c>
      <c r="AZ15" s="27" t="str">
        <f ca="1">IFERROR(IF(LEN(Milestones34[[#This Row],[Days]])=0,"",IF(AND(AZ$7=$E15,$F15=1),Milestone_Marker,"")),"")</f>
        <v/>
      </c>
      <c r="BA15" s="27" t="str">
        <f ca="1">IFERROR(IF(LEN(Milestones34[[#This Row],[Days]])=0,"",IF(AND(BA$7=$E15,$F15=1),Milestone_Marker,"")),"")</f>
        <v/>
      </c>
      <c r="BB15" s="27" t="str">
        <f ca="1">IFERROR(IF(LEN(Milestones34[[#This Row],[Days]])=0,"",IF(AND(BB$7=$E15,$F15=1),Milestone_Marker,"")),"")</f>
        <v/>
      </c>
      <c r="BC15" s="27" t="str">
        <f ca="1">IFERROR(IF(LEN(Milestones34[[#This Row],[Days]])=0,"",IF(AND(BC$7=$E15,$F15=1),Milestone_Marker,"")),"")</f>
        <v/>
      </c>
      <c r="BD15" s="27" t="str">
        <f ca="1">IFERROR(IF(LEN(Milestones34[[#This Row],[Days]])=0,"",IF(AND(BD$7=$E15,$F15=1),Milestone_Marker,"")),"")</f>
        <v/>
      </c>
      <c r="BE15" s="27" t="str">
        <f ca="1">IFERROR(IF(LEN(Milestones34[[#This Row],[Days]])=0,"",IF(AND(BE$7=$E15,$F15=1),Milestone_Marker,"")),"")</f>
        <v/>
      </c>
      <c r="BF15" s="27" t="str">
        <f ca="1">IFERROR(IF(LEN(Milestones34[[#This Row],[Days]])=0,"",IF(AND(BF$7=$E15,$F15=1),Milestone_Marker,"")),"")</f>
        <v/>
      </c>
      <c r="BG15" s="27" t="str">
        <f ca="1">IFERROR(IF(LEN(Milestones34[[#This Row],[Days]])=0,"",IF(AND(BG$7=$E15,$F15=1),Milestone_Marker,"")),"")</f>
        <v/>
      </c>
      <c r="BH15" s="27" t="str">
        <f ca="1">IFERROR(IF(LEN(Milestones34[[#This Row],[Days]])=0,"",IF(AND(BH$7=$E15,$F15=1),Milestone_Marker,"")),"")</f>
        <v/>
      </c>
      <c r="BI15" s="27" t="str">
        <f ca="1">IFERROR(IF(LEN(Milestones34[[#This Row],[Days]])=0,"",IF(AND(BI$7=$E15,$F15=1),Milestone_Marker,"")),"")</f>
        <v/>
      </c>
      <c r="BJ15" s="27" t="str">
        <f ca="1">IFERROR(IF(LEN(Milestones34[[#This Row],[Days]])=0,"",IF(AND(BJ$7=$E15,$F15=1),Milestone_Marker,"")),"")</f>
        <v/>
      </c>
      <c r="BK15" s="27" t="str">
        <f ca="1">IFERROR(IF(LEN(Milestones34[[#This Row],[Days]])=0,"",IF(AND(BK$7=$E15,$F15=1),Milestone_Marker,"")),"")</f>
        <v/>
      </c>
      <c r="BL15" s="27" t="str">
        <f ca="1">IFERROR(IF(LEN(Milestones34[[#This Row],[Days]])=0,"",IF(AND(BL$7=$E15,$F15=1),Milestone_Marker,"")),"")</f>
        <v/>
      </c>
    </row>
    <row r="16" spans="1:64" s="1" customFormat="1" ht="30" customHeight="1" outlineLevel="1">
      <c r="A16" s="9"/>
      <c r="B16" s="40" t="s">
        <v>25</v>
      </c>
      <c r="C16" s="17" t="s">
        <v>26</v>
      </c>
      <c r="D16" s="64">
        <v>1</v>
      </c>
      <c r="E16" s="35">
        <v>45736</v>
      </c>
      <c r="F16" s="16">
        <v>7</v>
      </c>
      <c r="G16" s="28"/>
      <c r="H16" s="28"/>
      <c r="I16" s="27"/>
      <c r="J16" s="27"/>
      <c r="K16" s="27"/>
      <c r="L16" s="27"/>
      <c r="M16" s="27"/>
      <c r="N16" s="27"/>
      <c r="O16" s="27"/>
      <c r="P16" s="27"/>
      <c r="Q16" s="27"/>
      <c r="R16" s="27"/>
      <c r="S16" s="27"/>
      <c r="T16" s="27"/>
      <c r="U16" s="27"/>
      <c r="V16" s="27" t="str">
        <f ca="1">IFERROR(IF(LEN(Milestones34[[#This Row],[Days]])=0,"",IF(AND(V$7=$E16,$F16=1),Milestone_Marker,"")),"")</f>
        <v/>
      </c>
      <c r="W16" s="27" t="str">
        <f ca="1">IFERROR(IF(LEN(Milestones34[[#This Row],[Days]])=0,"",IF(AND(W$7=$E16,$F16=1),Milestone_Marker,"")),"")</f>
        <v/>
      </c>
      <c r="X16" s="27" t="str">
        <f ca="1">IFERROR(IF(LEN(Milestones34[[#This Row],[Days]])=0,"",IF(AND(X$7=$E16,$F16=1),Milestone_Marker,"")),"")</f>
        <v/>
      </c>
      <c r="Y16" s="27" t="str">
        <f ca="1">IFERROR(IF(LEN(Milestones34[[#This Row],[Days]])=0,"",IF(AND(Y$7=$E16,$F16=1),Milestone_Marker,"")),"")</f>
        <v/>
      </c>
      <c r="Z16" s="27" t="str">
        <f ca="1">IFERROR(IF(LEN(Milestones34[[#This Row],[Days]])=0,"",IF(AND(Z$7=$E16,$F16=1),Milestone_Marker,"")),"")</f>
        <v/>
      </c>
      <c r="AA16" s="27" t="str">
        <f ca="1">IFERROR(IF(LEN(Milestones34[[#This Row],[Days]])=0,"",IF(AND(AA$7=$E16,$F16=1),Milestone_Marker,"")),"")</f>
        <v/>
      </c>
      <c r="AB16" s="27" t="str">
        <f ca="1">IFERROR(IF(LEN(Milestones34[[#This Row],[Days]])=0,"",IF(AND(AB$7=$E16,$F16=1),Milestone_Marker,"")),"")</f>
        <v/>
      </c>
      <c r="AC16" s="27" t="str">
        <f ca="1">IFERROR(IF(LEN(Milestones34[[#This Row],[Days]])=0,"",IF(AND(AC$7=$E16,$F16=1),Milestone_Marker,"")),"")</f>
        <v/>
      </c>
      <c r="AD16" s="27" t="str">
        <f ca="1">IFERROR(IF(LEN(Milestones34[[#This Row],[Days]])=0,"",IF(AND(AD$7=$E16,$F16=1),Milestone_Marker,"")),"")</f>
        <v/>
      </c>
      <c r="AE16" s="27" t="str">
        <f ca="1">IFERROR(IF(LEN(Milestones34[[#This Row],[Days]])=0,"",IF(AND(AE$7=$E16,$F16=1),Milestone_Marker,"")),"")</f>
        <v/>
      </c>
      <c r="AF16" s="27" t="str">
        <f ca="1">IFERROR(IF(LEN(Milestones34[[#This Row],[Days]])=0,"",IF(AND(AF$7=$E16,$F16=1),Milestone_Marker,"")),"")</f>
        <v/>
      </c>
      <c r="AG16" s="27" t="str">
        <f ca="1">IFERROR(IF(LEN(Milestones34[[#This Row],[Days]])=0,"",IF(AND(AG$7=$E16,$F16=1),Milestone_Marker,"")),"")</f>
        <v/>
      </c>
      <c r="AH16" s="27" t="str">
        <f ca="1">IFERROR(IF(LEN(Milestones34[[#This Row],[Days]])=0,"",IF(AND(AH$7=$E16,$F16=1),Milestone_Marker,"")),"")</f>
        <v/>
      </c>
      <c r="AI16" s="27" t="str">
        <f ca="1">IFERROR(IF(LEN(Milestones34[[#This Row],[Days]])=0,"",IF(AND(AI$7=$E16,$F16=1),Milestone_Marker,"")),"")</f>
        <v/>
      </c>
      <c r="AJ16" s="27" t="str">
        <f ca="1">IFERROR(IF(LEN(Milestones34[[#This Row],[Days]])=0,"",IF(AND(AJ$7=$E16,$F16=1),Milestone_Marker,"")),"")</f>
        <v/>
      </c>
      <c r="AK16" s="27" t="str">
        <f ca="1">IFERROR(IF(LEN(Milestones34[[#This Row],[Days]])=0,"",IF(AND(AK$7=$E16,$F16=1),Milestone_Marker,"")),"")</f>
        <v/>
      </c>
      <c r="AL16" s="27" t="str">
        <f ca="1">IFERROR(IF(LEN(Milestones34[[#This Row],[Days]])=0,"",IF(AND(AL$7=$E16,$F16=1),Milestone_Marker,"")),"")</f>
        <v/>
      </c>
      <c r="AM16" s="27" t="str">
        <f ca="1">IFERROR(IF(LEN(Milestones34[[#This Row],[Days]])=0,"",IF(AND(AM$7=$E16,$F16=1),Milestone_Marker,"")),"")</f>
        <v/>
      </c>
      <c r="AN16" s="27" t="str">
        <f ca="1">IFERROR(IF(LEN(Milestones34[[#This Row],[Days]])=0,"",IF(AND(AN$7=$E16,$F16=1),Milestone_Marker,"")),"")</f>
        <v/>
      </c>
      <c r="AO16" s="27" t="str">
        <f ca="1">IFERROR(IF(LEN(Milestones34[[#This Row],[Days]])=0,"",IF(AND(AO$7=$E16,$F16=1),Milestone_Marker,"")),"")</f>
        <v/>
      </c>
      <c r="AP16" s="27" t="str">
        <f ca="1">IFERROR(IF(LEN(Milestones34[[#This Row],[Days]])=0,"",IF(AND(AP$7=$E16,$F16=1),Milestone_Marker,"")),"")</f>
        <v/>
      </c>
      <c r="AQ16" s="27" t="str">
        <f ca="1">IFERROR(IF(LEN(Milestones34[[#This Row],[Days]])=0,"",IF(AND(AQ$7=$E16,$F16=1),Milestone_Marker,"")),"")</f>
        <v/>
      </c>
      <c r="AR16" s="27" t="str">
        <f ca="1">IFERROR(IF(LEN(Milestones34[[#This Row],[Days]])=0,"",IF(AND(AR$7=$E16,$F16=1),Milestone_Marker,"")),"")</f>
        <v/>
      </c>
      <c r="AS16" s="27" t="str">
        <f ca="1">IFERROR(IF(LEN(Milestones34[[#This Row],[Days]])=0,"",IF(AND(AS$7=$E16,$F16=1),Milestone_Marker,"")),"")</f>
        <v/>
      </c>
      <c r="AT16" s="27" t="str">
        <f ca="1">IFERROR(IF(LEN(Milestones34[[#This Row],[Days]])=0,"",IF(AND(AT$7=$E16,$F16=1),Milestone_Marker,"")),"")</f>
        <v/>
      </c>
      <c r="AU16" s="27" t="str">
        <f ca="1">IFERROR(IF(LEN(Milestones34[[#This Row],[Days]])=0,"",IF(AND(AU$7=$E16,$F16=1),Milestone_Marker,"")),"")</f>
        <v/>
      </c>
      <c r="AV16" s="27" t="str">
        <f ca="1">IFERROR(IF(LEN(Milestones34[[#This Row],[Days]])=0,"",IF(AND(AV$7=$E16,$F16=1),Milestone_Marker,"")),"")</f>
        <v/>
      </c>
      <c r="AW16" s="27" t="str">
        <f ca="1">IFERROR(IF(LEN(Milestones34[[#This Row],[Days]])=0,"",IF(AND(AW$7=$E16,$F16=1),Milestone_Marker,"")),"")</f>
        <v/>
      </c>
      <c r="AX16" s="27" t="str">
        <f ca="1">IFERROR(IF(LEN(Milestones34[[#This Row],[Days]])=0,"",IF(AND(AX$7=$E16,$F16=1),Milestone_Marker,"")),"")</f>
        <v/>
      </c>
      <c r="AY16" s="27" t="str">
        <f ca="1">IFERROR(IF(LEN(Milestones34[[#This Row],[Days]])=0,"",IF(AND(AY$7=$E16,$F16=1),Milestone_Marker,"")),"")</f>
        <v/>
      </c>
      <c r="AZ16" s="27" t="str">
        <f ca="1">IFERROR(IF(LEN(Milestones34[[#This Row],[Days]])=0,"",IF(AND(AZ$7=$E16,$F16=1),Milestone_Marker,"")),"")</f>
        <v/>
      </c>
      <c r="BA16" s="27" t="str">
        <f ca="1">IFERROR(IF(LEN(Milestones34[[#This Row],[Days]])=0,"",IF(AND(BA$7=$E16,$F16=1),Milestone_Marker,"")),"")</f>
        <v/>
      </c>
      <c r="BB16" s="27" t="str">
        <f ca="1">IFERROR(IF(LEN(Milestones34[[#This Row],[Days]])=0,"",IF(AND(BB$7=$E16,$F16=1),Milestone_Marker,"")),"")</f>
        <v/>
      </c>
      <c r="BC16" s="27" t="str">
        <f ca="1">IFERROR(IF(LEN(Milestones34[[#This Row],[Days]])=0,"",IF(AND(BC$7=$E16,$F16=1),Milestone_Marker,"")),"")</f>
        <v/>
      </c>
      <c r="BD16" s="27" t="str">
        <f ca="1">IFERROR(IF(LEN(Milestones34[[#This Row],[Days]])=0,"",IF(AND(BD$7=$E16,$F16=1),Milestone_Marker,"")),"")</f>
        <v/>
      </c>
      <c r="BE16" s="27" t="str">
        <f ca="1">IFERROR(IF(LEN(Milestones34[[#This Row],[Days]])=0,"",IF(AND(BE$7=$E16,$F16=1),Milestone_Marker,"")),"")</f>
        <v/>
      </c>
      <c r="BF16" s="27" t="str">
        <f ca="1">IFERROR(IF(LEN(Milestones34[[#This Row],[Days]])=0,"",IF(AND(BF$7=$E16,$F16=1),Milestone_Marker,"")),"")</f>
        <v/>
      </c>
      <c r="BG16" s="27" t="str">
        <f ca="1">IFERROR(IF(LEN(Milestones34[[#This Row],[Days]])=0,"",IF(AND(BG$7=$E16,$F16=1),Milestone_Marker,"")),"")</f>
        <v/>
      </c>
      <c r="BH16" s="27" t="str">
        <f ca="1">IFERROR(IF(LEN(Milestones34[[#This Row],[Days]])=0,"",IF(AND(BH$7=$E16,$F16=1),Milestone_Marker,"")),"")</f>
        <v/>
      </c>
      <c r="BI16" s="27" t="str">
        <f ca="1">IFERROR(IF(LEN(Milestones34[[#This Row],[Days]])=0,"",IF(AND(BI$7=$E16,$F16=1),Milestone_Marker,"")),"")</f>
        <v/>
      </c>
      <c r="BJ16" s="27" t="str">
        <f ca="1">IFERROR(IF(LEN(Milestones34[[#This Row],[Days]])=0,"",IF(AND(BJ$7=$E16,$F16=1),Milestone_Marker,"")),"")</f>
        <v/>
      </c>
      <c r="BK16" s="27" t="str">
        <f ca="1">IFERROR(IF(LEN(Milestones34[[#This Row],[Days]])=0,"",IF(AND(BK$7=$E16,$F16=1),Milestone_Marker,"")),"")</f>
        <v/>
      </c>
      <c r="BL16" s="27" t="str">
        <f ca="1">IFERROR(IF(LEN(Milestones34[[#This Row],[Days]])=0,"",IF(AND(BL$7=$E16,$F16=1),Milestone_Marker,"")),"")</f>
        <v/>
      </c>
    </row>
    <row r="17" spans="1:64" s="1" customFormat="1" ht="30" customHeight="1" outlineLevel="1">
      <c r="A17" s="9"/>
      <c r="B17" s="40" t="s">
        <v>27</v>
      </c>
      <c r="C17" s="17" t="s">
        <v>18</v>
      </c>
      <c r="D17" s="64">
        <v>1</v>
      </c>
      <c r="E17" s="35">
        <v>45734</v>
      </c>
      <c r="F17" s="16">
        <v>4</v>
      </c>
      <c r="G17" s="28"/>
      <c r="H17" s="28"/>
      <c r="I17" s="27"/>
      <c r="J17" s="27"/>
      <c r="K17" s="27"/>
      <c r="L17" s="27"/>
      <c r="M17" s="27"/>
      <c r="N17" s="27"/>
      <c r="O17" s="27"/>
      <c r="P17" s="27"/>
      <c r="Q17" s="27"/>
      <c r="R17" s="27"/>
      <c r="S17" s="27"/>
      <c r="T17" s="27"/>
      <c r="U17" s="27"/>
      <c r="V17" s="27" t="str">
        <f ca="1">IFERROR(IF(LEN(Milestones34[[#This Row],[Days]])=0,"",IF(AND(V$7=$E17,$F17=1),Milestone_Marker,"")),"")</f>
        <v/>
      </c>
      <c r="W17" s="27" t="str">
        <f ca="1">IFERROR(IF(LEN(Milestones34[[#This Row],[Days]])=0,"",IF(AND(W$7=$E17,$F17=1),Milestone_Marker,"")),"")</f>
        <v/>
      </c>
      <c r="X17" s="27" t="str">
        <f ca="1">IFERROR(IF(LEN(Milestones34[[#This Row],[Days]])=0,"",IF(AND(X$7=$E17,$F17=1),Milestone_Marker,"")),"")</f>
        <v/>
      </c>
      <c r="Y17" s="27" t="str">
        <f ca="1">IFERROR(IF(LEN(Milestones34[[#This Row],[Days]])=0,"",IF(AND(Y$7=$E17,$F17=1),Milestone_Marker,"")),"")</f>
        <v/>
      </c>
      <c r="Z17" s="27" t="str">
        <f ca="1">IFERROR(IF(LEN(Milestones34[[#This Row],[Days]])=0,"",IF(AND(Z$7=$E17,$F17=1),Milestone_Marker,"")),"")</f>
        <v/>
      </c>
      <c r="AA17" s="27" t="str">
        <f ca="1">IFERROR(IF(LEN(Milestones34[[#This Row],[Days]])=0,"",IF(AND(AA$7=$E17,$F17=1),Milestone_Marker,"")),"")</f>
        <v/>
      </c>
      <c r="AB17" s="27" t="str">
        <f ca="1">IFERROR(IF(LEN(Milestones34[[#This Row],[Days]])=0,"",IF(AND(AB$7=$E17,$F17=1),Milestone_Marker,"")),"")</f>
        <v/>
      </c>
      <c r="AC17" s="27" t="str">
        <f ca="1">IFERROR(IF(LEN(Milestones34[[#This Row],[Days]])=0,"",IF(AND(AC$7=$E17,$F17=1),Milestone_Marker,"")),"")</f>
        <v/>
      </c>
      <c r="AD17" s="27" t="str">
        <f ca="1">IFERROR(IF(LEN(Milestones34[[#This Row],[Days]])=0,"",IF(AND(AD$7=$E17,$F17=1),Milestone_Marker,"")),"")</f>
        <v/>
      </c>
      <c r="AE17" s="27" t="str">
        <f ca="1">IFERROR(IF(LEN(Milestones34[[#This Row],[Days]])=0,"",IF(AND(AE$7=$E17,$F17=1),Milestone_Marker,"")),"")</f>
        <v/>
      </c>
      <c r="AF17" s="27" t="str">
        <f ca="1">IFERROR(IF(LEN(Milestones34[[#This Row],[Days]])=0,"",IF(AND(AF$7=$E17,$F17=1),Milestone_Marker,"")),"")</f>
        <v/>
      </c>
      <c r="AG17" s="27" t="str">
        <f ca="1">IFERROR(IF(LEN(Milestones34[[#This Row],[Days]])=0,"",IF(AND(AG$7=$E17,$F17=1),Milestone_Marker,"")),"")</f>
        <v/>
      </c>
      <c r="AH17" s="27" t="str">
        <f ca="1">IFERROR(IF(LEN(Milestones34[[#This Row],[Days]])=0,"",IF(AND(AH$7=$E17,$F17=1),Milestone_Marker,"")),"")</f>
        <v/>
      </c>
      <c r="AI17" s="27" t="str">
        <f ca="1">IFERROR(IF(LEN(Milestones34[[#This Row],[Days]])=0,"",IF(AND(AI$7=$E17,$F17=1),Milestone_Marker,"")),"")</f>
        <v/>
      </c>
      <c r="AJ17" s="27" t="str">
        <f ca="1">IFERROR(IF(LEN(Milestones34[[#This Row],[Days]])=0,"",IF(AND(AJ$7=$E17,$F17=1),Milestone_Marker,"")),"")</f>
        <v/>
      </c>
      <c r="AK17" s="27" t="str">
        <f ca="1">IFERROR(IF(LEN(Milestones34[[#This Row],[Days]])=0,"",IF(AND(AK$7=$E17,$F17=1),Milestone_Marker,"")),"")</f>
        <v/>
      </c>
      <c r="AL17" s="27" t="str">
        <f ca="1">IFERROR(IF(LEN(Milestones34[[#This Row],[Days]])=0,"",IF(AND(AL$7=$E17,$F17=1),Milestone_Marker,"")),"")</f>
        <v/>
      </c>
      <c r="AM17" s="27" t="str">
        <f ca="1">IFERROR(IF(LEN(Milestones34[[#This Row],[Days]])=0,"",IF(AND(AM$7=$E17,$F17=1),Milestone_Marker,"")),"")</f>
        <v/>
      </c>
      <c r="AN17" s="27" t="str">
        <f ca="1">IFERROR(IF(LEN(Milestones34[[#This Row],[Days]])=0,"",IF(AND(AN$7=$E17,$F17=1),Milestone_Marker,"")),"")</f>
        <v/>
      </c>
      <c r="AO17" s="27" t="str">
        <f ca="1">IFERROR(IF(LEN(Milestones34[[#This Row],[Days]])=0,"",IF(AND(AO$7=$E17,$F17=1),Milestone_Marker,"")),"")</f>
        <v/>
      </c>
      <c r="AP17" s="27" t="str">
        <f ca="1">IFERROR(IF(LEN(Milestones34[[#This Row],[Days]])=0,"",IF(AND(AP$7=$E17,$F17=1),Milestone_Marker,"")),"")</f>
        <v/>
      </c>
      <c r="AQ17" s="27" t="str">
        <f ca="1">IFERROR(IF(LEN(Milestones34[[#This Row],[Days]])=0,"",IF(AND(AQ$7=$E17,$F17=1),Milestone_Marker,"")),"")</f>
        <v/>
      </c>
      <c r="AR17" s="27" t="str">
        <f ca="1">IFERROR(IF(LEN(Milestones34[[#This Row],[Days]])=0,"",IF(AND(AR$7=$E17,$F17=1),Milestone_Marker,"")),"")</f>
        <v/>
      </c>
      <c r="AS17" s="27" t="str">
        <f ca="1">IFERROR(IF(LEN(Milestones34[[#This Row],[Days]])=0,"",IF(AND(AS$7=$E17,$F17=1),Milestone_Marker,"")),"")</f>
        <v/>
      </c>
      <c r="AT17" s="27" t="str">
        <f ca="1">IFERROR(IF(LEN(Milestones34[[#This Row],[Days]])=0,"",IF(AND(AT$7=$E17,$F17=1),Milestone_Marker,"")),"")</f>
        <v/>
      </c>
      <c r="AU17" s="27" t="str">
        <f ca="1">IFERROR(IF(LEN(Milestones34[[#This Row],[Days]])=0,"",IF(AND(AU$7=$E17,$F17=1),Milestone_Marker,"")),"")</f>
        <v/>
      </c>
      <c r="AV17" s="27" t="str">
        <f ca="1">IFERROR(IF(LEN(Milestones34[[#This Row],[Days]])=0,"",IF(AND(AV$7=$E17,$F17=1),Milestone_Marker,"")),"")</f>
        <v/>
      </c>
      <c r="AW17" s="27" t="str">
        <f ca="1">IFERROR(IF(LEN(Milestones34[[#This Row],[Days]])=0,"",IF(AND(AW$7=$E17,$F17=1),Milestone_Marker,"")),"")</f>
        <v/>
      </c>
      <c r="AX17" s="27" t="str">
        <f ca="1">IFERROR(IF(LEN(Milestones34[[#This Row],[Days]])=0,"",IF(AND(AX$7=$E17,$F17=1),Milestone_Marker,"")),"")</f>
        <v/>
      </c>
      <c r="AY17" s="27" t="str">
        <f ca="1">IFERROR(IF(LEN(Milestones34[[#This Row],[Days]])=0,"",IF(AND(AY$7=$E17,$F17=1),Milestone_Marker,"")),"")</f>
        <v/>
      </c>
      <c r="AZ17" s="27" t="str">
        <f ca="1">IFERROR(IF(LEN(Milestones34[[#This Row],[Days]])=0,"",IF(AND(AZ$7=$E17,$F17=1),Milestone_Marker,"")),"")</f>
        <v/>
      </c>
      <c r="BA17" s="27" t="str">
        <f ca="1">IFERROR(IF(LEN(Milestones34[[#This Row],[Days]])=0,"",IF(AND(BA$7=$E17,$F17=1),Milestone_Marker,"")),"")</f>
        <v/>
      </c>
      <c r="BB17" s="27" t="str">
        <f ca="1">IFERROR(IF(LEN(Milestones34[[#This Row],[Days]])=0,"",IF(AND(BB$7=$E17,$F17=1),Milestone_Marker,"")),"")</f>
        <v/>
      </c>
      <c r="BC17" s="27" t="str">
        <f ca="1">IFERROR(IF(LEN(Milestones34[[#This Row],[Days]])=0,"",IF(AND(BC$7=$E17,$F17=1),Milestone_Marker,"")),"")</f>
        <v/>
      </c>
      <c r="BD17" s="27" t="str">
        <f ca="1">IFERROR(IF(LEN(Milestones34[[#This Row],[Days]])=0,"",IF(AND(BD$7=$E17,$F17=1),Milestone_Marker,"")),"")</f>
        <v/>
      </c>
      <c r="BE17" s="27" t="str">
        <f ca="1">IFERROR(IF(LEN(Milestones34[[#This Row],[Days]])=0,"",IF(AND(BE$7=$E17,$F17=1),Milestone_Marker,"")),"")</f>
        <v/>
      </c>
      <c r="BF17" s="27" t="str">
        <f ca="1">IFERROR(IF(LEN(Milestones34[[#This Row],[Days]])=0,"",IF(AND(BF$7=$E17,$F17=1),Milestone_Marker,"")),"")</f>
        <v/>
      </c>
      <c r="BG17" s="27" t="str">
        <f ca="1">IFERROR(IF(LEN(Milestones34[[#This Row],[Days]])=0,"",IF(AND(BG$7=$E17,$F17=1),Milestone_Marker,"")),"")</f>
        <v/>
      </c>
      <c r="BH17" s="27" t="str">
        <f ca="1">IFERROR(IF(LEN(Milestones34[[#This Row],[Days]])=0,"",IF(AND(BH$7=$E17,$F17=1),Milestone_Marker,"")),"")</f>
        <v/>
      </c>
      <c r="BI17" s="27" t="str">
        <f ca="1">IFERROR(IF(LEN(Milestones34[[#This Row],[Days]])=0,"",IF(AND(BI$7=$E17,$F17=1),Milestone_Marker,"")),"")</f>
        <v/>
      </c>
      <c r="BJ17" s="27" t="str">
        <f ca="1">IFERROR(IF(LEN(Milestones34[[#This Row],[Days]])=0,"",IF(AND(BJ$7=$E17,$F17=1),Milestone_Marker,"")),"")</f>
        <v/>
      </c>
      <c r="BK17" s="27" t="str">
        <f ca="1">IFERROR(IF(LEN(Milestones34[[#This Row],[Days]])=0,"",IF(AND(BK$7=$E17,$F17=1),Milestone_Marker,"")),"")</f>
        <v/>
      </c>
      <c r="BL17" s="27" t="str">
        <f ca="1">IFERROR(IF(LEN(Milestones34[[#This Row],[Days]])=0,"",IF(AND(BL$7=$E17,$F17=1),Milestone_Marker,"")),"")</f>
        <v/>
      </c>
    </row>
    <row r="18" spans="1:64" s="1" customFormat="1" ht="30" customHeight="1" outlineLevel="1">
      <c r="A18" s="9"/>
      <c r="B18" s="40" t="s">
        <v>28</v>
      </c>
      <c r="C18" s="17" t="s">
        <v>20</v>
      </c>
      <c r="D18" s="64">
        <v>1</v>
      </c>
      <c r="E18" s="35">
        <v>45748</v>
      </c>
      <c r="F18" s="16">
        <v>5</v>
      </c>
      <c r="G18" s="28"/>
      <c r="H18" s="28"/>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1" customFormat="1" ht="30" customHeight="1">
      <c r="A19" s="10"/>
      <c r="B19" s="33" t="s">
        <v>29</v>
      </c>
      <c r="C19" s="17"/>
      <c r="D19" s="64"/>
      <c r="E19" s="35"/>
      <c r="F19" s="16"/>
      <c r="G19" s="28"/>
      <c r="H19" s="28"/>
      <c r="I19" s="27"/>
      <c r="J19" s="27"/>
      <c r="K19" s="27"/>
      <c r="L19" s="27"/>
      <c r="M19" s="27"/>
      <c r="N19" s="27"/>
      <c r="O19" s="27"/>
      <c r="P19" s="27"/>
      <c r="Q19" s="27"/>
      <c r="R19" s="27"/>
      <c r="S19" s="27"/>
      <c r="T19" s="27"/>
      <c r="U19" s="27"/>
      <c r="V19" s="27" t="str">
        <f ca="1">IFERROR(IF(LEN(Milestones34[[#This Row],[Days]])=0,"",IF(AND(V$7=$E19,$F19=1),Milestone_Marker,"")),"")</f>
        <v/>
      </c>
      <c r="W19" s="27" t="str">
        <f ca="1">IFERROR(IF(LEN(Milestones34[[#This Row],[Days]])=0,"",IF(AND(W$7=$E19,$F19=1),Milestone_Marker,"")),"")</f>
        <v/>
      </c>
      <c r="X19" s="27" t="str">
        <f ca="1">IFERROR(IF(LEN(Milestones34[[#This Row],[Days]])=0,"",IF(AND(X$7=$E19,$F19=1),Milestone_Marker,"")),"")</f>
        <v/>
      </c>
      <c r="Y19" s="27" t="str">
        <f ca="1">IFERROR(IF(LEN(Milestones34[[#This Row],[Days]])=0,"",IF(AND(Y$7=$E19,$F19=1),Milestone_Marker,"")),"")</f>
        <v/>
      </c>
      <c r="Z19" s="27" t="str">
        <f ca="1">IFERROR(IF(LEN(Milestones34[[#This Row],[Days]])=0,"",IF(AND(Z$7=$E19,$F19=1),Milestone_Marker,"")),"")</f>
        <v/>
      </c>
      <c r="AA19" s="27" t="str">
        <f ca="1">IFERROR(IF(LEN(Milestones34[[#This Row],[Days]])=0,"",IF(AND(AA$7=$E19,$F19=1),Milestone_Marker,"")),"")</f>
        <v/>
      </c>
      <c r="AB19" s="27" t="str">
        <f ca="1">IFERROR(IF(LEN(Milestones34[[#This Row],[Days]])=0,"",IF(AND(AB$7=$E19,$F19=1),Milestone_Marker,"")),"")</f>
        <v/>
      </c>
      <c r="AC19" s="27" t="str">
        <f ca="1">IFERROR(IF(LEN(Milestones34[[#This Row],[Days]])=0,"",IF(AND(AC$7=$E19,$F19=1),Milestone_Marker,"")),"")</f>
        <v/>
      </c>
      <c r="AD19" s="27" t="str">
        <f ca="1">IFERROR(IF(LEN(Milestones34[[#This Row],[Days]])=0,"",IF(AND(AD$7=$E19,$F19=1),Milestone_Marker,"")),"")</f>
        <v/>
      </c>
      <c r="AE19" s="27" t="str">
        <f ca="1">IFERROR(IF(LEN(Milestones34[[#This Row],[Days]])=0,"",IF(AND(AE$7=$E19,$F19=1),Milestone_Marker,"")),"")</f>
        <v/>
      </c>
      <c r="AF19" s="27" t="str">
        <f ca="1">IFERROR(IF(LEN(Milestones34[[#This Row],[Days]])=0,"",IF(AND(AF$7=$E19,$F19=1),Milestone_Marker,"")),"")</f>
        <v/>
      </c>
      <c r="AG19" s="27" t="str">
        <f ca="1">IFERROR(IF(LEN(Milestones34[[#This Row],[Days]])=0,"",IF(AND(AG$7=$E19,$F19=1),Milestone_Marker,"")),"")</f>
        <v/>
      </c>
      <c r="AH19" s="27" t="str">
        <f ca="1">IFERROR(IF(LEN(Milestones34[[#This Row],[Days]])=0,"",IF(AND(AH$7=$E19,$F19=1),Milestone_Marker,"")),"")</f>
        <v/>
      </c>
      <c r="AI19" s="27" t="str">
        <f ca="1">IFERROR(IF(LEN(Milestones34[[#This Row],[Days]])=0,"",IF(AND(AI$7=$E19,$F19=1),Milestone_Marker,"")),"")</f>
        <v/>
      </c>
      <c r="AJ19" s="27" t="str">
        <f ca="1">IFERROR(IF(LEN(Milestones34[[#This Row],[Days]])=0,"",IF(AND(AJ$7=$E19,$F19=1),Milestone_Marker,"")),"")</f>
        <v/>
      </c>
      <c r="AK19" s="27" t="str">
        <f ca="1">IFERROR(IF(LEN(Milestones34[[#This Row],[Days]])=0,"",IF(AND(AK$7=$E19,$F19=1),Milestone_Marker,"")),"")</f>
        <v/>
      </c>
      <c r="AL19" s="27" t="str">
        <f ca="1">IFERROR(IF(LEN(Milestones34[[#This Row],[Days]])=0,"",IF(AND(AL$7=$E19,$F19=1),Milestone_Marker,"")),"")</f>
        <v/>
      </c>
      <c r="AM19" s="27" t="str">
        <f ca="1">IFERROR(IF(LEN(Milestones34[[#This Row],[Days]])=0,"",IF(AND(AM$7=$E19,$F19=1),Milestone_Marker,"")),"")</f>
        <v/>
      </c>
      <c r="AN19" s="27" t="str">
        <f ca="1">IFERROR(IF(LEN(Milestones34[[#This Row],[Days]])=0,"",IF(AND(AN$7=$E19,$F19=1),Milestone_Marker,"")),"")</f>
        <v/>
      </c>
      <c r="AO19" s="27" t="str">
        <f ca="1">IFERROR(IF(LEN(Milestones34[[#This Row],[Days]])=0,"",IF(AND(AO$7=$E19,$F19=1),Milestone_Marker,"")),"")</f>
        <v/>
      </c>
      <c r="AP19" s="27" t="str">
        <f ca="1">IFERROR(IF(LEN(Milestones34[[#This Row],[Days]])=0,"",IF(AND(AP$7=$E19,$F19=1),Milestone_Marker,"")),"")</f>
        <v/>
      </c>
      <c r="AQ19" s="27" t="str">
        <f ca="1">IFERROR(IF(LEN(Milestones34[[#This Row],[Days]])=0,"",IF(AND(AQ$7=$E19,$F19=1),Milestone_Marker,"")),"")</f>
        <v/>
      </c>
      <c r="AR19" s="27" t="str">
        <f ca="1">IFERROR(IF(LEN(Milestones34[[#This Row],[Days]])=0,"",IF(AND(AR$7=$E19,$F19=1),Milestone_Marker,"")),"")</f>
        <v/>
      </c>
      <c r="AS19" s="27" t="str">
        <f ca="1">IFERROR(IF(LEN(Milestones34[[#This Row],[Days]])=0,"",IF(AND(AS$7=$E19,$F19=1),Milestone_Marker,"")),"")</f>
        <v/>
      </c>
      <c r="AT19" s="27" t="str">
        <f ca="1">IFERROR(IF(LEN(Milestones34[[#This Row],[Days]])=0,"",IF(AND(AT$7=$E19,$F19=1),Milestone_Marker,"")),"")</f>
        <v/>
      </c>
      <c r="AU19" s="27" t="str">
        <f ca="1">IFERROR(IF(LEN(Milestones34[[#This Row],[Days]])=0,"",IF(AND(AU$7=$E19,$F19=1),Milestone_Marker,"")),"")</f>
        <v/>
      </c>
      <c r="AV19" s="27" t="str">
        <f ca="1">IFERROR(IF(LEN(Milestones34[[#This Row],[Days]])=0,"",IF(AND(AV$7=$E19,$F19=1),Milestone_Marker,"")),"")</f>
        <v/>
      </c>
      <c r="AW19" s="27" t="str">
        <f ca="1">IFERROR(IF(LEN(Milestones34[[#This Row],[Days]])=0,"",IF(AND(AW$7=$E19,$F19=1),Milestone_Marker,"")),"")</f>
        <v/>
      </c>
      <c r="AX19" s="27" t="str">
        <f ca="1">IFERROR(IF(LEN(Milestones34[[#This Row],[Days]])=0,"",IF(AND(AX$7=$E19,$F19=1),Milestone_Marker,"")),"")</f>
        <v/>
      </c>
      <c r="AY19" s="27" t="str">
        <f ca="1">IFERROR(IF(LEN(Milestones34[[#This Row],[Days]])=0,"",IF(AND(AY$7=$E19,$F19=1),Milestone_Marker,"")),"")</f>
        <v/>
      </c>
      <c r="AZ19" s="27" t="str">
        <f ca="1">IFERROR(IF(LEN(Milestones34[[#This Row],[Days]])=0,"",IF(AND(AZ$7=$E19,$F19=1),Milestone_Marker,"")),"")</f>
        <v/>
      </c>
      <c r="BA19" s="27" t="str">
        <f ca="1">IFERROR(IF(LEN(Milestones34[[#This Row],[Days]])=0,"",IF(AND(BA$7=$E19,$F19=1),Milestone_Marker,"")),"")</f>
        <v/>
      </c>
      <c r="BB19" s="27" t="str">
        <f ca="1">IFERROR(IF(LEN(Milestones34[[#This Row],[Days]])=0,"",IF(AND(BB$7=$E19,$F19=1),Milestone_Marker,"")),"")</f>
        <v/>
      </c>
      <c r="BC19" s="27" t="str">
        <f ca="1">IFERROR(IF(LEN(Milestones34[[#This Row],[Days]])=0,"",IF(AND(BC$7=$E19,$F19=1),Milestone_Marker,"")),"")</f>
        <v/>
      </c>
      <c r="BD19" s="27" t="str">
        <f ca="1">IFERROR(IF(LEN(Milestones34[[#This Row],[Days]])=0,"",IF(AND(BD$7=$E19,$F19=1),Milestone_Marker,"")),"")</f>
        <v/>
      </c>
      <c r="BE19" s="27" t="str">
        <f ca="1">IFERROR(IF(LEN(Milestones34[[#This Row],[Days]])=0,"",IF(AND(BE$7=$E19,$F19=1),Milestone_Marker,"")),"")</f>
        <v/>
      </c>
      <c r="BF19" s="27" t="str">
        <f ca="1">IFERROR(IF(LEN(Milestones34[[#This Row],[Days]])=0,"",IF(AND(BF$7=$E19,$F19=1),Milestone_Marker,"")),"")</f>
        <v/>
      </c>
      <c r="BG19" s="27" t="str">
        <f ca="1">IFERROR(IF(LEN(Milestones34[[#This Row],[Days]])=0,"",IF(AND(BG$7=$E19,$F19=1),Milestone_Marker,"")),"")</f>
        <v/>
      </c>
      <c r="BH19" s="27" t="str">
        <f ca="1">IFERROR(IF(LEN(Milestones34[[#This Row],[Days]])=0,"",IF(AND(BH$7=$E19,$F19=1),Milestone_Marker,"")),"")</f>
        <v/>
      </c>
      <c r="BI19" s="27" t="str">
        <f ca="1">IFERROR(IF(LEN(Milestones34[[#This Row],[Days]])=0,"",IF(AND(BI$7=$E19,$F19=1),Milestone_Marker,"")),"")</f>
        <v/>
      </c>
      <c r="BJ19" s="27" t="str">
        <f ca="1">IFERROR(IF(LEN(Milestones34[[#This Row],[Days]])=0,"",IF(AND(BJ$7=$E19,$F19=1),Milestone_Marker,"")),"")</f>
        <v/>
      </c>
      <c r="BK19" s="27" t="str">
        <f ca="1">IFERROR(IF(LEN(Milestones34[[#This Row],[Days]])=0,"",IF(AND(BK$7=$E19,$F19=1),Milestone_Marker,"")),"")</f>
        <v/>
      </c>
      <c r="BL19" s="27" t="str">
        <f ca="1">IFERROR(IF(LEN(Milestones34[[#This Row],[Days]])=0,"",IF(AND(BL$7=$E19,$F19=1),Milestone_Marker,"")),"")</f>
        <v/>
      </c>
    </row>
    <row r="20" spans="1:64" s="1" customFormat="1" ht="30" customHeight="1" outlineLevel="1">
      <c r="A20" s="10"/>
      <c r="B20" s="40" t="s">
        <v>30</v>
      </c>
      <c r="C20" s="17" t="s">
        <v>16</v>
      </c>
      <c r="D20" s="64">
        <v>1</v>
      </c>
      <c r="E20" s="35">
        <v>45744</v>
      </c>
      <c r="F20" s="16">
        <v>13</v>
      </c>
      <c r="G20" s="28"/>
      <c r="H20" s="28"/>
      <c r="I20" s="27"/>
      <c r="J20" s="27"/>
      <c r="K20" s="27"/>
      <c r="L20" s="27"/>
      <c r="M20" s="27"/>
      <c r="N20" s="27"/>
      <c r="O20" s="27"/>
      <c r="P20" s="27"/>
      <c r="Q20" s="27"/>
      <c r="R20" s="27"/>
      <c r="S20" s="27"/>
      <c r="T20" s="27"/>
      <c r="U20" s="27"/>
      <c r="V20" s="27" t="str">
        <f ca="1">IFERROR(IF(LEN(Milestones34[[#This Row],[Days]])=0,"",IF(AND(V$7=$E20,$F20=1),Milestone_Marker,"")),"")</f>
        <v/>
      </c>
      <c r="W20" s="27" t="str">
        <f ca="1">IFERROR(IF(LEN(Milestones34[[#This Row],[Days]])=0,"",IF(AND(W$7=$E20,$F20=1),Milestone_Marker,"")),"")</f>
        <v/>
      </c>
      <c r="X20" s="27" t="str">
        <f ca="1">IFERROR(IF(LEN(Milestones34[[#This Row],[Days]])=0,"",IF(AND(X$7=$E20,$F20=1),Milestone_Marker,"")),"")</f>
        <v/>
      </c>
      <c r="Y20" s="27" t="str">
        <f ca="1">IFERROR(IF(LEN(Milestones34[[#This Row],[Days]])=0,"",IF(AND(Y$7=$E20,$F20=1),Milestone_Marker,"")),"")</f>
        <v/>
      </c>
      <c r="Z20" s="27" t="str">
        <f ca="1">IFERROR(IF(LEN(Milestones34[[#This Row],[Days]])=0,"",IF(AND(Z$7=$E20,$F20=1),Milestone_Marker,"")),"")</f>
        <v/>
      </c>
      <c r="AA20" s="27" t="str">
        <f ca="1">IFERROR(IF(LEN(Milestones34[[#This Row],[Days]])=0,"",IF(AND(AA$7=$E20,$F20=1),Milestone_Marker,"")),"")</f>
        <v/>
      </c>
      <c r="AB20" s="27" t="str">
        <f ca="1">IFERROR(IF(LEN(Milestones34[[#This Row],[Days]])=0,"",IF(AND(AB$7=$E20,$F20=1),Milestone_Marker,"")),"")</f>
        <v/>
      </c>
      <c r="AC20" s="27" t="str">
        <f ca="1">IFERROR(IF(LEN(Milestones34[[#This Row],[Days]])=0,"",IF(AND(AC$7=$E20,$F20=1),Milestone_Marker,"")),"")</f>
        <v/>
      </c>
      <c r="AD20" s="27" t="str">
        <f ca="1">IFERROR(IF(LEN(Milestones34[[#This Row],[Days]])=0,"",IF(AND(AD$7=$E20,$F20=1),Milestone_Marker,"")),"")</f>
        <v/>
      </c>
      <c r="AE20" s="27" t="str">
        <f ca="1">IFERROR(IF(LEN(Milestones34[[#This Row],[Days]])=0,"",IF(AND(AE$7=$E20,$F20=1),Milestone_Marker,"")),"")</f>
        <v/>
      </c>
      <c r="AF20" s="27" t="str">
        <f ca="1">IFERROR(IF(LEN(Milestones34[[#This Row],[Days]])=0,"",IF(AND(AF$7=$E20,$F20=1),Milestone_Marker,"")),"")</f>
        <v/>
      </c>
      <c r="AG20" s="27" t="str">
        <f ca="1">IFERROR(IF(LEN(Milestones34[[#This Row],[Days]])=0,"",IF(AND(AG$7=$E20,$F20=1),Milestone_Marker,"")),"")</f>
        <v/>
      </c>
      <c r="AH20" s="27" t="str">
        <f ca="1">IFERROR(IF(LEN(Milestones34[[#This Row],[Days]])=0,"",IF(AND(AH$7=$E20,$F20=1),Milestone_Marker,"")),"")</f>
        <v/>
      </c>
      <c r="AI20" s="27" t="str">
        <f ca="1">IFERROR(IF(LEN(Milestones34[[#This Row],[Days]])=0,"",IF(AND(AI$7=$E20,$F20=1),Milestone_Marker,"")),"")</f>
        <v/>
      </c>
      <c r="AJ20" s="27" t="str">
        <f ca="1">IFERROR(IF(LEN(Milestones34[[#This Row],[Days]])=0,"",IF(AND(AJ$7=$E20,$F20=1),Milestone_Marker,"")),"")</f>
        <v/>
      </c>
      <c r="AK20" s="27" t="str">
        <f ca="1">IFERROR(IF(LEN(Milestones34[[#This Row],[Days]])=0,"",IF(AND(AK$7=$E20,$F20=1),Milestone_Marker,"")),"")</f>
        <v/>
      </c>
      <c r="AL20" s="27" t="str">
        <f ca="1">IFERROR(IF(LEN(Milestones34[[#This Row],[Days]])=0,"",IF(AND(AL$7=$E20,$F20=1),Milestone_Marker,"")),"")</f>
        <v/>
      </c>
      <c r="AM20" s="27" t="str">
        <f ca="1">IFERROR(IF(LEN(Milestones34[[#This Row],[Days]])=0,"",IF(AND(AM$7=$E20,$F20=1),Milestone_Marker,"")),"")</f>
        <v/>
      </c>
      <c r="AN20" s="27" t="str">
        <f ca="1">IFERROR(IF(LEN(Milestones34[[#This Row],[Days]])=0,"",IF(AND(AN$7=$E20,$F20=1),Milestone_Marker,"")),"")</f>
        <v/>
      </c>
      <c r="AO20" s="27" t="str">
        <f ca="1">IFERROR(IF(LEN(Milestones34[[#This Row],[Days]])=0,"",IF(AND(AO$7=$E20,$F20=1),Milestone_Marker,"")),"")</f>
        <v/>
      </c>
      <c r="AP20" s="27" t="str">
        <f ca="1">IFERROR(IF(LEN(Milestones34[[#This Row],[Days]])=0,"",IF(AND(AP$7=$E20,$F20=1),Milestone_Marker,"")),"")</f>
        <v/>
      </c>
      <c r="AQ20" s="27" t="str">
        <f ca="1">IFERROR(IF(LEN(Milestones34[[#This Row],[Days]])=0,"",IF(AND(AQ$7=$E20,$F20=1),Milestone_Marker,"")),"")</f>
        <v/>
      </c>
      <c r="AR20" s="27" t="str">
        <f ca="1">IFERROR(IF(LEN(Milestones34[[#This Row],[Days]])=0,"",IF(AND(AR$7=$E20,$F20=1),Milestone_Marker,"")),"")</f>
        <v/>
      </c>
      <c r="AS20" s="27" t="str">
        <f ca="1">IFERROR(IF(LEN(Milestones34[[#This Row],[Days]])=0,"",IF(AND(AS$7=$E20,$F20=1),Milestone_Marker,"")),"")</f>
        <v/>
      </c>
      <c r="AT20" s="27" t="str">
        <f ca="1">IFERROR(IF(LEN(Milestones34[[#This Row],[Days]])=0,"",IF(AND(AT$7=$E20,$F20=1),Milestone_Marker,"")),"")</f>
        <v/>
      </c>
      <c r="AU20" s="27" t="str">
        <f ca="1">IFERROR(IF(LEN(Milestones34[[#This Row],[Days]])=0,"",IF(AND(AU$7=$E20,$F20=1),Milestone_Marker,"")),"")</f>
        <v/>
      </c>
      <c r="AV20" s="27" t="str">
        <f ca="1">IFERROR(IF(LEN(Milestones34[[#This Row],[Days]])=0,"",IF(AND(AV$7=$E20,$F20=1),Milestone_Marker,"")),"")</f>
        <v/>
      </c>
      <c r="AW20" s="27" t="str">
        <f ca="1">IFERROR(IF(LEN(Milestones34[[#This Row],[Days]])=0,"",IF(AND(AW$7=$E20,$F20=1),Milestone_Marker,"")),"")</f>
        <v/>
      </c>
      <c r="AX20" s="27" t="str">
        <f ca="1">IFERROR(IF(LEN(Milestones34[[#This Row],[Days]])=0,"",IF(AND(AX$7=$E20,$F20=1),Milestone_Marker,"")),"")</f>
        <v/>
      </c>
      <c r="AY20" s="27" t="str">
        <f ca="1">IFERROR(IF(LEN(Milestones34[[#This Row],[Days]])=0,"",IF(AND(AY$7=$E20,$F20=1),Milestone_Marker,"")),"")</f>
        <v/>
      </c>
      <c r="AZ20" s="27" t="str">
        <f ca="1">IFERROR(IF(LEN(Milestones34[[#This Row],[Days]])=0,"",IF(AND(AZ$7=$E20,$F20=1),Milestone_Marker,"")),"")</f>
        <v/>
      </c>
      <c r="BA20" s="27" t="str">
        <f ca="1">IFERROR(IF(LEN(Milestones34[[#This Row],[Days]])=0,"",IF(AND(BA$7=$E20,$F20=1),Milestone_Marker,"")),"")</f>
        <v/>
      </c>
      <c r="BB20" s="27" t="str">
        <f ca="1">IFERROR(IF(LEN(Milestones34[[#This Row],[Days]])=0,"",IF(AND(BB$7=$E20,$F20=1),Milestone_Marker,"")),"")</f>
        <v/>
      </c>
      <c r="BC20" s="27" t="str">
        <f ca="1">IFERROR(IF(LEN(Milestones34[[#This Row],[Days]])=0,"",IF(AND(BC$7=$E20,$F20=1),Milestone_Marker,"")),"")</f>
        <v/>
      </c>
      <c r="BD20" s="27" t="str">
        <f ca="1">IFERROR(IF(LEN(Milestones34[[#This Row],[Days]])=0,"",IF(AND(BD$7=$E20,$F20=1),Milestone_Marker,"")),"")</f>
        <v/>
      </c>
      <c r="BE20" s="27" t="str">
        <f ca="1">IFERROR(IF(LEN(Milestones34[[#This Row],[Days]])=0,"",IF(AND(BE$7=$E20,$F20=1),Milestone_Marker,"")),"")</f>
        <v/>
      </c>
      <c r="BF20" s="27" t="str">
        <f ca="1">IFERROR(IF(LEN(Milestones34[[#This Row],[Days]])=0,"",IF(AND(BF$7=$E20,$F20=1),Milestone_Marker,"")),"")</f>
        <v/>
      </c>
      <c r="BG20" s="27" t="str">
        <f ca="1">IFERROR(IF(LEN(Milestones34[[#This Row],[Days]])=0,"",IF(AND(BG$7=$E20,$F20=1),Milestone_Marker,"")),"")</f>
        <v/>
      </c>
      <c r="BH20" s="27" t="str">
        <f ca="1">IFERROR(IF(LEN(Milestones34[[#This Row],[Days]])=0,"",IF(AND(BH$7=$E20,$F20=1),Milestone_Marker,"")),"")</f>
        <v/>
      </c>
      <c r="BI20" s="27" t="str">
        <f ca="1">IFERROR(IF(LEN(Milestones34[[#This Row],[Days]])=0,"",IF(AND(BI$7=$E20,$F20=1),Milestone_Marker,"")),"")</f>
        <v/>
      </c>
      <c r="BJ20" s="27" t="str">
        <f ca="1">IFERROR(IF(LEN(Milestones34[[#This Row],[Days]])=0,"",IF(AND(BJ$7=$E20,$F20=1),Milestone_Marker,"")),"")</f>
        <v/>
      </c>
      <c r="BK20" s="27" t="str">
        <f ca="1">IFERROR(IF(LEN(Milestones34[[#This Row],[Days]])=0,"",IF(AND(BK$7=$E20,$F20=1),Milestone_Marker,"")),"")</f>
        <v/>
      </c>
      <c r="BL20" s="27" t="str">
        <f ca="1">IFERROR(IF(LEN(Milestones34[[#This Row],[Days]])=0,"",IF(AND(BL$7=$E20,$F20=1),Milestone_Marker,"")),"")</f>
        <v/>
      </c>
    </row>
    <row r="21" spans="1:64" s="1" customFormat="1" ht="30" customHeight="1" outlineLevel="1">
      <c r="A21" s="10"/>
      <c r="B21" s="40" t="s">
        <v>31</v>
      </c>
      <c r="C21" s="17" t="s">
        <v>16</v>
      </c>
      <c r="D21" s="64">
        <v>1</v>
      </c>
      <c r="E21" s="35">
        <v>45744</v>
      </c>
      <c r="F21" s="16">
        <v>10</v>
      </c>
      <c r="G21" s="28"/>
      <c r="H21" s="28"/>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1" customFormat="1" ht="30" customHeight="1" outlineLevel="1">
      <c r="A22" s="10"/>
      <c r="B22" s="40" t="s">
        <v>32</v>
      </c>
      <c r="C22" s="17" t="s">
        <v>16</v>
      </c>
      <c r="D22" s="64">
        <v>1</v>
      </c>
      <c r="E22" s="35">
        <v>45744</v>
      </c>
      <c r="F22" s="16">
        <v>9</v>
      </c>
      <c r="G22" s="28"/>
      <c r="H22" s="28"/>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1" customFormat="1" ht="30" customHeight="1" outlineLevel="1">
      <c r="A23" s="10"/>
      <c r="B23" s="40" t="s">
        <v>33</v>
      </c>
      <c r="C23" s="40" t="s">
        <v>16</v>
      </c>
      <c r="D23" s="64">
        <v>1</v>
      </c>
      <c r="E23" s="35">
        <v>45744</v>
      </c>
      <c r="F23" s="16">
        <v>9</v>
      </c>
      <c r="G23" s="28"/>
      <c r="H23" s="28"/>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1" customFormat="1" ht="30" customHeight="1" outlineLevel="1">
      <c r="B24" s="40" t="s">
        <v>34</v>
      </c>
      <c r="C24" s="40" t="s">
        <v>16</v>
      </c>
      <c r="D24" s="64">
        <v>1</v>
      </c>
      <c r="E24" s="35">
        <v>45744</v>
      </c>
      <c r="F24" s="16">
        <v>9</v>
      </c>
      <c r="G24" s="28"/>
      <c r="H24" s="28"/>
      <c r="I24" s="27"/>
      <c r="J24" s="27"/>
      <c r="K24" s="27"/>
      <c r="L24" s="27"/>
      <c r="M24" s="27"/>
      <c r="N24" s="27"/>
      <c r="O24" s="27"/>
      <c r="P24" s="27"/>
      <c r="Q24" s="27"/>
      <c r="R24" s="27"/>
      <c r="S24" s="27"/>
      <c r="T24" s="27"/>
      <c r="U24" s="27"/>
      <c r="V24" s="27" t="str">
        <f ca="1">IFERROR(IF(LEN(Milestones34[[#This Row],[Days]])=0,"",IF(AND(V$7=$E24,$F24=1),Milestone_Marker,"")),"")</f>
        <v/>
      </c>
      <c r="W24" s="27" t="str">
        <f ca="1">IFERROR(IF(LEN(Milestones34[[#This Row],[Days]])=0,"",IF(AND(W$7=$E24,$F24=1),Milestone_Marker,"")),"")</f>
        <v/>
      </c>
      <c r="X24" s="27" t="str">
        <f ca="1">IFERROR(IF(LEN(Milestones34[[#This Row],[Days]])=0,"",IF(AND(X$7=$E24,$F24=1),Milestone_Marker,"")),"")</f>
        <v/>
      </c>
      <c r="Y24" s="27" t="str">
        <f ca="1">IFERROR(IF(LEN(Milestones34[[#This Row],[Days]])=0,"",IF(AND(Y$7=$E24,$F24=1),Milestone_Marker,"")),"")</f>
        <v/>
      </c>
      <c r="Z24" s="27" t="str">
        <f ca="1">IFERROR(IF(LEN(Milestones34[[#This Row],[Days]])=0,"",IF(AND(Z$7=$E24,$F24=1),Milestone_Marker,"")),"")</f>
        <v/>
      </c>
      <c r="AA24" s="27" t="str">
        <f ca="1">IFERROR(IF(LEN(Milestones34[[#This Row],[Days]])=0,"",IF(AND(AA$7=$E24,$F24=1),Milestone_Marker,"")),"")</f>
        <v/>
      </c>
      <c r="AB24" s="27" t="str">
        <f ca="1">IFERROR(IF(LEN(Milestones34[[#This Row],[Days]])=0,"",IF(AND(AB$7=$E24,$F24=1),Milestone_Marker,"")),"")</f>
        <v/>
      </c>
      <c r="AC24" s="27" t="str">
        <f ca="1">IFERROR(IF(LEN(Milestones34[[#This Row],[Days]])=0,"",IF(AND(AC$7=$E24,$F24=1),Milestone_Marker,"")),"")</f>
        <v/>
      </c>
      <c r="AD24" s="27" t="str">
        <f ca="1">IFERROR(IF(LEN(Milestones34[[#This Row],[Days]])=0,"",IF(AND(AD$7=$E24,$F24=1),Milestone_Marker,"")),"")</f>
        <v/>
      </c>
      <c r="AE24" s="27" t="str">
        <f ca="1">IFERROR(IF(LEN(Milestones34[[#This Row],[Days]])=0,"",IF(AND(AE$7=$E24,$F24=1),Milestone_Marker,"")),"")</f>
        <v/>
      </c>
      <c r="AF24" s="27" t="str">
        <f ca="1">IFERROR(IF(LEN(Milestones34[[#This Row],[Days]])=0,"",IF(AND(AF$7=$E24,$F24=1),Milestone_Marker,"")),"")</f>
        <v/>
      </c>
      <c r="AG24" s="27" t="str">
        <f ca="1">IFERROR(IF(LEN(Milestones34[[#This Row],[Days]])=0,"",IF(AND(AG$7=$E24,$F24=1),Milestone_Marker,"")),"")</f>
        <v/>
      </c>
      <c r="AH24" s="27" t="str">
        <f ca="1">IFERROR(IF(LEN(Milestones34[[#This Row],[Days]])=0,"",IF(AND(AH$7=$E24,$F24=1),Milestone_Marker,"")),"")</f>
        <v/>
      </c>
      <c r="AI24" s="27" t="str">
        <f ca="1">IFERROR(IF(LEN(Milestones34[[#This Row],[Days]])=0,"",IF(AND(AI$7=$E24,$F24=1),Milestone_Marker,"")),"")</f>
        <v/>
      </c>
      <c r="AJ24" s="27" t="str">
        <f ca="1">IFERROR(IF(LEN(Milestones34[[#This Row],[Days]])=0,"",IF(AND(AJ$7=$E24,$F24=1),Milestone_Marker,"")),"")</f>
        <v/>
      </c>
      <c r="AK24" s="27" t="str">
        <f ca="1">IFERROR(IF(LEN(Milestones34[[#This Row],[Days]])=0,"",IF(AND(AK$7=$E24,$F24=1),Milestone_Marker,"")),"")</f>
        <v/>
      </c>
      <c r="AL24" s="27" t="str">
        <f ca="1">IFERROR(IF(LEN(Milestones34[[#This Row],[Days]])=0,"",IF(AND(AL$7=$E24,$F24=1),Milestone_Marker,"")),"")</f>
        <v/>
      </c>
      <c r="AM24" s="27" t="str">
        <f ca="1">IFERROR(IF(LEN(Milestones34[[#This Row],[Days]])=0,"",IF(AND(AM$7=$E24,$F24=1),Milestone_Marker,"")),"")</f>
        <v/>
      </c>
      <c r="AN24" s="27" t="str">
        <f ca="1">IFERROR(IF(LEN(Milestones34[[#This Row],[Days]])=0,"",IF(AND(AN$7=$E24,$F24=1),Milestone_Marker,"")),"")</f>
        <v/>
      </c>
      <c r="AO24" s="27" t="str">
        <f ca="1">IFERROR(IF(LEN(Milestones34[[#This Row],[Days]])=0,"",IF(AND(AO$7=$E24,$F24=1),Milestone_Marker,"")),"")</f>
        <v/>
      </c>
      <c r="AP24" s="27" t="str">
        <f ca="1">IFERROR(IF(LEN(Milestones34[[#This Row],[Days]])=0,"",IF(AND(AP$7=$E24,$F24=1),Milestone_Marker,"")),"")</f>
        <v/>
      </c>
      <c r="AQ24" s="27" t="str">
        <f ca="1">IFERROR(IF(LEN(Milestones34[[#This Row],[Days]])=0,"",IF(AND(AQ$7=$E24,$F24=1),Milestone_Marker,"")),"")</f>
        <v/>
      </c>
      <c r="AR24" s="27" t="str">
        <f ca="1">IFERROR(IF(LEN(Milestones34[[#This Row],[Days]])=0,"",IF(AND(AR$7=$E24,$F24=1),Milestone_Marker,"")),"")</f>
        <v/>
      </c>
      <c r="AS24" s="27" t="str">
        <f ca="1">IFERROR(IF(LEN(Milestones34[[#This Row],[Days]])=0,"",IF(AND(AS$7=$E24,$F24=1),Milestone_Marker,"")),"")</f>
        <v/>
      </c>
      <c r="AT24" s="27" t="str">
        <f ca="1">IFERROR(IF(LEN(Milestones34[[#This Row],[Days]])=0,"",IF(AND(AT$7=$E24,$F24=1),Milestone_Marker,"")),"")</f>
        <v/>
      </c>
      <c r="AU24" s="27" t="str">
        <f ca="1">IFERROR(IF(LEN(Milestones34[[#This Row],[Days]])=0,"",IF(AND(AU$7=$E24,$F24=1),Milestone_Marker,"")),"")</f>
        <v/>
      </c>
      <c r="AV24" s="27" t="str">
        <f ca="1">IFERROR(IF(LEN(Milestones34[[#This Row],[Days]])=0,"",IF(AND(AV$7=$E24,$F24=1),Milestone_Marker,"")),"")</f>
        <v/>
      </c>
      <c r="AW24" s="27" t="str">
        <f ca="1">IFERROR(IF(LEN(Milestones34[[#This Row],[Days]])=0,"",IF(AND(AW$7=$E24,$F24=1),Milestone_Marker,"")),"")</f>
        <v/>
      </c>
      <c r="AX24" s="27" t="str">
        <f ca="1">IFERROR(IF(LEN(Milestones34[[#This Row],[Days]])=0,"",IF(AND(AX$7=$E24,$F24=1),Milestone_Marker,"")),"")</f>
        <v/>
      </c>
      <c r="AY24" s="27" t="str">
        <f ca="1">IFERROR(IF(LEN(Milestones34[[#This Row],[Days]])=0,"",IF(AND(AY$7=$E24,$F24=1),Milestone_Marker,"")),"")</f>
        <v/>
      </c>
      <c r="AZ24" s="27" t="str">
        <f ca="1">IFERROR(IF(LEN(Milestones34[[#This Row],[Days]])=0,"",IF(AND(AZ$7=$E24,$F24=1),Milestone_Marker,"")),"")</f>
        <v/>
      </c>
      <c r="BA24" s="27" t="str">
        <f ca="1">IFERROR(IF(LEN(Milestones34[[#This Row],[Days]])=0,"",IF(AND(BA$7=$E24,$F24=1),Milestone_Marker,"")),"")</f>
        <v/>
      </c>
      <c r="BB24" s="27" t="str">
        <f ca="1">IFERROR(IF(LEN(Milestones34[[#This Row],[Days]])=0,"",IF(AND(BB$7=$E24,$F24=1),Milestone_Marker,"")),"")</f>
        <v/>
      </c>
      <c r="BC24" s="27" t="str">
        <f ca="1">IFERROR(IF(LEN(Milestones34[[#This Row],[Days]])=0,"",IF(AND(BC$7=$E24,$F24=1),Milestone_Marker,"")),"")</f>
        <v/>
      </c>
      <c r="BD24" s="27" t="str">
        <f ca="1">IFERROR(IF(LEN(Milestones34[[#This Row],[Days]])=0,"",IF(AND(BD$7=$E24,$F24=1),Milestone_Marker,"")),"")</f>
        <v/>
      </c>
      <c r="BE24" s="27" t="str">
        <f ca="1">IFERROR(IF(LEN(Milestones34[[#This Row],[Days]])=0,"",IF(AND(BE$7=$E24,$F24=1),Milestone_Marker,"")),"")</f>
        <v/>
      </c>
      <c r="BF24" s="27" t="str">
        <f ca="1">IFERROR(IF(LEN(Milestones34[[#This Row],[Days]])=0,"",IF(AND(BF$7=$E24,$F24=1),Milestone_Marker,"")),"")</f>
        <v/>
      </c>
      <c r="BG24" s="27" t="str">
        <f ca="1">IFERROR(IF(LEN(Milestones34[[#This Row],[Days]])=0,"",IF(AND(BG$7=$E24,$F24=1),Milestone_Marker,"")),"")</f>
        <v/>
      </c>
      <c r="BH24" s="27" t="str">
        <f ca="1">IFERROR(IF(LEN(Milestones34[[#This Row],[Days]])=0,"",IF(AND(BH$7=$E24,$F24=1),Milestone_Marker,"")),"")</f>
        <v/>
      </c>
      <c r="BI24" s="27" t="str">
        <f ca="1">IFERROR(IF(LEN(Milestones34[[#This Row],[Days]])=0,"",IF(AND(BI$7=$E24,$F24=1),Milestone_Marker,"")),"")</f>
        <v/>
      </c>
      <c r="BJ24" s="27" t="str">
        <f ca="1">IFERROR(IF(LEN(Milestones34[[#This Row],[Days]])=0,"",IF(AND(BJ$7=$E24,$F24=1),Milestone_Marker,"")),"")</f>
        <v/>
      </c>
      <c r="BK24" s="27" t="str">
        <f ca="1">IFERROR(IF(LEN(Milestones34[[#This Row],[Days]])=0,"",IF(AND(BK$7=$E24,$F24=1),Milestone_Marker,"")),"")</f>
        <v/>
      </c>
      <c r="BL24" s="27" t="str">
        <f ca="1">IFERROR(IF(LEN(Milestones34[[#This Row],[Days]])=0,"",IF(AND(BL$7=$E24,$F24=1),Milestone_Marker,"")),"")</f>
        <v/>
      </c>
    </row>
    <row r="25" spans="1:64" s="1" customFormat="1" ht="30" customHeight="1" outlineLevel="1">
      <c r="A25" s="9"/>
      <c r="B25" s="40" t="s">
        <v>35</v>
      </c>
      <c r="C25" s="17" t="s">
        <v>20</v>
      </c>
      <c r="D25" s="77">
        <v>1</v>
      </c>
      <c r="E25" s="35">
        <v>45754</v>
      </c>
      <c r="F25" s="16">
        <v>1</v>
      </c>
      <c r="G25" s="28"/>
      <c r="H25" s="28"/>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1" customFormat="1" ht="30" customHeight="1" outlineLevel="1">
      <c r="A26" s="9"/>
      <c r="B26" s="40" t="s">
        <v>36</v>
      </c>
      <c r="C26" s="17" t="s">
        <v>20</v>
      </c>
      <c r="D26" s="77">
        <v>1</v>
      </c>
      <c r="E26" s="35">
        <v>45754</v>
      </c>
      <c r="F26" s="16">
        <v>2</v>
      </c>
      <c r="G26" s="28"/>
      <c r="H26" s="28"/>
      <c r="I26" s="27"/>
      <c r="J26" s="27"/>
      <c r="K26" s="27"/>
      <c r="L26" s="27"/>
      <c r="M26" s="27"/>
      <c r="N26" s="27"/>
      <c r="O26" s="27"/>
      <c r="P26" s="27"/>
      <c r="Q26" s="27"/>
      <c r="R26" s="27"/>
      <c r="S26" s="27"/>
      <c r="T26" s="27"/>
      <c r="U26" s="27"/>
      <c r="V26" s="27" t="str">
        <f ca="1">IFERROR(IF(LEN(Milestones34[[#This Row],[Days]])=0,"",IF(AND(V$7=$E41,$F41=1),Milestone_Marker,"")),"")</f>
        <v/>
      </c>
      <c r="W26" s="27" t="str">
        <f ca="1">IFERROR(IF(LEN(Milestones34[[#This Row],[Days]])=0,"",IF(AND(W$7=$E41,$F41=1),Milestone_Marker,"")),"")</f>
        <v/>
      </c>
      <c r="X26" s="27" t="str">
        <f ca="1">IFERROR(IF(LEN(Milestones34[[#This Row],[Days]])=0,"",IF(AND(X$7=$E41,$F41=1),Milestone_Marker,"")),"")</f>
        <v/>
      </c>
      <c r="Y26" s="27" t="str">
        <f ca="1">IFERROR(IF(LEN(Milestones34[[#This Row],[Days]])=0,"",IF(AND(Y$7=$E41,$F41=1),Milestone_Marker,"")),"")</f>
        <v/>
      </c>
      <c r="Z26" s="27" t="str">
        <f ca="1">IFERROR(IF(LEN(Milestones34[[#This Row],[Days]])=0,"",IF(AND(Z$7=$E41,$F41=1),Milestone_Marker,"")),"")</f>
        <v/>
      </c>
      <c r="AA26" s="27" t="str">
        <f ca="1">IFERROR(IF(LEN(Milestones34[[#This Row],[Days]])=0,"",IF(AND(AA$7=$E41,$F41=1),Milestone_Marker,"")),"")</f>
        <v/>
      </c>
      <c r="AB26" s="27" t="str">
        <f ca="1">IFERROR(IF(LEN(Milestones34[[#This Row],[Days]])=0,"",IF(AND(AB$7=$E41,$F41=1),Milestone_Marker,"")),"")</f>
        <v/>
      </c>
      <c r="AC26" s="27" t="str">
        <f ca="1">IFERROR(IF(LEN(Milestones34[[#This Row],[Days]])=0,"",IF(AND(AC$7=$E41,$F41=1),Milestone_Marker,"")),"")</f>
        <v/>
      </c>
      <c r="AD26" s="27" t="str">
        <f ca="1">IFERROR(IF(LEN(Milestones34[[#This Row],[Days]])=0,"",IF(AND(AD$7=$E41,$F41=1),Milestone_Marker,"")),"")</f>
        <v/>
      </c>
      <c r="AE26" s="27" t="str">
        <f ca="1">IFERROR(IF(LEN(Milestones34[[#This Row],[Days]])=0,"",IF(AND(AE$7=$E41,$F41=1),Milestone_Marker,"")),"")</f>
        <v/>
      </c>
      <c r="AF26" s="27" t="str">
        <f ca="1">IFERROR(IF(LEN(Milestones34[[#This Row],[Days]])=0,"",IF(AND(AF$7=$E41,$F41=1),Milestone_Marker,"")),"")</f>
        <v/>
      </c>
      <c r="AG26" s="27" t="str">
        <f ca="1">IFERROR(IF(LEN(Milestones34[[#This Row],[Days]])=0,"",IF(AND(AG$7=$E41,$F41=1),Milestone_Marker,"")),"")</f>
        <v/>
      </c>
      <c r="AH26" s="27" t="str">
        <f ca="1">IFERROR(IF(LEN(Milestones34[[#This Row],[Days]])=0,"",IF(AND(AH$7=$E41,$F41=1),Milestone_Marker,"")),"")</f>
        <v/>
      </c>
      <c r="AI26" s="27" t="str">
        <f ca="1">IFERROR(IF(LEN(Milestones34[[#This Row],[Days]])=0,"",IF(AND(AI$7=$E41,$F41=1),Milestone_Marker,"")),"")</f>
        <v/>
      </c>
      <c r="AJ26" s="27" t="str">
        <f ca="1">IFERROR(IF(LEN(Milestones34[[#This Row],[Days]])=0,"",IF(AND(AJ$7=$E41,$F41=1),Milestone_Marker,"")),"")</f>
        <v/>
      </c>
      <c r="AK26" s="27" t="str">
        <f ca="1">IFERROR(IF(LEN(Milestones34[[#This Row],[Days]])=0,"",IF(AND(AK$7=$E41,$F41=1),Milestone_Marker,"")),"")</f>
        <v/>
      </c>
      <c r="AL26" s="27" t="str">
        <f ca="1">IFERROR(IF(LEN(Milestones34[[#This Row],[Days]])=0,"",IF(AND(AL$7=$E41,$F41=1),Milestone_Marker,"")),"")</f>
        <v/>
      </c>
      <c r="AM26" s="27" t="str">
        <f ca="1">IFERROR(IF(LEN(Milestones34[[#This Row],[Days]])=0,"",IF(AND(AM$7=$E41,$F41=1),Milestone_Marker,"")),"")</f>
        <v/>
      </c>
      <c r="AN26" s="27" t="str">
        <f ca="1">IFERROR(IF(LEN(Milestones34[[#This Row],[Days]])=0,"",IF(AND(AN$7=$E41,$F41=1),Milestone_Marker,"")),"")</f>
        <v/>
      </c>
      <c r="AO26" s="27" t="str">
        <f ca="1">IFERROR(IF(LEN(Milestones34[[#This Row],[Days]])=0,"",IF(AND(AO$7=$E41,$F41=1),Milestone_Marker,"")),"")</f>
        <v/>
      </c>
      <c r="AP26" s="27" t="str">
        <f ca="1">IFERROR(IF(LEN(Milestones34[[#This Row],[Days]])=0,"",IF(AND(AP$7=$E41,$F41=1),Milestone_Marker,"")),"")</f>
        <v/>
      </c>
      <c r="AQ26" s="27" t="str">
        <f ca="1">IFERROR(IF(LEN(Milestones34[[#This Row],[Days]])=0,"",IF(AND(AQ$7=$E41,$F41=1),Milestone_Marker,"")),"")</f>
        <v/>
      </c>
      <c r="AR26" s="27" t="str">
        <f ca="1">IFERROR(IF(LEN(Milestones34[[#This Row],[Days]])=0,"",IF(AND(AR$7=$E41,$F41=1),Milestone_Marker,"")),"")</f>
        <v/>
      </c>
      <c r="AS26" s="27" t="str">
        <f ca="1">IFERROR(IF(LEN(Milestones34[[#This Row],[Days]])=0,"",IF(AND(AS$7=$E41,$F41=1),Milestone_Marker,"")),"")</f>
        <v/>
      </c>
      <c r="AT26" s="27" t="str">
        <f ca="1">IFERROR(IF(LEN(Milestones34[[#This Row],[Days]])=0,"",IF(AND(AT$7=$E41,$F41=1),Milestone_Marker,"")),"")</f>
        <v/>
      </c>
      <c r="AU26" s="27" t="str">
        <f ca="1">IFERROR(IF(LEN(Milestones34[[#This Row],[Days]])=0,"",IF(AND(AU$7=$E41,$F41=1),Milestone_Marker,"")),"")</f>
        <v/>
      </c>
      <c r="AV26" s="27" t="str">
        <f ca="1">IFERROR(IF(LEN(Milestones34[[#This Row],[Days]])=0,"",IF(AND(AV$7=$E41,$F41=1),Milestone_Marker,"")),"")</f>
        <v/>
      </c>
      <c r="AW26" s="27" t="str">
        <f ca="1">IFERROR(IF(LEN(Milestones34[[#This Row],[Days]])=0,"",IF(AND(AW$7=$E41,$F41=1),Milestone_Marker,"")),"")</f>
        <v/>
      </c>
      <c r="AX26" s="27" t="str">
        <f ca="1">IFERROR(IF(LEN(Milestones34[[#This Row],[Days]])=0,"",IF(AND(AX$7=$E41,$F41=1),Milestone_Marker,"")),"")</f>
        <v/>
      </c>
      <c r="AY26" s="27" t="str">
        <f ca="1">IFERROR(IF(LEN(Milestones34[[#This Row],[Days]])=0,"",IF(AND(AY$7=$E41,$F41=1),Milestone_Marker,"")),"")</f>
        <v/>
      </c>
      <c r="AZ26" s="27" t="str">
        <f ca="1">IFERROR(IF(LEN(Milestones34[[#This Row],[Days]])=0,"",IF(AND(AZ$7=$E41,$F41=1),Milestone_Marker,"")),"")</f>
        <v/>
      </c>
      <c r="BA26" s="27" t="str">
        <f ca="1">IFERROR(IF(LEN(Milestones34[[#This Row],[Days]])=0,"",IF(AND(BA$7=$E41,$F41=1),Milestone_Marker,"")),"")</f>
        <v/>
      </c>
      <c r="BB26" s="27" t="str">
        <f ca="1">IFERROR(IF(LEN(Milestones34[[#This Row],[Days]])=0,"",IF(AND(BB$7=$E41,$F41=1),Milestone_Marker,"")),"")</f>
        <v/>
      </c>
      <c r="BC26" s="27" t="str">
        <f ca="1">IFERROR(IF(LEN(Milestones34[[#This Row],[Days]])=0,"",IF(AND(BC$7=$E41,$F41=1),Milestone_Marker,"")),"")</f>
        <v/>
      </c>
      <c r="BD26" s="27" t="str">
        <f ca="1">IFERROR(IF(LEN(Milestones34[[#This Row],[Days]])=0,"",IF(AND(BD$7=$E41,$F41=1),Milestone_Marker,"")),"")</f>
        <v/>
      </c>
      <c r="BE26" s="27" t="str">
        <f ca="1">IFERROR(IF(LEN(Milestones34[[#This Row],[Days]])=0,"",IF(AND(BE$7=$E41,$F41=1),Milestone_Marker,"")),"")</f>
        <v/>
      </c>
      <c r="BF26" s="27" t="str">
        <f ca="1">IFERROR(IF(LEN(Milestones34[[#This Row],[Days]])=0,"",IF(AND(BF$7=$E41,$F41=1),Milestone_Marker,"")),"")</f>
        <v/>
      </c>
      <c r="BG26" s="27" t="str">
        <f ca="1">IFERROR(IF(LEN(Milestones34[[#This Row],[Days]])=0,"",IF(AND(BG$7=$E41,$F41=1),Milestone_Marker,"")),"")</f>
        <v/>
      </c>
      <c r="BH26" s="27" t="str">
        <f ca="1">IFERROR(IF(LEN(Milestones34[[#This Row],[Days]])=0,"",IF(AND(BH$7=$E41,$F41=1),Milestone_Marker,"")),"")</f>
        <v/>
      </c>
      <c r="BI26" s="27" t="str">
        <f ca="1">IFERROR(IF(LEN(Milestones34[[#This Row],[Days]])=0,"",IF(AND(BI$7=$E41,$F41=1),Milestone_Marker,"")),"")</f>
        <v/>
      </c>
      <c r="BJ26" s="27" t="str">
        <f ca="1">IFERROR(IF(LEN(Milestones34[[#This Row],[Days]])=0,"",IF(AND(BJ$7=$E41,$F41=1),Milestone_Marker,"")),"")</f>
        <v/>
      </c>
      <c r="BK26" s="27" t="str">
        <f ca="1">IFERROR(IF(LEN(Milestones34[[#This Row],[Days]])=0,"",IF(AND(BK$7=$E41,$F41=1),Milestone_Marker,"")),"")</f>
        <v/>
      </c>
      <c r="BL26" s="27" t="str">
        <f ca="1">IFERROR(IF(LEN(Milestones34[[#This Row],[Days]])=0,"",IF(AND(BL$7=$E41,$F41=1),Milestone_Marker,"")),"")</f>
        <v/>
      </c>
    </row>
    <row r="27" spans="1:64" s="1" customFormat="1" ht="30" customHeight="1" outlineLevel="1">
      <c r="A27" s="9"/>
      <c r="B27" s="40" t="s">
        <v>37</v>
      </c>
      <c r="C27" s="17" t="s">
        <v>18</v>
      </c>
      <c r="D27" s="64">
        <v>1</v>
      </c>
      <c r="E27" s="35">
        <v>45755</v>
      </c>
      <c r="F27" s="16">
        <v>2</v>
      </c>
      <c r="G27" s="28"/>
      <c r="H27" s="28"/>
      <c r="I27" s="27"/>
      <c r="J27" s="27"/>
      <c r="K27" s="27"/>
      <c r="L27" s="27"/>
      <c r="M27" s="27"/>
      <c r="N27" s="27"/>
      <c r="O27" s="27"/>
      <c r="P27" s="27"/>
      <c r="Q27" s="27"/>
      <c r="R27" s="27"/>
      <c r="S27" s="27"/>
      <c r="T27" s="27"/>
      <c r="U27" s="27"/>
      <c r="V27" s="27" t="str">
        <f ca="1">IFERROR(IF(LEN(Milestones34[[#This Row],[Days]])=0,"",IF(AND(V$7=$E27,$F27=1),Milestone_Marker,"")),"")</f>
        <v/>
      </c>
      <c r="W27" s="27" t="str">
        <f ca="1">IFERROR(IF(LEN(Milestones34[[#This Row],[Days]])=0,"",IF(AND(W$7=$E27,$F27=1),Milestone_Marker,"")),"")</f>
        <v/>
      </c>
      <c r="X27" s="27" t="str">
        <f ca="1">IFERROR(IF(LEN(Milestones34[[#This Row],[Days]])=0,"",IF(AND(X$7=$E27,$F27=1),Milestone_Marker,"")),"")</f>
        <v/>
      </c>
      <c r="Y27" s="27" t="str">
        <f ca="1">IFERROR(IF(LEN(Milestones34[[#This Row],[Days]])=0,"",IF(AND(Y$7=$E27,$F27=1),Milestone_Marker,"")),"")</f>
        <v/>
      </c>
      <c r="Z27" s="27" t="str">
        <f ca="1">IFERROR(IF(LEN(Milestones34[[#This Row],[Days]])=0,"",IF(AND(Z$7=$E27,$F27=1),Milestone_Marker,"")),"")</f>
        <v/>
      </c>
      <c r="AA27" s="27" t="str">
        <f ca="1">IFERROR(IF(LEN(Milestones34[[#This Row],[Days]])=0,"",IF(AND(AA$7=$E27,$F27=1),Milestone_Marker,"")),"")</f>
        <v/>
      </c>
      <c r="AB27" s="27" t="str">
        <f ca="1">IFERROR(IF(LEN(Milestones34[[#This Row],[Days]])=0,"",IF(AND(AB$7=$E27,$F27=1),Milestone_Marker,"")),"")</f>
        <v/>
      </c>
      <c r="AC27" s="27" t="str">
        <f ca="1">IFERROR(IF(LEN(Milestones34[[#This Row],[Days]])=0,"",IF(AND(AC$7=$E27,$F27=1),Milestone_Marker,"")),"")</f>
        <v/>
      </c>
      <c r="AD27" s="27" t="str">
        <f ca="1">IFERROR(IF(LEN(Milestones34[[#This Row],[Days]])=0,"",IF(AND(AD$7=$E27,$F27=1),Milestone_Marker,"")),"")</f>
        <v/>
      </c>
      <c r="AE27" s="27" t="str">
        <f ca="1">IFERROR(IF(LEN(Milestones34[[#This Row],[Days]])=0,"",IF(AND(AE$7=$E27,$F27=1),Milestone_Marker,"")),"")</f>
        <v/>
      </c>
      <c r="AF27" s="27" t="str">
        <f ca="1">IFERROR(IF(LEN(Milestones34[[#This Row],[Days]])=0,"",IF(AND(AF$7=$E27,$F27=1),Milestone_Marker,"")),"")</f>
        <v/>
      </c>
      <c r="AG27" s="27" t="str">
        <f ca="1">IFERROR(IF(LEN(Milestones34[[#This Row],[Days]])=0,"",IF(AND(AG$7=$E27,$F27=1),Milestone_Marker,"")),"")</f>
        <v/>
      </c>
      <c r="AH27" s="27" t="str">
        <f ca="1">IFERROR(IF(LEN(Milestones34[[#This Row],[Days]])=0,"",IF(AND(AH$7=$E27,$F27=1),Milestone_Marker,"")),"")</f>
        <v/>
      </c>
      <c r="AI27" s="27" t="str">
        <f ca="1">IFERROR(IF(LEN(Milestones34[[#This Row],[Days]])=0,"",IF(AND(AI$7=$E27,$F27=1),Milestone_Marker,"")),"")</f>
        <v/>
      </c>
      <c r="AJ27" s="27" t="str">
        <f ca="1">IFERROR(IF(LEN(Milestones34[[#This Row],[Days]])=0,"",IF(AND(AJ$7=$E27,$F27=1),Milestone_Marker,"")),"")</f>
        <v/>
      </c>
      <c r="AK27" s="27" t="str">
        <f ca="1">IFERROR(IF(LEN(Milestones34[[#This Row],[Days]])=0,"",IF(AND(AK$7=$E27,$F27=1),Milestone_Marker,"")),"")</f>
        <v/>
      </c>
      <c r="AL27" s="27" t="str">
        <f ca="1">IFERROR(IF(LEN(Milestones34[[#This Row],[Days]])=0,"",IF(AND(AL$7=$E27,$F27=1),Milestone_Marker,"")),"")</f>
        <v/>
      </c>
      <c r="AM27" s="27" t="str">
        <f ca="1">IFERROR(IF(LEN(Milestones34[[#This Row],[Days]])=0,"",IF(AND(AM$7=$E27,$F27=1),Milestone_Marker,"")),"")</f>
        <v/>
      </c>
      <c r="AN27" s="27" t="str">
        <f ca="1">IFERROR(IF(LEN(Milestones34[[#This Row],[Days]])=0,"",IF(AND(AN$7=$E27,$F27=1),Milestone_Marker,"")),"")</f>
        <v/>
      </c>
      <c r="AO27" s="27" t="str">
        <f ca="1">IFERROR(IF(LEN(Milestones34[[#This Row],[Days]])=0,"",IF(AND(AO$7=$E27,$F27=1),Milestone_Marker,"")),"")</f>
        <v/>
      </c>
      <c r="AP27" s="27" t="str">
        <f ca="1">IFERROR(IF(LEN(Milestones34[[#This Row],[Days]])=0,"",IF(AND(AP$7=$E27,$F27=1),Milestone_Marker,"")),"")</f>
        <v/>
      </c>
      <c r="AQ27" s="27" t="str">
        <f ca="1">IFERROR(IF(LEN(Milestones34[[#This Row],[Days]])=0,"",IF(AND(AQ$7=$E27,$F27=1),Milestone_Marker,"")),"")</f>
        <v/>
      </c>
      <c r="AR27" s="27" t="str">
        <f ca="1">IFERROR(IF(LEN(Milestones34[[#This Row],[Days]])=0,"",IF(AND(AR$7=$E27,$F27=1),Milestone_Marker,"")),"")</f>
        <v/>
      </c>
      <c r="AS27" s="27" t="str">
        <f ca="1">IFERROR(IF(LEN(Milestones34[[#This Row],[Days]])=0,"",IF(AND(AS$7=$E27,$F27=1),Milestone_Marker,"")),"")</f>
        <v/>
      </c>
      <c r="AT27" s="27" t="str">
        <f ca="1">IFERROR(IF(LEN(Milestones34[[#This Row],[Days]])=0,"",IF(AND(AT$7=$E27,$F27=1),Milestone_Marker,"")),"")</f>
        <v/>
      </c>
      <c r="AU27" s="27" t="str">
        <f ca="1">IFERROR(IF(LEN(Milestones34[[#This Row],[Days]])=0,"",IF(AND(AU$7=$E27,$F27=1),Milestone_Marker,"")),"")</f>
        <v/>
      </c>
      <c r="AV27" s="27" t="str">
        <f ca="1">IFERROR(IF(LEN(Milestones34[[#This Row],[Days]])=0,"",IF(AND(AV$7=$E27,$F27=1),Milestone_Marker,"")),"")</f>
        <v/>
      </c>
      <c r="AW27" s="27" t="str">
        <f ca="1">IFERROR(IF(LEN(Milestones34[[#This Row],[Days]])=0,"",IF(AND(AW$7=$E27,$F27=1),Milestone_Marker,"")),"")</f>
        <v/>
      </c>
      <c r="AX27" s="27" t="str">
        <f ca="1">IFERROR(IF(LEN(Milestones34[[#This Row],[Days]])=0,"",IF(AND(AX$7=$E27,$F27=1),Milestone_Marker,"")),"")</f>
        <v/>
      </c>
      <c r="AY27" s="27" t="str">
        <f ca="1">IFERROR(IF(LEN(Milestones34[[#This Row],[Days]])=0,"",IF(AND(AY$7=$E27,$F27=1),Milestone_Marker,"")),"")</f>
        <v/>
      </c>
      <c r="AZ27" s="27" t="str">
        <f ca="1">IFERROR(IF(LEN(Milestones34[[#This Row],[Days]])=0,"",IF(AND(AZ$7=$E27,$F27=1),Milestone_Marker,"")),"")</f>
        <v/>
      </c>
      <c r="BA27" s="27" t="str">
        <f ca="1">IFERROR(IF(LEN(Milestones34[[#This Row],[Days]])=0,"",IF(AND(BA$7=$E27,$F27=1),Milestone_Marker,"")),"")</f>
        <v/>
      </c>
      <c r="BB27" s="27" t="str">
        <f ca="1">IFERROR(IF(LEN(Milestones34[[#This Row],[Days]])=0,"",IF(AND(BB$7=$E27,$F27=1),Milestone_Marker,"")),"")</f>
        <v/>
      </c>
      <c r="BC27" s="27" t="str">
        <f ca="1">IFERROR(IF(LEN(Milestones34[[#This Row],[Days]])=0,"",IF(AND(BC$7=$E27,$F27=1),Milestone_Marker,"")),"")</f>
        <v/>
      </c>
      <c r="BD27" s="27" t="str">
        <f ca="1">IFERROR(IF(LEN(Milestones34[[#This Row],[Days]])=0,"",IF(AND(BD$7=$E27,$F27=1),Milestone_Marker,"")),"")</f>
        <v/>
      </c>
      <c r="BE27" s="27" t="str">
        <f ca="1">IFERROR(IF(LEN(Milestones34[[#This Row],[Days]])=0,"",IF(AND(BE$7=$E27,$F27=1),Milestone_Marker,"")),"")</f>
        <v/>
      </c>
      <c r="BF27" s="27" t="str">
        <f ca="1">IFERROR(IF(LEN(Milestones34[[#This Row],[Days]])=0,"",IF(AND(BF$7=$E27,$F27=1),Milestone_Marker,"")),"")</f>
        <v/>
      </c>
      <c r="BG27" s="27" t="str">
        <f ca="1">IFERROR(IF(LEN(Milestones34[[#This Row],[Days]])=0,"",IF(AND(BG$7=$E27,$F27=1),Milestone_Marker,"")),"")</f>
        <v/>
      </c>
      <c r="BH27" s="27" t="str">
        <f ca="1">IFERROR(IF(LEN(Milestones34[[#This Row],[Days]])=0,"",IF(AND(BH$7=$E27,$F27=1),Milestone_Marker,"")),"")</f>
        <v/>
      </c>
      <c r="BI27" s="27" t="str">
        <f ca="1">IFERROR(IF(LEN(Milestones34[[#This Row],[Days]])=0,"",IF(AND(BI$7=$E27,$F27=1),Milestone_Marker,"")),"")</f>
        <v/>
      </c>
      <c r="BJ27" s="27" t="str">
        <f ca="1">IFERROR(IF(LEN(Milestones34[[#This Row],[Days]])=0,"",IF(AND(BJ$7=$E27,$F27=1),Milestone_Marker,"")),"")</f>
        <v/>
      </c>
      <c r="BK27" s="27" t="str">
        <f ca="1">IFERROR(IF(LEN(Milestones34[[#This Row],[Days]])=0,"",IF(AND(BK$7=$E27,$F27=1),Milestone_Marker,"")),"")</f>
        <v/>
      </c>
      <c r="BL27" s="27" t="str">
        <f ca="1">IFERROR(IF(LEN(Milestones34[[#This Row],[Days]])=0,"",IF(AND(BL$7=$E27,$F27=1),Milestone_Marker,"")),"")</f>
        <v/>
      </c>
    </row>
    <row r="28" spans="1:64" s="1" customFormat="1" ht="30" customHeight="1" outlineLevel="1">
      <c r="A28" s="9"/>
      <c r="B28" s="40" t="s">
        <v>38</v>
      </c>
      <c r="C28" s="17" t="s">
        <v>18</v>
      </c>
      <c r="D28" s="64">
        <v>1</v>
      </c>
      <c r="E28" s="35">
        <v>45755</v>
      </c>
      <c r="F28" s="16">
        <v>2</v>
      </c>
      <c r="G28" s="28"/>
      <c r="H28" s="28"/>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1" customFormat="1" ht="56.25" customHeight="1">
      <c r="A29" s="9"/>
      <c r="B29" s="33" t="s">
        <v>39</v>
      </c>
      <c r="C29" s="17"/>
      <c r="D29" s="64"/>
      <c r="E29" s="35"/>
      <c r="F29" s="16"/>
      <c r="G29" s="28"/>
      <c r="H29" s="28"/>
      <c r="I29" s="27"/>
      <c r="J29" s="27"/>
      <c r="K29" s="27"/>
      <c r="L29" s="27"/>
      <c r="M29" s="27"/>
      <c r="N29" s="27"/>
      <c r="O29" s="27"/>
      <c r="P29" s="27"/>
      <c r="Q29" s="27"/>
      <c r="R29" s="27"/>
      <c r="S29" s="27"/>
      <c r="T29" s="27"/>
      <c r="U29" s="27"/>
      <c r="V29" s="27" t="str">
        <f ca="1">IFERROR(IF(LEN(Milestones34[[#This Row],[Days]])=0,"",IF(AND(V$7=$E29,$F29=1),Milestone_Marker,"")),"")</f>
        <v/>
      </c>
      <c r="W29" s="27" t="str">
        <f ca="1">IFERROR(IF(LEN(Milestones34[[#This Row],[Days]])=0,"",IF(AND(W$7=$E29,$F29=1),Milestone_Marker,"")),"")</f>
        <v/>
      </c>
      <c r="X29" s="27" t="str">
        <f ca="1">IFERROR(IF(LEN(Milestones34[[#This Row],[Days]])=0,"",IF(AND(X$7=$E29,$F29=1),Milestone_Marker,"")),"")</f>
        <v/>
      </c>
      <c r="Y29" s="27" t="str">
        <f ca="1">IFERROR(IF(LEN(Milestones34[[#This Row],[Days]])=0,"",IF(AND(Y$7=$E29,$F29=1),Milestone_Marker,"")),"")</f>
        <v/>
      </c>
      <c r="Z29" s="27" t="str">
        <f ca="1">IFERROR(IF(LEN(Milestones34[[#This Row],[Days]])=0,"",IF(AND(Z$7=$E29,$F29=1),Milestone_Marker,"")),"")</f>
        <v/>
      </c>
      <c r="AA29" s="27" t="str">
        <f ca="1">IFERROR(IF(LEN(Milestones34[[#This Row],[Days]])=0,"",IF(AND(AA$7=$E29,$F29=1),Milestone_Marker,"")),"")</f>
        <v/>
      </c>
      <c r="AB29" s="27" t="str">
        <f ca="1">IFERROR(IF(LEN(Milestones34[[#This Row],[Days]])=0,"",IF(AND(AB$7=$E29,$F29=1),Milestone_Marker,"")),"")</f>
        <v/>
      </c>
      <c r="AC29" s="27" t="str">
        <f ca="1">IFERROR(IF(LEN(Milestones34[[#This Row],[Days]])=0,"",IF(AND(AC$7=$E29,$F29=1),Milestone_Marker,"")),"")</f>
        <v/>
      </c>
      <c r="AD29" s="27">
        <f ca="1">Milestone_Marker</f>
        <v>5</v>
      </c>
      <c r="AE29" s="27" t="str">
        <f ca="1">IFERROR(IF(LEN(Milestones34[[#This Row],[Days]])=0,"",IF(AND(AE$7=$E29,$F29=1),Milestone_Marker,"")),"")</f>
        <v/>
      </c>
      <c r="AF29" s="27" t="str">
        <f ca="1">IFERROR(IF(LEN(Milestones34[[#This Row],[Days]])=0,"",IF(AND(AF$7=$E29,$F29=1),Milestone_Marker,"")),"")</f>
        <v/>
      </c>
      <c r="AG29" s="27" t="str">
        <f ca="1">IFERROR(IF(LEN(Milestones34[[#This Row],[Days]])=0,"",IF(AND(AG$7=$E29,$F29=1),Milestone_Marker,"")),"")</f>
        <v/>
      </c>
      <c r="AH29" s="27" t="str">
        <f ca="1">IFERROR(IF(LEN(Milestones34[[#This Row],[Days]])=0,"",IF(AND(AH$7=$E29,$F29=1),Milestone_Marker,"")),"")</f>
        <v/>
      </c>
      <c r="AI29" s="27" t="str">
        <f ca="1">IFERROR(IF(LEN(Milestones34[[#This Row],[Days]])=0,"",IF(AND(AI$7=$E29,$F29=1),Milestone_Marker,"")),"")</f>
        <v/>
      </c>
      <c r="AJ29" s="27" t="str">
        <f ca="1">IFERROR(IF(LEN(Milestones34[[#This Row],[Days]])=0,"",IF(AND(AJ$7=$E29,$F29=1),Milestone_Marker,"")),"")</f>
        <v/>
      </c>
      <c r="AK29" s="27" t="str">
        <f ca="1">IFERROR(IF(LEN(Milestones34[[#This Row],[Days]])=0,"",IF(AND(AK$7=$E29,$F29=1),Milestone_Marker,"")),"")</f>
        <v/>
      </c>
      <c r="AL29" s="27" t="str">
        <f ca="1">IFERROR(IF(LEN(Milestones34[[#This Row],[Days]])=0,"",IF(AND(AL$7=$E29,$F29=1),Milestone_Marker,"")),"")</f>
        <v/>
      </c>
      <c r="AM29" s="27" t="str">
        <f ca="1">IFERROR(IF(LEN(Milestones34[[#This Row],[Days]])=0,"",IF(AND(AM$7=$E29,$F29=1),Milestone_Marker,"")),"")</f>
        <v/>
      </c>
      <c r="AN29" s="27" t="str">
        <f ca="1">IFERROR(IF(LEN(Milestones34[[#This Row],[Days]])=0,"",IF(AND(AN$7=$E29,$F29=1),Milestone_Marker,"")),"")</f>
        <v/>
      </c>
      <c r="AO29" s="27" t="str">
        <f ca="1">IFERROR(IF(LEN(Milestones34[[#This Row],[Days]])=0,"",IF(AND(AO$7=$E29,$F29=1),Milestone_Marker,"")),"")</f>
        <v/>
      </c>
      <c r="AP29" s="27" t="str">
        <f ca="1">IFERROR(IF(LEN(Milestones34[[#This Row],[Days]])=0,"",IF(AND(AP$7=$E29,$F29=1),Milestone_Marker,"")),"")</f>
        <v/>
      </c>
      <c r="AQ29" s="27" t="str">
        <f ca="1">IFERROR(IF(LEN(Milestones34[[#This Row],[Days]])=0,"",IF(AND(AQ$7=$E29,$F29=1),Milestone_Marker,"")),"")</f>
        <v/>
      </c>
      <c r="AR29" s="27" t="str">
        <f ca="1">IFERROR(IF(LEN(Milestones34[[#This Row],[Days]])=0,"",IF(AND(AR$7=$E29,$F29=1),Milestone_Marker,"")),"")</f>
        <v/>
      </c>
      <c r="AS29" s="27" t="str">
        <f ca="1">IFERROR(IF(LEN(Milestones34[[#This Row],[Days]])=0,"",IF(AND(AS$7=$E29,$F29=1),Milestone_Marker,"")),"")</f>
        <v/>
      </c>
      <c r="AT29" s="27" t="str">
        <f ca="1">IFERROR(IF(LEN(Milestones34[[#This Row],[Days]])=0,"",IF(AND(AT$7=$E29,$F29=1),Milestone_Marker,"")),"")</f>
        <v/>
      </c>
      <c r="AU29" s="27" t="str">
        <f ca="1">IFERROR(IF(LEN(Milestones34[[#This Row],[Days]])=0,"",IF(AND(AU$7=$E29,$F29=1),Milestone_Marker,"")),"")</f>
        <v/>
      </c>
      <c r="AV29" s="27" t="str">
        <f ca="1">IFERROR(IF(LEN(Milestones34[[#This Row],[Days]])=0,"",IF(AND(AV$7=$E29,$F29=1),Milestone_Marker,"")),"")</f>
        <v/>
      </c>
      <c r="AW29" s="27" t="str">
        <f ca="1">IFERROR(IF(LEN(Milestones34[[#This Row],[Days]])=0,"",IF(AND(AW$7=$E29,$F29=1),Milestone_Marker,"")),"")</f>
        <v/>
      </c>
      <c r="AX29" s="27" t="str">
        <f ca="1">IFERROR(IF(LEN(Milestones34[[#This Row],[Days]])=0,"",IF(AND(AX$7=$E29,$F29=1),Milestone_Marker,"")),"")</f>
        <v/>
      </c>
      <c r="AY29" s="27" t="str">
        <f ca="1">IFERROR(IF(LEN(Milestones34[[#This Row],[Days]])=0,"",IF(AND(AY$7=$E29,$F29=1),Milestone_Marker,"")),"")</f>
        <v/>
      </c>
      <c r="AZ29" s="27" t="str">
        <f ca="1">IFERROR(IF(LEN(Milestones34[[#This Row],[Days]])=0,"",IF(AND(AZ$7=$E29,$F29=1),Milestone_Marker,"")),"")</f>
        <v/>
      </c>
      <c r="BA29" s="27" t="str">
        <f ca="1">IFERROR(IF(LEN(Milestones34[[#This Row],[Days]])=0,"",IF(AND(BA$7=$E29,$F29=1),Milestone_Marker,"")),"")</f>
        <v/>
      </c>
      <c r="BB29" s="27" t="str">
        <f ca="1">IFERROR(IF(LEN(Milestones34[[#This Row],[Days]])=0,"",IF(AND(BB$7=$E29,$F29=1),Milestone_Marker,"")),"")</f>
        <v/>
      </c>
      <c r="BC29" s="27" t="str">
        <f ca="1">IFERROR(IF(LEN(Milestones34[[#This Row],[Days]])=0,"",IF(AND(BC$7=$E29,$F29=1),Milestone_Marker,"")),"")</f>
        <v/>
      </c>
      <c r="BD29" s="27" t="str">
        <f ca="1">IFERROR(IF(LEN(Milestones34[[#This Row],[Days]])=0,"",IF(AND(BD$7=$E29,$F29=1),Milestone_Marker,"")),"")</f>
        <v/>
      </c>
      <c r="BE29" s="27" t="str">
        <f ca="1">IFERROR(IF(LEN(Milestones34[[#This Row],[Days]])=0,"",IF(AND(BE$7=$E29,$F29=1),Milestone_Marker,"")),"")</f>
        <v/>
      </c>
      <c r="BF29" s="27" t="str">
        <f ca="1">IFERROR(IF(LEN(Milestones34[[#This Row],[Days]])=0,"",IF(AND(BF$7=$E29,$F29=1),Milestone_Marker,"")),"")</f>
        <v/>
      </c>
      <c r="BG29" s="27" t="str">
        <f ca="1">IFERROR(IF(LEN(Milestones34[[#This Row],[Days]])=0,"",IF(AND(BG$7=$E29,$F29=1),Milestone_Marker,"")),"")</f>
        <v/>
      </c>
      <c r="BH29" s="27" t="str">
        <f ca="1">IFERROR(IF(LEN(Milestones34[[#This Row],[Days]])=0,"",IF(AND(BH$7=$E29,$F29=1),Milestone_Marker,"")),"")</f>
        <v/>
      </c>
      <c r="BI29" s="27" t="str">
        <f ca="1">IFERROR(IF(LEN(Milestones34[[#This Row],[Days]])=0,"",IF(AND(BI$7=$E29,$F29=1),Milestone_Marker,"")),"")</f>
        <v/>
      </c>
      <c r="BJ29" s="27" t="str">
        <f ca="1">IFERROR(IF(LEN(Milestones34[[#This Row],[Days]])=0,"",IF(AND(BJ$7=$E29,$F29=1),Milestone_Marker,"")),"")</f>
        <v/>
      </c>
      <c r="BK29" s="27" t="str">
        <f ca="1">IFERROR(IF(LEN(Milestones34[[#This Row],[Days]])=0,"",IF(AND(BK$7=$E29,$F29=1),Milestone_Marker,"")),"")</f>
        <v/>
      </c>
      <c r="BL29" s="27" t="str">
        <f ca="1">IFERROR(IF(LEN(Milestones34[[#This Row],[Days]])=0,"",IF(AND(BL$7=$E29,$F29=1),Milestone_Marker,"")),"")</f>
        <v/>
      </c>
    </row>
    <row r="30" spans="1:64" s="1" customFormat="1" ht="30" customHeight="1" outlineLevel="1">
      <c r="A30" s="9"/>
      <c r="B30" s="40" t="s">
        <v>40</v>
      </c>
      <c r="C30" s="17" t="s">
        <v>16</v>
      </c>
      <c r="D30" s="64">
        <v>1</v>
      </c>
      <c r="E30" s="35">
        <v>45758</v>
      </c>
      <c r="F30" s="16">
        <v>4</v>
      </c>
      <c r="G30" s="28"/>
      <c r="H30" s="28"/>
      <c r="I30" s="27"/>
      <c r="J30" s="27"/>
      <c r="K30" s="27"/>
      <c r="L30" s="27"/>
      <c r="M30" s="27"/>
      <c r="N30" s="27"/>
      <c r="O30" s="27"/>
      <c r="P30" s="27"/>
      <c r="Q30" s="27"/>
      <c r="R30" s="27"/>
      <c r="S30" s="27"/>
      <c r="T30" s="27"/>
      <c r="U30" s="27"/>
      <c r="V30" s="27" t="str">
        <f ca="1">IFERROR(IF(LEN(Milestones34[[#This Row],[Days]])=0,"",IF(AND(V$7=$E30,$F30=1),Milestone_Marker,"")),"")</f>
        <v/>
      </c>
      <c r="W30" s="27" t="str">
        <f ca="1">IFERROR(IF(LEN(Milestones34[[#This Row],[Days]])=0,"",IF(AND(W$7=$E30,$F30=1),Milestone_Marker,"")),"")</f>
        <v/>
      </c>
      <c r="X30" s="27" t="str">
        <f ca="1">IFERROR(IF(LEN(Milestones34[[#This Row],[Days]])=0,"",IF(AND(X$7=$E30,$F30=1),Milestone_Marker,"")),"")</f>
        <v/>
      </c>
      <c r="Y30" s="27" t="str">
        <f ca="1">IFERROR(IF(LEN(Milestones34[[#This Row],[Days]])=0,"",IF(AND(Y$7=$E30,$F30=1),Milestone_Marker,"")),"")</f>
        <v/>
      </c>
      <c r="Z30" s="27" t="str">
        <f ca="1">IFERROR(IF(LEN(Milestones34[[#This Row],[Days]])=0,"",IF(AND(Z$7=$E30,$F30=1),Milestone_Marker,"")),"")</f>
        <v/>
      </c>
      <c r="AA30" s="27" t="str">
        <f ca="1">IFERROR(IF(LEN(Milestones34[[#This Row],[Days]])=0,"",IF(AND(AA$7=$E30,$F30=1),Milestone_Marker,"")),"")</f>
        <v/>
      </c>
      <c r="AB30" s="27" t="str">
        <f ca="1">IFERROR(IF(LEN(Milestones34[[#This Row],[Days]])=0,"",IF(AND(AB$7=$E30,$F30=1),Milestone_Marker,"")),"")</f>
        <v/>
      </c>
      <c r="AC30" s="27" t="str">
        <f ca="1">IFERROR(IF(LEN(Milestones34[[#This Row],[Days]])=0,"",IF(AND(AC$7=$E30,$F30=1),Milestone_Marker,"")),"")</f>
        <v/>
      </c>
      <c r="AD30" s="27" t="str">
        <f ca="1">IFERROR(IF(LEN(Milestones34[[#This Row],[Days]])=0,"",IF(AND(AD$7=$E30,$F30=1),Milestone_Marker,"")),"")</f>
        <v/>
      </c>
      <c r="AE30" s="27" t="str">
        <f ca="1">IFERROR(IF(LEN(Milestones34[[#This Row],[Days]])=0,"",IF(AND(AE$7=$E30,$F30=1),Milestone_Marker,"")),"")</f>
        <v/>
      </c>
      <c r="AF30" s="27" t="str">
        <f ca="1">IFERROR(IF(LEN(Milestones34[[#This Row],[Days]])=0,"",IF(AND(AF$7=$E30,$F30=1),Milestone_Marker,"")),"")</f>
        <v/>
      </c>
      <c r="AG30" s="27" t="str">
        <f ca="1">IFERROR(IF(LEN(Milestones34[[#This Row],[Days]])=0,"",IF(AND(AG$7=$E30,$F30=1),Milestone_Marker,"")),"")</f>
        <v/>
      </c>
      <c r="AH30" s="27" t="str">
        <f ca="1">IFERROR(IF(LEN(Milestones34[[#This Row],[Days]])=0,"",IF(AND(AH$7=$E30,$F30=1),Milestone_Marker,"")),"")</f>
        <v/>
      </c>
      <c r="AI30" s="27" t="str">
        <f ca="1">IFERROR(IF(LEN(Milestones34[[#This Row],[Days]])=0,"",IF(AND(AI$7=$E30,$F30=1),Milestone_Marker,"")),"")</f>
        <v/>
      </c>
      <c r="AJ30" s="27" t="str">
        <f ca="1">IFERROR(IF(LEN(Milestones34[[#This Row],[Days]])=0,"",IF(AND(AJ$7=$E30,$F30=1),Milestone_Marker,"")),"")</f>
        <v/>
      </c>
      <c r="AK30" s="27" t="str">
        <f ca="1">IFERROR(IF(LEN(Milestones34[[#This Row],[Days]])=0,"",IF(AND(AK$7=$E30,$F30=1),Milestone_Marker,"")),"")</f>
        <v/>
      </c>
      <c r="AL30" s="27" t="str">
        <f ca="1">IFERROR(IF(LEN(Milestones34[[#This Row],[Days]])=0,"",IF(AND(AL$7=$E30,$F30=1),Milestone_Marker,"")),"")</f>
        <v/>
      </c>
      <c r="AM30" s="27" t="str">
        <f ca="1">IFERROR(IF(LEN(Milestones34[[#This Row],[Days]])=0,"",IF(AND(AM$7=$E30,$F30=1),Milestone_Marker,"")),"")</f>
        <v/>
      </c>
      <c r="AN30" s="27" t="str">
        <f ca="1">IFERROR(IF(LEN(Milestones34[[#This Row],[Days]])=0,"",IF(AND(AN$7=$E30,$F30=1),Milestone_Marker,"")),"")</f>
        <v/>
      </c>
      <c r="AO30" s="27" t="str">
        <f ca="1">IFERROR(IF(LEN(Milestones34[[#This Row],[Days]])=0,"",IF(AND(AO$7=$E30,$F30=1),Milestone_Marker,"")),"")</f>
        <v/>
      </c>
      <c r="AP30" s="27" t="str">
        <f ca="1">IFERROR(IF(LEN(Milestones34[[#This Row],[Days]])=0,"",IF(AND(AP$7=$E30,$F30=1),Milestone_Marker,"")),"")</f>
        <v/>
      </c>
      <c r="AQ30" s="27" t="str">
        <f ca="1">IFERROR(IF(LEN(Milestones34[[#This Row],[Days]])=0,"",IF(AND(AQ$7=$E30,$F30=1),Milestone_Marker,"")),"")</f>
        <v/>
      </c>
      <c r="AR30" s="27" t="str">
        <f ca="1">IFERROR(IF(LEN(Milestones34[[#This Row],[Days]])=0,"",IF(AND(AR$7=$E30,$F30=1),Milestone_Marker,"")),"")</f>
        <v/>
      </c>
      <c r="AS30" s="27" t="str">
        <f ca="1">IFERROR(IF(LEN(Milestones34[[#This Row],[Days]])=0,"",IF(AND(AS$7=$E30,$F30=1),Milestone_Marker,"")),"")</f>
        <v/>
      </c>
      <c r="AT30" s="27" t="str">
        <f ca="1">IFERROR(IF(LEN(Milestones34[[#This Row],[Days]])=0,"",IF(AND(AT$7=$E30,$F30=1),Milestone_Marker,"")),"")</f>
        <v/>
      </c>
      <c r="AU30" s="27" t="str">
        <f ca="1">IFERROR(IF(LEN(Milestones34[[#This Row],[Days]])=0,"",IF(AND(AU$7=$E30,$F30=1),Milestone_Marker,"")),"")</f>
        <v/>
      </c>
      <c r="AV30" s="27" t="str">
        <f ca="1">IFERROR(IF(LEN(Milestones34[[#This Row],[Days]])=0,"",IF(AND(AV$7=$E30,$F30=1),Milestone_Marker,"")),"")</f>
        <v/>
      </c>
      <c r="AW30" s="27" t="str">
        <f ca="1">IFERROR(IF(LEN(Milestones34[[#This Row],[Days]])=0,"",IF(AND(AW$7=$E30,$F30=1),Milestone_Marker,"")),"")</f>
        <v/>
      </c>
      <c r="AX30" s="27" t="str">
        <f ca="1">IFERROR(IF(LEN(Milestones34[[#This Row],[Days]])=0,"",IF(AND(AX$7=$E30,$F30=1),Milestone_Marker,"")),"")</f>
        <v/>
      </c>
      <c r="AY30" s="27" t="str">
        <f ca="1">IFERROR(IF(LEN(Milestones34[[#This Row],[Days]])=0,"",IF(AND(AY$7=$E30,$F30=1),Milestone_Marker,"")),"")</f>
        <v/>
      </c>
      <c r="AZ30" s="27" t="str">
        <f ca="1">IFERROR(IF(LEN(Milestones34[[#This Row],[Days]])=0,"",IF(AND(AZ$7=$E30,$F30=1),Milestone_Marker,"")),"")</f>
        <v/>
      </c>
      <c r="BA30" s="27" t="str">
        <f ca="1">IFERROR(IF(LEN(Milestones34[[#This Row],[Days]])=0,"",IF(AND(BA$7=$E30,$F30=1),Milestone_Marker,"")),"")</f>
        <v/>
      </c>
      <c r="BB30" s="27" t="str">
        <f ca="1">IFERROR(IF(LEN(Milestones34[[#This Row],[Days]])=0,"",IF(AND(BB$7=$E30,$F30=1),Milestone_Marker,"")),"")</f>
        <v/>
      </c>
      <c r="BC30" s="27" t="str">
        <f ca="1">IFERROR(IF(LEN(Milestones34[[#This Row],[Days]])=0,"",IF(AND(BC$7=$E30,$F30=1),Milestone_Marker,"")),"")</f>
        <v/>
      </c>
      <c r="BD30" s="27" t="str">
        <f ca="1">IFERROR(IF(LEN(Milestones34[[#This Row],[Days]])=0,"",IF(AND(BD$7=$E30,$F30=1),Milestone_Marker,"")),"")</f>
        <v/>
      </c>
      <c r="BE30" s="27" t="str">
        <f ca="1">IFERROR(IF(LEN(Milestones34[[#This Row],[Days]])=0,"",IF(AND(BE$7=$E30,$F30=1),Milestone_Marker,"")),"")</f>
        <v/>
      </c>
      <c r="BF30" s="27" t="str">
        <f ca="1">IFERROR(IF(LEN(Milestones34[[#This Row],[Days]])=0,"",IF(AND(BF$7=$E30,$F30=1),Milestone_Marker,"")),"")</f>
        <v/>
      </c>
      <c r="BG30" s="27" t="str">
        <f ca="1">IFERROR(IF(LEN(Milestones34[[#This Row],[Days]])=0,"",IF(AND(BG$7=$E30,$F30=1),Milestone_Marker,"")),"")</f>
        <v/>
      </c>
      <c r="BH30" s="27" t="str">
        <f ca="1">IFERROR(IF(LEN(Milestones34[[#This Row],[Days]])=0,"",IF(AND(BH$7=$E30,$F30=1),Milestone_Marker,"")),"")</f>
        <v/>
      </c>
      <c r="BI30" s="27" t="str">
        <f ca="1">IFERROR(IF(LEN(Milestones34[[#This Row],[Days]])=0,"",IF(AND(BI$7=$E30,$F30=1),Milestone_Marker,"")),"")</f>
        <v/>
      </c>
      <c r="BJ30" s="27" t="str">
        <f ca="1">IFERROR(IF(LEN(Milestones34[[#This Row],[Days]])=0,"",IF(AND(BJ$7=$E30,$F30=1),Milestone_Marker,"")),"")</f>
        <v/>
      </c>
      <c r="BK30" s="27" t="str">
        <f ca="1">IFERROR(IF(LEN(Milestones34[[#This Row],[Days]])=0,"",IF(AND(BK$7=$E30,$F30=1),Milestone_Marker,"")),"")</f>
        <v/>
      </c>
      <c r="BL30" s="27" t="str">
        <f ca="1">IFERROR(IF(LEN(Milestones34[[#This Row],[Days]])=0,"",IF(AND(BL$7=$E30,$F30=1),Milestone_Marker,"")),"")</f>
        <v/>
      </c>
    </row>
    <row r="31" spans="1:64" s="1" customFormat="1" ht="30" customHeight="1" outlineLevel="1">
      <c r="A31" s="9"/>
      <c r="B31" s="40" t="s">
        <v>41</v>
      </c>
      <c r="C31" s="17" t="s">
        <v>16</v>
      </c>
      <c r="D31" s="64">
        <v>1</v>
      </c>
      <c r="E31" s="35">
        <v>45757</v>
      </c>
      <c r="F31" s="16">
        <v>7</v>
      </c>
      <c r="G31" s="28"/>
      <c r="H31" s="28"/>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1" customFormat="1" ht="30" customHeight="1" outlineLevel="1">
      <c r="A32" s="9"/>
      <c r="B32" s="40" t="s">
        <v>42</v>
      </c>
      <c r="C32" s="17" t="s">
        <v>16</v>
      </c>
      <c r="D32" s="64">
        <v>1</v>
      </c>
      <c r="E32" s="35">
        <v>45758</v>
      </c>
      <c r="F32" s="16">
        <v>5</v>
      </c>
      <c r="G32" s="28"/>
      <c r="H32" s="28"/>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1" customFormat="1" ht="30" customHeight="1" outlineLevel="1">
      <c r="A33" s="9" t="s">
        <v>43</v>
      </c>
      <c r="B33" s="40" t="s">
        <v>44</v>
      </c>
      <c r="C33" s="17" t="s">
        <v>20</v>
      </c>
      <c r="D33" s="64">
        <v>1</v>
      </c>
      <c r="E33" s="35">
        <v>45756</v>
      </c>
      <c r="F33" s="16">
        <v>14</v>
      </c>
      <c r="G33" s="28"/>
      <c r="H33" s="28"/>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1" customFormat="1" ht="56.25" customHeight="1" outlineLevel="1">
      <c r="A34" s="9"/>
      <c r="B34" s="40" t="s">
        <v>45</v>
      </c>
      <c r="C34" s="17" t="s">
        <v>18</v>
      </c>
      <c r="D34" s="64">
        <v>1</v>
      </c>
      <c r="E34" s="35">
        <v>45762</v>
      </c>
      <c r="F34" s="16">
        <v>4</v>
      </c>
      <c r="G34" s="28"/>
      <c r="H34" s="28"/>
      <c r="I34" s="27"/>
      <c r="J34" s="27"/>
      <c r="K34" s="27"/>
      <c r="L34" s="27"/>
      <c r="M34" s="27"/>
      <c r="N34" s="27"/>
      <c r="O34" s="27"/>
      <c r="P34" s="27"/>
      <c r="Q34" s="27"/>
      <c r="R34" s="27"/>
      <c r="S34" s="27"/>
      <c r="T34" s="27"/>
      <c r="U34" s="27"/>
      <c r="V34" s="27" t="str">
        <f ca="1">IFERROR(IF(LEN(Milestones34[[#This Row],[Days]])=0,"",IF(AND(V$7=$E35,$F35=1),Milestone_Marker,"")),"")</f>
        <v/>
      </c>
      <c r="W34" s="27" t="str">
        <f ca="1">IFERROR(IF(LEN(Milestones34[[#This Row],[Days]])=0,"",IF(AND(W$7=$E35,$F35=1),Milestone_Marker,"")),"")</f>
        <v/>
      </c>
      <c r="X34" s="27" t="str">
        <f ca="1">IFERROR(IF(LEN(Milestones34[[#This Row],[Days]])=0,"",IF(AND(X$7=$E35,$F35=1),Milestone_Marker,"")),"")</f>
        <v/>
      </c>
      <c r="Y34" s="27" t="str">
        <f ca="1">IFERROR(IF(LEN(Milestones34[[#This Row],[Days]])=0,"",IF(AND(Y$7=$E35,$F35=1),Milestone_Marker,"")),"")</f>
        <v/>
      </c>
      <c r="Z34" s="27" t="str">
        <f ca="1">IFERROR(IF(LEN(Milestones34[[#This Row],[Days]])=0,"",IF(AND(Z$7=$E35,$F35=1),Milestone_Marker,"")),"")</f>
        <v/>
      </c>
      <c r="AA34" s="27" t="str">
        <f ca="1">IFERROR(IF(LEN(Milestones34[[#This Row],[Days]])=0,"",IF(AND(AA$7=$E35,$F35=1),Milestone_Marker,"")),"")</f>
        <v/>
      </c>
      <c r="AB34" s="27" t="str">
        <f ca="1">IFERROR(IF(LEN(Milestones34[[#This Row],[Days]])=0,"",IF(AND(AB$7=$E35,$F35=1),Milestone_Marker,"")),"")</f>
        <v/>
      </c>
      <c r="AC34" s="27" t="str">
        <f ca="1">IFERROR(IF(LEN(Milestones34[[#This Row],[Days]])=0,"",IF(AND(AC$7=$E35,$F35=1),Milestone_Marker,"")),"")</f>
        <v/>
      </c>
      <c r="AD34" s="27" t="str">
        <f ca="1">IFERROR(IF(LEN(Milestones34[[#This Row],[Days]])=0,"",IF(AND(AD$7=$E35,$F35=1),Milestone_Marker,"")),"")</f>
        <v/>
      </c>
      <c r="AE34" s="27" t="str">
        <f ca="1">IFERROR(IF(LEN(Milestones34[[#This Row],[Days]])=0,"",IF(AND(AE$7=$E35,$F35=1),Milestone_Marker,"")),"")</f>
        <v/>
      </c>
      <c r="AF34" s="27" t="str">
        <f ca="1">IFERROR(IF(LEN(Milestones34[[#This Row],[Days]])=0,"",IF(AND(AF$7=$E35,$F35=1),Milestone_Marker,"")),"")</f>
        <v/>
      </c>
      <c r="AG34" s="27" t="str">
        <f ca="1">IFERROR(IF(LEN(Milestones34[[#This Row],[Days]])=0,"",IF(AND(AG$7=$E35,$F35=1),Milestone_Marker,"")),"")</f>
        <v/>
      </c>
      <c r="AH34" s="27" t="str">
        <f ca="1">IFERROR(IF(LEN(Milestones34[[#This Row],[Days]])=0,"",IF(AND(AH$7=$E35,$F35=1),Milestone_Marker,"")),"")</f>
        <v/>
      </c>
      <c r="AI34" s="27" t="str">
        <f ca="1">IFERROR(IF(LEN(Milestones34[[#This Row],[Days]])=0,"",IF(AND(AI$7=$E35,$F35=1),Milestone_Marker,"")),"")</f>
        <v/>
      </c>
      <c r="AJ34" s="27" t="str">
        <f ca="1">IFERROR(IF(LEN(Milestones34[[#This Row],[Days]])=0,"",IF(AND(AJ$7=$E35,$F35=1),Milestone_Marker,"")),"")</f>
        <v/>
      </c>
      <c r="AK34" s="27" t="str">
        <f ca="1">IFERROR(IF(LEN(Milestones34[[#This Row],[Days]])=0,"",IF(AND(AK$7=$E35,$F35=1),Milestone_Marker,"")),"")</f>
        <v/>
      </c>
      <c r="AL34" s="27" t="str">
        <f ca="1">IFERROR(IF(LEN(Milestones34[[#This Row],[Days]])=0,"",IF(AND(AL$7=$E35,$F35=1),Milestone_Marker,"")),"")</f>
        <v/>
      </c>
      <c r="AM34" s="27" t="str">
        <f ca="1">IFERROR(IF(LEN(Milestones34[[#This Row],[Days]])=0,"",IF(AND(AM$7=$E35,$F35=1),Milestone_Marker,"")),"")</f>
        <v/>
      </c>
      <c r="AN34" s="27" t="str">
        <f ca="1">IFERROR(IF(LEN(Milestones34[[#This Row],[Days]])=0,"",IF(AND(AN$7=$E35,$F35=1),Milestone_Marker,"")),"")</f>
        <v/>
      </c>
      <c r="AO34" s="27" t="str">
        <f ca="1">IFERROR(IF(LEN(Milestones34[[#This Row],[Days]])=0,"",IF(AND(AO$7=$E35,$F35=1),Milestone_Marker,"")),"")</f>
        <v/>
      </c>
      <c r="AP34" s="27" t="str">
        <f ca="1">IFERROR(IF(LEN(Milestones34[[#This Row],[Days]])=0,"",IF(AND(AP$7=$E35,$F35=1),Milestone_Marker,"")),"")</f>
        <v/>
      </c>
      <c r="AQ34" s="27" t="str">
        <f ca="1">IFERROR(IF(LEN(Milestones34[[#This Row],[Days]])=0,"",IF(AND(AQ$7=$E35,$F35=1),Milestone_Marker,"")),"")</f>
        <v/>
      </c>
      <c r="AR34" s="27" t="str">
        <f ca="1">IFERROR(IF(LEN(Milestones34[[#This Row],[Days]])=0,"",IF(AND(AR$7=$E35,$F35=1),Milestone_Marker,"")),"")</f>
        <v/>
      </c>
      <c r="AS34" s="27" t="str">
        <f ca="1">IFERROR(IF(LEN(Milestones34[[#This Row],[Days]])=0,"",IF(AND(AS$7=$E35,$F35=1),Milestone_Marker,"")),"")</f>
        <v/>
      </c>
      <c r="AT34" s="27" t="str">
        <f ca="1">IFERROR(IF(LEN(Milestones34[[#This Row],[Days]])=0,"",IF(AND(AT$7=$E35,$F35=1),Milestone_Marker,"")),"")</f>
        <v/>
      </c>
      <c r="AU34" s="27" t="str">
        <f ca="1">IFERROR(IF(LEN(Milestones34[[#This Row],[Days]])=0,"",IF(AND(AU$7=$E35,$F35=1),Milestone_Marker,"")),"")</f>
        <v/>
      </c>
      <c r="AV34" s="27" t="str">
        <f ca="1">IFERROR(IF(LEN(Milestones34[[#This Row],[Days]])=0,"",IF(AND(AV$7=$E35,$F35=1),Milestone_Marker,"")),"")</f>
        <v/>
      </c>
      <c r="AW34" s="27" t="str">
        <f ca="1">IFERROR(IF(LEN(Milestones34[[#This Row],[Days]])=0,"",IF(AND(AW$7=$E35,$F35=1),Milestone_Marker,"")),"")</f>
        <v/>
      </c>
      <c r="AX34" s="27" t="str">
        <f ca="1">IFERROR(IF(LEN(Milestones34[[#This Row],[Days]])=0,"",IF(AND(AX$7=$E35,$F35=1),Milestone_Marker,"")),"")</f>
        <v/>
      </c>
      <c r="AY34" s="27" t="str">
        <f ca="1">IFERROR(IF(LEN(Milestones34[[#This Row],[Days]])=0,"",IF(AND(AY$7=$E35,$F35=1),Milestone_Marker,"")),"")</f>
        <v/>
      </c>
      <c r="AZ34" s="27" t="str">
        <f ca="1">IFERROR(IF(LEN(Milestones34[[#This Row],[Days]])=0,"",IF(AND(AZ$7=$E35,$F35=1),Milestone_Marker,"")),"")</f>
        <v/>
      </c>
      <c r="BA34" s="27" t="str">
        <f ca="1">IFERROR(IF(LEN(Milestones34[[#This Row],[Days]])=0,"",IF(AND(BA$7=$E35,$F35=1),Milestone_Marker,"")),"")</f>
        <v/>
      </c>
      <c r="BB34" s="27" t="str">
        <f ca="1">IFERROR(IF(LEN(Milestones34[[#This Row],[Days]])=0,"",IF(AND(BB$7=$E35,$F35=1),Milestone_Marker,"")),"")</f>
        <v/>
      </c>
      <c r="BC34" s="27" t="str">
        <f ca="1">IFERROR(IF(LEN(Milestones34[[#This Row],[Days]])=0,"",IF(AND(BC$7=$E35,$F35=1),Milestone_Marker,"")),"")</f>
        <v/>
      </c>
      <c r="BD34" s="27" t="str">
        <f ca="1">IFERROR(IF(LEN(Milestones34[[#This Row],[Days]])=0,"",IF(AND(BD$7=$E35,$F35=1),Milestone_Marker,"")),"")</f>
        <v/>
      </c>
      <c r="BE34" s="27" t="str">
        <f ca="1">IFERROR(IF(LEN(Milestones34[[#This Row],[Days]])=0,"",IF(AND(BE$7=$E35,$F35=1),Milestone_Marker,"")),"")</f>
        <v/>
      </c>
      <c r="BF34" s="27" t="str">
        <f ca="1">IFERROR(IF(LEN(Milestones34[[#This Row],[Days]])=0,"",IF(AND(BF$7=$E35,$F35=1),Milestone_Marker,"")),"")</f>
        <v/>
      </c>
      <c r="BG34" s="27" t="str">
        <f ca="1">IFERROR(IF(LEN(Milestones34[[#This Row],[Days]])=0,"",IF(AND(BG$7=$E35,$F35=1),Milestone_Marker,"")),"")</f>
        <v/>
      </c>
      <c r="BH34" s="27" t="str">
        <f ca="1">IFERROR(IF(LEN(Milestones34[[#This Row],[Days]])=0,"",IF(AND(BH$7=$E35,$F35=1),Milestone_Marker,"")),"")</f>
        <v/>
      </c>
      <c r="BI34" s="27" t="str">
        <f ca="1">IFERROR(IF(LEN(Milestones34[[#This Row],[Days]])=0,"",IF(AND(BI$7=$E35,$F35=1),Milestone_Marker,"")),"")</f>
        <v/>
      </c>
      <c r="BJ34" s="27" t="str">
        <f ca="1">IFERROR(IF(LEN(Milestones34[[#This Row],[Days]])=0,"",IF(AND(BJ$7=$E35,$F35=1),Milestone_Marker,"")),"")</f>
        <v/>
      </c>
      <c r="BK34" s="27" t="str">
        <f ca="1">IFERROR(IF(LEN(Milestones34[[#This Row],[Days]])=0,"",IF(AND(BK$7=$E35,$F35=1),Milestone_Marker,"")),"")</f>
        <v/>
      </c>
      <c r="BL34" s="27" t="str">
        <f ca="1">IFERROR(IF(LEN(Milestones34[[#This Row],[Days]])=0,"",IF(AND(BL$7=$E35,$F35=1),Milestone_Marker,"")),"")</f>
        <v/>
      </c>
    </row>
    <row r="35" spans="1:64" s="1" customFormat="1" ht="30" customHeight="1" outlineLevel="1">
      <c r="A35" s="9"/>
      <c r="B35" s="40" t="s">
        <v>46</v>
      </c>
      <c r="C35" s="17" t="s">
        <v>18</v>
      </c>
      <c r="D35" s="64">
        <v>1</v>
      </c>
      <c r="E35" s="35">
        <v>45758</v>
      </c>
      <c r="F35" s="16">
        <v>3</v>
      </c>
      <c r="G35" s="28"/>
      <c r="H35" s="28"/>
      <c r="I35" s="27"/>
      <c r="J35" s="27"/>
      <c r="K35" s="27"/>
      <c r="L35" s="27"/>
      <c r="M35" s="27"/>
      <c r="N35" s="27"/>
      <c r="O35" s="27"/>
      <c r="P35" s="27"/>
      <c r="Q35" s="27"/>
      <c r="R35" s="27"/>
      <c r="S35" s="27"/>
      <c r="T35" s="27"/>
      <c r="U35" s="27"/>
      <c r="V35" s="27" t="str">
        <f ca="1">IFERROR(IF(LEN(Milestones34[[#This Row],[Days]])=0,"",IF(AND(V$7=$E36,$F36=1),Milestone_Marker,"")),"")</f>
        <v/>
      </c>
      <c r="W35" s="27" t="str">
        <f ca="1">IFERROR(IF(LEN(Milestones34[[#This Row],[Days]])=0,"",IF(AND(W$7=$E36,$F36=1),Milestone_Marker,"")),"")</f>
        <v/>
      </c>
      <c r="X35" s="27" t="str">
        <f ca="1">IFERROR(IF(LEN(Milestones34[[#This Row],[Days]])=0,"",IF(AND(X$7=$E36,$F36=1),Milestone_Marker,"")),"")</f>
        <v/>
      </c>
      <c r="Y35" s="27" t="str">
        <f ca="1">IFERROR(IF(LEN(Milestones34[[#This Row],[Days]])=0,"",IF(AND(Y$7=$E36,$F36=1),Milestone_Marker,"")),"")</f>
        <v/>
      </c>
      <c r="Z35" s="27" t="str">
        <f ca="1">IFERROR(IF(LEN(Milestones34[[#This Row],[Days]])=0,"",IF(AND(Z$7=$E36,$F36=1),Milestone_Marker,"")),"")</f>
        <v/>
      </c>
      <c r="AA35" s="27" t="str">
        <f ca="1">IFERROR(IF(LEN(Milestones34[[#This Row],[Days]])=0,"",IF(AND(AA$7=$E36,$F36=1),Milestone_Marker,"")),"")</f>
        <v/>
      </c>
      <c r="AB35" s="27" t="str">
        <f ca="1">IFERROR(IF(LEN(Milestones34[[#This Row],[Days]])=0,"",IF(AND(AB$7=$E36,$F36=1),Milestone_Marker,"")),"")</f>
        <v/>
      </c>
      <c r="AC35" s="27" t="str">
        <f ca="1">IFERROR(IF(LEN(Milestones34[[#This Row],[Days]])=0,"",IF(AND(AC$7=$E36,$F36=1),Milestone_Marker,"")),"")</f>
        <v/>
      </c>
      <c r="AD35" s="27" t="str">
        <f ca="1">IFERROR(IF(LEN(Milestones34[[#This Row],[Days]])=0,"",IF(AND(AD$7=$E36,$F36=1),Milestone_Marker,"")),"")</f>
        <v/>
      </c>
      <c r="AE35" s="27" t="str">
        <f ca="1">IFERROR(IF(LEN(Milestones34[[#This Row],[Days]])=0,"",IF(AND(AE$7=$E36,$F36=1),Milestone_Marker,"")),"")</f>
        <v/>
      </c>
      <c r="AF35" s="27" t="str">
        <f ca="1">IFERROR(IF(LEN(Milestones34[[#This Row],[Days]])=0,"",IF(AND(AF$7=$E36,$F36=1),Milestone_Marker,"")),"")</f>
        <v/>
      </c>
      <c r="AG35" s="27" t="str">
        <f ca="1">IFERROR(IF(LEN(Milestones34[[#This Row],[Days]])=0,"",IF(AND(AG$7=$E36,$F36=1),Milestone_Marker,"")),"")</f>
        <v/>
      </c>
      <c r="AH35" s="27" t="str">
        <f ca="1">IFERROR(IF(LEN(Milestones34[[#This Row],[Days]])=0,"",IF(AND(AH$7=$E36,$F36=1),Milestone_Marker,"")),"")</f>
        <v/>
      </c>
      <c r="AI35" s="27" t="str">
        <f ca="1">IFERROR(IF(LEN(Milestones34[[#This Row],[Days]])=0,"",IF(AND(AI$7=$E36,$F36=1),Milestone_Marker,"")),"")</f>
        <v/>
      </c>
      <c r="AJ35" s="27" t="str">
        <f ca="1">IFERROR(IF(LEN(Milestones34[[#This Row],[Days]])=0,"",IF(AND(AJ$7=$E36,$F36=1),Milestone_Marker,"")),"")</f>
        <v/>
      </c>
      <c r="AK35" s="27" t="str">
        <f ca="1">IFERROR(IF(LEN(Milestones34[[#This Row],[Days]])=0,"",IF(AND(AK$7=$E36,$F36=1),Milestone_Marker,"")),"")</f>
        <v/>
      </c>
      <c r="AL35" s="27" t="str">
        <f ca="1">IFERROR(IF(LEN(Milestones34[[#This Row],[Days]])=0,"",IF(AND(AL$7=$E36,$F36=1),Milestone_Marker,"")),"")</f>
        <v/>
      </c>
      <c r="AM35" s="27" t="str">
        <f ca="1">IFERROR(IF(LEN(Milestones34[[#This Row],[Days]])=0,"",IF(AND(AM$7=$E36,$F36=1),Milestone_Marker,"")),"")</f>
        <v/>
      </c>
      <c r="AN35" s="27" t="str">
        <f ca="1">IFERROR(IF(LEN(Milestones34[[#This Row],[Days]])=0,"",IF(AND(AN$7=$E36,$F36=1),Milestone_Marker,"")),"")</f>
        <v/>
      </c>
      <c r="AO35" s="27" t="str">
        <f ca="1">IFERROR(IF(LEN(Milestones34[[#This Row],[Days]])=0,"",IF(AND(AO$7=$E36,$F36=1),Milestone_Marker,"")),"")</f>
        <v/>
      </c>
      <c r="AP35" s="27" t="str">
        <f ca="1">IFERROR(IF(LEN(Milestones34[[#This Row],[Days]])=0,"",IF(AND(AP$7=$E36,$F36=1),Milestone_Marker,"")),"")</f>
        <v/>
      </c>
      <c r="AQ35" s="27" t="str">
        <f ca="1">IFERROR(IF(LEN(Milestones34[[#This Row],[Days]])=0,"",IF(AND(AQ$7=$E36,$F36=1),Milestone_Marker,"")),"")</f>
        <v/>
      </c>
      <c r="AR35" s="27" t="str">
        <f ca="1">IFERROR(IF(LEN(Milestones34[[#This Row],[Days]])=0,"",IF(AND(AR$7=$E36,$F36=1),Milestone_Marker,"")),"")</f>
        <v/>
      </c>
      <c r="AS35" s="27" t="str">
        <f ca="1">IFERROR(IF(LEN(Milestones34[[#This Row],[Days]])=0,"",IF(AND(AS$7=$E36,$F36=1),Milestone_Marker,"")),"")</f>
        <v/>
      </c>
      <c r="AT35" s="27" t="str">
        <f ca="1">IFERROR(IF(LEN(Milestones34[[#This Row],[Days]])=0,"",IF(AND(AT$7=$E36,$F36=1),Milestone_Marker,"")),"")</f>
        <v/>
      </c>
      <c r="AU35" s="27" t="str">
        <f ca="1">IFERROR(IF(LEN(Milestones34[[#This Row],[Days]])=0,"",IF(AND(AU$7=$E36,$F36=1),Milestone_Marker,"")),"")</f>
        <v/>
      </c>
      <c r="AV35" s="27" t="str">
        <f ca="1">IFERROR(IF(LEN(Milestones34[[#This Row],[Days]])=0,"",IF(AND(AV$7=$E36,$F36=1),Milestone_Marker,"")),"")</f>
        <v/>
      </c>
      <c r="AW35" s="27" t="str">
        <f ca="1">IFERROR(IF(LEN(Milestones34[[#This Row],[Days]])=0,"",IF(AND(AW$7=$E36,$F36=1),Milestone_Marker,"")),"")</f>
        <v/>
      </c>
      <c r="AX35" s="27" t="str">
        <f ca="1">IFERROR(IF(LEN(Milestones34[[#This Row],[Days]])=0,"",IF(AND(AX$7=$E36,$F36=1),Milestone_Marker,"")),"")</f>
        <v/>
      </c>
      <c r="AY35" s="27" t="str">
        <f ca="1">IFERROR(IF(LEN(Milestones34[[#This Row],[Days]])=0,"",IF(AND(AY$7=$E36,$F36=1),Milestone_Marker,"")),"")</f>
        <v/>
      </c>
      <c r="AZ35" s="27" t="str">
        <f ca="1">IFERROR(IF(LEN(Milestones34[[#This Row],[Days]])=0,"",IF(AND(AZ$7=$E36,$F36=1),Milestone_Marker,"")),"")</f>
        <v/>
      </c>
      <c r="BA35" s="27" t="str">
        <f ca="1">IFERROR(IF(LEN(Milestones34[[#This Row],[Days]])=0,"",IF(AND(BA$7=$E36,$F36=1),Milestone_Marker,"")),"")</f>
        <v/>
      </c>
      <c r="BB35" s="27" t="str">
        <f ca="1">IFERROR(IF(LEN(Milestones34[[#This Row],[Days]])=0,"",IF(AND(BB$7=$E36,$F36=1),Milestone_Marker,"")),"")</f>
        <v/>
      </c>
      <c r="BC35" s="27" t="str">
        <f ca="1">IFERROR(IF(LEN(Milestones34[[#This Row],[Days]])=0,"",IF(AND(BC$7=$E36,$F36=1),Milestone_Marker,"")),"")</f>
        <v/>
      </c>
      <c r="BD35" s="27" t="str">
        <f ca="1">IFERROR(IF(LEN(Milestones34[[#This Row],[Days]])=0,"",IF(AND(BD$7=$E36,$F36=1),Milestone_Marker,"")),"")</f>
        <v/>
      </c>
      <c r="BE35" s="27" t="str">
        <f ca="1">IFERROR(IF(LEN(Milestones34[[#This Row],[Days]])=0,"",IF(AND(BE$7=$E36,$F36=1),Milestone_Marker,"")),"")</f>
        <v/>
      </c>
      <c r="BF35" s="27" t="str">
        <f ca="1">IFERROR(IF(LEN(Milestones34[[#This Row],[Days]])=0,"",IF(AND(BF$7=$E36,$F36=1),Milestone_Marker,"")),"")</f>
        <v/>
      </c>
      <c r="BG35" s="27" t="str">
        <f ca="1">IFERROR(IF(LEN(Milestones34[[#This Row],[Days]])=0,"",IF(AND(BG$7=$E36,$F36=1),Milestone_Marker,"")),"")</f>
        <v/>
      </c>
      <c r="BH35" s="27" t="str">
        <f ca="1">IFERROR(IF(LEN(Milestones34[[#This Row],[Days]])=0,"",IF(AND(BH$7=$E36,$F36=1),Milestone_Marker,"")),"")</f>
        <v/>
      </c>
      <c r="BI35" s="27" t="str">
        <f ca="1">IFERROR(IF(LEN(Milestones34[[#This Row],[Days]])=0,"",IF(AND(BI$7=$E36,$F36=1),Milestone_Marker,"")),"")</f>
        <v/>
      </c>
      <c r="BJ35" s="27" t="str">
        <f ca="1">IFERROR(IF(LEN(Milestones34[[#This Row],[Days]])=0,"",IF(AND(BJ$7=$E36,$F36=1),Milestone_Marker,"")),"")</f>
        <v/>
      </c>
      <c r="BK35" s="27" t="str">
        <f ca="1">IFERROR(IF(LEN(Milestones34[[#This Row],[Days]])=0,"",IF(AND(BK$7=$E36,$F36=1),Milestone_Marker,"")),"")</f>
        <v/>
      </c>
      <c r="BL35" s="27" t="str">
        <f ca="1">IFERROR(IF(LEN(Milestones34[[#This Row],[Days]])=0,"",IF(AND(BL$7=$E36,$F36=1),Milestone_Marker,"")),"")</f>
        <v/>
      </c>
    </row>
    <row r="36" spans="1:64" s="1" customFormat="1" ht="30" customHeight="1" outlineLevel="1">
      <c r="A36" s="9"/>
      <c r="B36" s="40" t="s">
        <v>47</v>
      </c>
      <c r="C36" s="17" t="s">
        <v>20</v>
      </c>
      <c r="D36" s="64">
        <v>1</v>
      </c>
      <c r="E36" s="35">
        <v>45758</v>
      </c>
      <c r="F36" s="16">
        <v>15</v>
      </c>
      <c r="G36" s="28"/>
      <c r="H36" s="28"/>
      <c r="I36" s="27"/>
      <c r="J36" s="27"/>
      <c r="K36" s="27"/>
      <c r="L36" s="27"/>
      <c r="M36" s="27"/>
      <c r="N36" s="27"/>
      <c r="O36" s="27"/>
      <c r="P36" s="27"/>
      <c r="Q36" s="27"/>
      <c r="R36" s="27"/>
      <c r="S36" s="27"/>
      <c r="T36" s="27"/>
      <c r="U36" s="27"/>
      <c r="V36" s="27" t="str">
        <f ca="1">IFERROR(IF(LEN(Milestones34[[#This Row],[Days]])=0,"",IF(AND(V$7=$E37,$F37=1),Milestone_Marker,"")),"")</f>
        <v/>
      </c>
      <c r="W36" s="27" t="str">
        <f ca="1">IFERROR(IF(LEN(Milestones34[[#This Row],[Days]])=0,"",IF(AND(W$7=$E37,$F37=1),Milestone_Marker,"")),"")</f>
        <v/>
      </c>
      <c r="X36" s="27" t="str">
        <f ca="1">IFERROR(IF(LEN(Milestones34[[#This Row],[Days]])=0,"",IF(AND(X$7=$E37,$F37=1),Milestone_Marker,"")),"")</f>
        <v/>
      </c>
      <c r="Y36" s="27" t="str">
        <f ca="1">IFERROR(IF(LEN(Milestones34[[#This Row],[Days]])=0,"",IF(AND(Y$7=$E37,$F37=1),Milestone_Marker,"")),"")</f>
        <v/>
      </c>
      <c r="Z36" s="27" t="str">
        <f ca="1">IFERROR(IF(LEN(Milestones34[[#This Row],[Days]])=0,"",IF(AND(Z$7=$E37,$F37=1),Milestone_Marker,"")),"")</f>
        <v/>
      </c>
      <c r="AA36" s="27" t="str">
        <f ca="1">IFERROR(IF(LEN(Milestones34[[#This Row],[Days]])=0,"",IF(AND(AA$7=$E37,$F37=1),Milestone_Marker,"")),"")</f>
        <v/>
      </c>
      <c r="AB36" s="27" t="str">
        <f ca="1">IFERROR(IF(LEN(Milestones34[[#This Row],[Days]])=0,"",IF(AND(AB$7=$E37,$F37=1),Milestone_Marker,"")),"")</f>
        <v/>
      </c>
      <c r="AC36" s="27" t="str">
        <f ca="1">IFERROR(IF(LEN(Milestones34[[#This Row],[Days]])=0,"",IF(AND(AC$7=$E37,$F37=1),Milestone_Marker,"")),"")</f>
        <v/>
      </c>
      <c r="AD36" s="27" t="str">
        <f ca="1">IFERROR(IF(LEN(Milestones34[[#This Row],[Days]])=0,"",IF(AND(AD$7=$E37,$F37=1),Milestone_Marker,"")),"")</f>
        <v/>
      </c>
      <c r="AE36" s="27" t="str">
        <f ca="1">IFERROR(IF(LEN(Milestones34[[#This Row],[Days]])=0,"",IF(AND(AE$7=$E37,$F37=1),Milestone_Marker,"")),"")</f>
        <v/>
      </c>
      <c r="AF36" s="27" t="str">
        <f ca="1">IFERROR(IF(LEN(Milestones34[[#This Row],[Days]])=0,"",IF(AND(AF$7=$E37,$F37=1),Milestone_Marker,"")),"")</f>
        <v/>
      </c>
      <c r="AG36" s="27" t="str">
        <f ca="1">IFERROR(IF(LEN(Milestones34[[#This Row],[Days]])=0,"",IF(AND(AG$7=$E37,$F37=1),Milestone_Marker,"")),"")</f>
        <v/>
      </c>
      <c r="AH36" s="27" t="str">
        <f ca="1">IFERROR(IF(LEN(Milestones34[[#This Row],[Days]])=0,"",IF(AND(AH$7=$E37,$F37=1),Milestone_Marker,"")),"")</f>
        <v/>
      </c>
      <c r="AI36" s="27" t="str">
        <f ca="1">IFERROR(IF(LEN(Milestones34[[#This Row],[Days]])=0,"",IF(AND(AI$7=$E37,$F37=1),Milestone_Marker,"")),"")</f>
        <v/>
      </c>
      <c r="AJ36" s="27" t="str">
        <f ca="1">IFERROR(IF(LEN(Milestones34[[#This Row],[Days]])=0,"",IF(AND(AJ$7=$E37,$F37=1),Milestone_Marker,"")),"")</f>
        <v/>
      </c>
      <c r="AK36" s="27" t="str">
        <f ca="1">IFERROR(IF(LEN(Milestones34[[#This Row],[Days]])=0,"",IF(AND(AK$7=$E37,$F37=1),Milestone_Marker,"")),"")</f>
        <v/>
      </c>
      <c r="AL36" s="27" t="str">
        <f ca="1">IFERROR(IF(LEN(Milestones34[[#This Row],[Days]])=0,"",IF(AND(AL$7=$E37,$F37=1),Milestone_Marker,"")),"")</f>
        <v/>
      </c>
      <c r="AM36" s="27" t="str">
        <f ca="1">IFERROR(IF(LEN(Milestones34[[#This Row],[Days]])=0,"",IF(AND(AM$7=$E37,$F37=1),Milestone_Marker,"")),"")</f>
        <v/>
      </c>
      <c r="AN36" s="27" t="str">
        <f ca="1">IFERROR(IF(LEN(Milestones34[[#This Row],[Days]])=0,"",IF(AND(AN$7=$E37,$F37=1),Milestone_Marker,"")),"")</f>
        <v/>
      </c>
      <c r="AO36" s="27" t="str">
        <f ca="1">IFERROR(IF(LEN(Milestones34[[#This Row],[Days]])=0,"",IF(AND(AO$7=$E37,$F37=1),Milestone_Marker,"")),"")</f>
        <v/>
      </c>
      <c r="AP36" s="27" t="str">
        <f ca="1">IFERROR(IF(LEN(Milestones34[[#This Row],[Days]])=0,"",IF(AND(AP$7=$E37,$F37=1),Milestone_Marker,"")),"")</f>
        <v/>
      </c>
      <c r="AQ36" s="27" t="str">
        <f ca="1">IFERROR(IF(LEN(Milestones34[[#This Row],[Days]])=0,"",IF(AND(AQ$7=$E37,$F37=1),Milestone_Marker,"")),"")</f>
        <v/>
      </c>
      <c r="AR36" s="27" t="str">
        <f ca="1">IFERROR(IF(LEN(Milestones34[[#This Row],[Days]])=0,"",IF(AND(AR$7=$E37,$F37=1),Milestone_Marker,"")),"")</f>
        <v/>
      </c>
      <c r="AS36" s="27" t="str">
        <f ca="1">IFERROR(IF(LEN(Milestones34[[#This Row],[Days]])=0,"",IF(AND(AS$7=$E37,$F37=1),Milestone_Marker,"")),"")</f>
        <v/>
      </c>
      <c r="AT36" s="27" t="str">
        <f ca="1">IFERROR(IF(LEN(Milestones34[[#This Row],[Days]])=0,"",IF(AND(AT$7=$E37,$F37=1),Milestone_Marker,"")),"")</f>
        <v/>
      </c>
      <c r="AU36" s="27" t="str">
        <f ca="1">IFERROR(IF(LEN(Milestones34[[#This Row],[Days]])=0,"",IF(AND(AU$7=$E37,$F37=1),Milestone_Marker,"")),"")</f>
        <v/>
      </c>
      <c r="AV36" s="27" t="str">
        <f ca="1">IFERROR(IF(LEN(Milestones34[[#This Row],[Days]])=0,"",IF(AND(AV$7=$E37,$F37=1),Milestone_Marker,"")),"")</f>
        <v/>
      </c>
      <c r="AW36" s="27" t="str">
        <f ca="1">IFERROR(IF(LEN(Milestones34[[#This Row],[Days]])=0,"",IF(AND(AW$7=$E37,$F37=1),Milestone_Marker,"")),"")</f>
        <v/>
      </c>
      <c r="AX36" s="27" t="str">
        <f ca="1">IFERROR(IF(LEN(Milestones34[[#This Row],[Days]])=0,"",IF(AND(AX$7=$E37,$F37=1),Milestone_Marker,"")),"")</f>
        <v/>
      </c>
      <c r="AY36" s="27" t="str">
        <f ca="1">IFERROR(IF(LEN(Milestones34[[#This Row],[Days]])=0,"",IF(AND(AY$7=$E37,$F37=1),Milestone_Marker,"")),"")</f>
        <v/>
      </c>
      <c r="AZ36" s="27" t="str">
        <f ca="1">IFERROR(IF(LEN(Milestones34[[#This Row],[Days]])=0,"",IF(AND(AZ$7=$E37,$F37=1),Milestone_Marker,"")),"")</f>
        <v/>
      </c>
      <c r="BA36" s="27" t="str">
        <f ca="1">IFERROR(IF(LEN(Milestones34[[#This Row],[Days]])=0,"",IF(AND(BA$7=$E37,$F37=1),Milestone_Marker,"")),"")</f>
        <v/>
      </c>
      <c r="BB36" s="27" t="str">
        <f ca="1">IFERROR(IF(LEN(Milestones34[[#This Row],[Days]])=0,"",IF(AND(BB$7=$E37,$F37=1),Milestone_Marker,"")),"")</f>
        <v/>
      </c>
      <c r="BC36" s="27" t="str">
        <f ca="1">IFERROR(IF(LEN(Milestones34[[#This Row],[Days]])=0,"",IF(AND(BC$7=$E37,$F37=1),Milestone_Marker,"")),"")</f>
        <v/>
      </c>
      <c r="BD36" s="27" t="str">
        <f ca="1">IFERROR(IF(LEN(Milestones34[[#This Row],[Days]])=0,"",IF(AND(BD$7=$E37,$F37=1),Milestone_Marker,"")),"")</f>
        <v/>
      </c>
      <c r="BE36" s="27" t="str">
        <f ca="1">IFERROR(IF(LEN(Milestones34[[#This Row],[Days]])=0,"",IF(AND(BE$7=$E37,$F37=1),Milestone_Marker,"")),"")</f>
        <v/>
      </c>
      <c r="BF36" s="27" t="str">
        <f ca="1">IFERROR(IF(LEN(Milestones34[[#This Row],[Days]])=0,"",IF(AND(BF$7=$E37,$F37=1),Milestone_Marker,"")),"")</f>
        <v/>
      </c>
      <c r="BG36" s="27" t="str">
        <f ca="1">IFERROR(IF(LEN(Milestones34[[#This Row],[Days]])=0,"",IF(AND(BG$7=$E37,$F37=1),Milestone_Marker,"")),"")</f>
        <v/>
      </c>
      <c r="BH36" s="27" t="str">
        <f ca="1">IFERROR(IF(LEN(Milestones34[[#This Row],[Days]])=0,"",IF(AND(BH$7=$E37,$F37=1),Milestone_Marker,"")),"")</f>
        <v/>
      </c>
      <c r="BI36" s="27" t="str">
        <f ca="1">IFERROR(IF(LEN(Milestones34[[#This Row],[Days]])=0,"",IF(AND(BI$7=$E37,$F37=1),Milestone_Marker,"")),"")</f>
        <v/>
      </c>
      <c r="BJ36" s="27" t="str">
        <f ca="1">IFERROR(IF(LEN(Milestones34[[#This Row],[Days]])=0,"",IF(AND(BJ$7=$E37,$F37=1),Milestone_Marker,"")),"")</f>
        <v/>
      </c>
      <c r="BK36" s="27" t="str">
        <f ca="1">IFERROR(IF(LEN(Milestones34[[#This Row],[Days]])=0,"",IF(AND(BK$7=$E37,$F37=1),Milestone_Marker,"")),"")</f>
        <v/>
      </c>
      <c r="BL36" s="27" t="str">
        <f ca="1">IFERROR(IF(LEN(Milestones34[[#This Row],[Days]])=0,"",IF(AND(BL$7=$E37,$F37=1),Milestone_Marker,"")),"")</f>
        <v/>
      </c>
    </row>
    <row r="37" spans="1:64" s="1" customFormat="1" ht="30" customHeight="1" outlineLevel="1">
      <c r="A37" s="9"/>
      <c r="B37" s="40" t="s">
        <v>48</v>
      </c>
      <c r="C37" s="17" t="s">
        <v>20</v>
      </c>
      <c r="D37" s="64">
        <v>1</v>
      </c>
      <c r="E37" s="35">
        <v>45758</v>
      </c>
      <c r="F37" s="16">
        <v>15</v>
      </c>
      <c r="G37" s="28"/>
      <c r="H37" s="28"/>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row>
    <row r="38" spans="1:64" s="1" customFormat="1" ht="30" customHeight="1" outlineLevel="1">
      <c r="A38" s="9"/>
      <c r="B38" s="40" t="s">
        <v>49</v>
      </c>
      <c r="C38" s="17" t="s">
        <v>20</v>
      </c>
      <c r="D38" s="64">
        <v>1</v>
      </c>
      <c r="E38" s="35">
        <v>45756</v>
      </c>
      <c r="F38" s="16">
        <v>7</v>
      </c>
      <c r="G38" s="28"/>
      <c r="H38" s="28"/>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row>
    <row r="39" spans="1:64" s="1" customFormat="1" ht="30" customHeight="1" outlineLevel="1">
      <c r="A39" s="9"/>
      <c r="B39" s="40" t="s">
        <v>50</v>
      </c>
      <c r="C39" s="17" t="s">
        <v>18</v>
      </c>
      <c r="D39" s="64">
        <v>1</v>
      </c>
      <c r="E39" s="35">
        <v>45758</v>
      </c>
      <c r="F39" s="16">
        <v>4</v>
      </c>
      <c r="G39" s="28"/>
      <c r="H39" s="28"/>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row>
    <row r="40" spans="1:64" s="1" customFormat="1" ht="30" customHeight="1" outlineLevel="1">
      <c r="A40" s="9"/>
      <c r="B40" s="40" t="s">
        <v>51</v>
      </c>
      <c r="C40" s="17" t="s">
        <v>16</v>
      </c>
      <c r="D40" s="64">
        <v>1</v>
      </c>
      <c r="E40" s="35"/>
      <c r="F40" s="16"/>
      <c r="G40" s="28"/>
      <c r="H40" s="28"/>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row>
    <row r="41" spans="1:64" s="1" customFormat="1" ht="30" customHeight="1">
      <c r="A41" s="9"/>
      <c r="B41" s="40" t="s">
        <v>52</v>
      </c>
      <c r="C41" s="17" t="s">
        <v>20</v>
      </c>
      <c r="D41" s="64">
        <v>1</v>
      </c>
      <c r="E41" s="35">
        <v>45744</v>
      </c>
      <c r="F41" s="16">
        <v>11</v>
      </c>
      <c r="G41" s="28"/>
      <c r="H41" s="28"/>
      <c r="I41" s="27"/>
      <c r="J41" s="27"/>
      <c r="K41" s="27"/>
      <c r="L41" s="27"/>
      <c r="M41" s="27"/>
      <c r="N41" s="27"/>
      <c r="O41" s="27"/>
      <c r="P41" s="27"/>
      <c r="Q41" s="27"/>
      <c r="R41" s="27"/>
      <c r="S41" s="27"/>
      <c r="T41" s="27"/>
      <c r="U41" s="27"/>
      <c r="V41" s="27" t="str">
        <f ca="1">IFERROR(IF(LEN(Milestones34[[#This Row],[Days]])=0,"",IF(AND(V$7=$E42,$F42=1),Milestone_Marker,"")),"")</f>
        <v/>
      </c>
      <c r="W41" s="27" t="str">
        <f ca="1">IFERROR(IF(LEN(Milestones34[[#This Row],[Days]])=0,"",IF(AND(W$7=$E42,$F42=1),Milestone_Marker,"")),"")</f>
        <v/>
      </c>
      <c r="X41" s="27" t="str">
        <f ca="1">IFERROR(IF(LEN(Milestones34[[#This Row],[Days]])=0,"",IF(AND(X$7=$E42,$F42=1),Milestone_Marker,"")),"")</f>
        <v/>
      </c>
      <c r="Y41" s="27" t="str">
        <f ca="1">IFERROR(IF(LEN(Milestones34[[#This Row],[Days]])=0,"",IF(AND(Y$7=$E42,$F42=1),Milestone_Marker,"")),"")</f>
        <v/>
      </c>
      <c r="Z41" s="27" t="str">
        <f ca="1">IFERROR(IF(LEN(Milestones34[[#This Row],[Days]])=0,"",IF(AND(Z$7=$E42,$F42=1),Milestone_Marker,"")),"")</f>
        <v/>
      </c>
      <c r="AA41" s="27" t="str">
        <f ca="1">IFERROR(IF(LEN(Milestones34[[#This Row],[Days]])=0,"",IF(AND(AA$7=$E42,$F42=1),Milestone_Marker,"")),"")</f>
        <v/>
      </c>
      <c r="AB41" s="27" t="str">
        <f ca="1">IFERROR(IF(LEN(Milestones34[[#This Row],[Days]])=0,"",IF(AND(AB$7=$E42,$F42=1),Milestone_Marker,"")),"")</f>
        <v/>
      </c>
      <c r="AC41" s="27" t="str">
        <f ca="1">IFERROR(IF(LEN(Milestones34[[#This Row],[Days]])=0,"",IF(AND(AC$7=$E42,$F42=1),Milestone_Marker,"")),"")</f>
        <v/>
      </c>
      <c r="AD41" s="27" t="str">
        <f ca="1">IFERROR(IF(LEN(Milestones34[[#This Row],[Days]])=0,"",IF(AND(AD$7=$E42,$F42=1),Milestone_Marker,"")),"")</f>
        <v/>
      </c>
      <c r="AE41" s="27" t="str">
        <f ca="1">IFERROR(IF(LEN(Milestones34[[#This Row],[Days]])=0,"",IF(AND(AE$7=$E42,$F42=1),Milestone_Marker,"")),"")</f>
        <v/>
      </c>
      <c r="AF41" s="27" t="str">
        <f ca="1">IFERROR(IF(LEN(Milestones34[[#This Row],[Days]])=0,"",IF(AND(AF$7=$E42,$F42=1),Milestone_Marker,"")),"")</f>
        <v/>
      </c>
      <c r="AG41" s="27" t="str">
        <f ca="1">IFERROR(IF(LEN(Milestones34[[#This Row],[Days]])=0,"",IF(AND(AG$7=$E42,$F42=1),Milestone_Marker,"")),"")</f>
        <v/>
      </c>
      <c r="AH41" s="27" t="str">
        <f ca="1">IFERROR(IF(LEN(Milestones34[[#This Row],[Days]])=0,"",IF(AND(AH$7=$E42,$F42=1),Milestone_Marker,"")),"")</f>
        <v/>
      </c>
      <c r="AI41" s="27" t="str">
        <f ca="1">IFERROR(IF(LEN(Milestones34[[#This Row],[Days]])=0,"",IF(AND(AI$7=$E42,$F42=1),Milestone_Marker,"")),"")</f>
        <v/>
      </c>
      <c r="AJ41" s="27" t="str">
        <f ca="1">IFERROR(IF(LEN(Milestones34[[#This Row],[Days]])=0,"",IF(AND(AJ$7=$E42,$F42=1),Milestone_Marker,"")),"")</f>
        <v/>
      </c>
      <c r="AK41" s="27" t="str">
        <f ca="1">IFERROR(IF(LEN(Milestones34[[#This Row],[Days]])=0,"",IF(AND(AK$7=$E42,$F42=1),Milestone_Marker,"")),"")</f>
        <v/>
      </c>
      <c r="AL41" s="27" t="str">
        <f ca="1">IFERROR(IF(LEN(Milestones34[[#This Row],[Days]])=0,"",IF(AND(AL$7=$E42,$F42=1),Milestone_Marker,"")),"")</f>
        <v/>
      </c>
      <c r="AM41" s="27">
        <f ca="1">Milestone_Marker</f>
        <v>5</v>
      </c>
      <c r="AN41" s="27" t="str">
        <f ca="1">IFERROR(IF(LEN(Milestones34[[#This Row],[Days]])=0,"",IF(AND(AN$7=$E42,$F42=1),Milestone_Marker,"")),"")</f>
        <v/>
      </c>
      <c r="AO41" s="27" t="str">
        <f ca="1">IFERROR(IF(LEN(Milestones34[[#This Row],[Days]])=0,"",IF(AND(AO$7=$E42,$F42=1),Milestone_Marker,"")),"")</f>
        <v/>
      </c>
      <c r="AP41" s="27" t="str">
        <f ca="1">IFERROR(IF(LEN(Milestones34[[#This Row],[Days]])=0,"",IF(AND(AP$7=$E42,$F42=1),Milestone_Marker,"")),"")</f>
        <v/>
      </c>
      <c r="AQ41" s="27" t="str">
        <f ca="1">IFERROR(IF(LEN(Milestones34[[#This Row],[Days]])=0,"",IF(AND(AQ$7=$E42,$F42=1),Milestone_Marker,"")),"")</f>
        <v/>
      </c>
      <c r="AR41" s="27" t="str">
        <f ca="1">IFERROR(IF(LEN(Milestones34[[#This Row],[Days]])=0,"",IF(AND(AR$7=$E42,$F42=1),Milestone_Marker,"")),"")</f>
        <v/>
      </c>
      <c r="AS41" s="27" t="str">
        <f ca="1">IFERROR(IF(LEN(Milestones34[[#This Row],[Days]])=0,"",IF(AND(AS$7=$E42,$F42=1),Milestone_Marker,"")),"")</f>
        <v/>
      </c>
      <c r="AT41" s="27" t="str">
        <f ca="1">IFERROR(IF(LEN(Milestones34[[#This Row],[Days]])=0,"",IF(AND(AT$7=$E42,$F42=1),Milestone_Marker,"")),"")</f>
        <v/>
      </c>
      <c r="AU41" s="27" t="str">
        <f ca="1">IFERROR(IF(LEN(Milestones34[[#This Row],[Days]])=0,"",IF(AND(AU$7=$E42,$F42=1),Milestone_Marker,"")),"")</f>
        <v/>
      </c>
      <c r="AV41" s="27" t="str">
        <f ca="1">IFERROR(IF(LEN(Milestones34[[#This Row],[Days]])=0,"",IF(AND(AV$7=$E42,$F42=1),Milestone_Marker,"")),"")</f>
        <v/>
      </c>
      <c r="AW41" s="27" t="str">
        <f ca="1">IFERROR(IF(LEN(Milestones34[[#This Row],[Days]])=0,"",IF(AND(AW$7=$E42,$F42=1),Milestone_Marker,"")),"")</f>
        <v/>
      </c>
      <c r="AX41" s="27" t="str">
        <f ca="1">IFERROR(IF(LEN(Milestones34[[#This Row],[Days]])=0,"",IF(AND(AX$7=$E42,$F42=1),Milestone_Marker,"")),"")</f>
        <v/>
      </c>
      <c r="AY41" s="27" t="str">
        <f ca="1">IFERROR(IF(LEN(Milestones34[[#This Row],[Days]])=0,"",IF(AND(AY$7=$E42,$F42=1),Milestone_Marker,"")),"")</f>
        <v/>
      </c>
      <c r="AZ41" s="27" t="str">
        <f ca="1">IFERROR(IF(LEN(Milestones34[[#This Row],[Days]])=0,"",IF(AND(AZ$7=$E42,$F42=1),Milestone_Marker,"")),"")</f>
        <v/>
      </c>
      <c r="BA41" s="27" t="str">
        <f ca="1">IFERROR(IF(LEN(Milestones34[[#This Row],[Days]])=0,"",IF(AND(BA$7=$E42,$F42=1),Milestone_Marker,"")),"")</f>
        <v/>
      </c>
      <c r="BB41" s="27" t="str">
        <f ca="1">IFERROR(IF(LEN(Milestones34[[#This Row],[Days]])=0,"",IF(AND(BB$7=$E42,$F42=1),Milestone_Marker,"")),"")</f>
        <v/>
      </c>
      <c r="BC41" s="27" t="str">
        <f ca="1">IFERROR(IF(LEN(Milestones34[[#This Row],[Days]])=0,"",IF(AND(BC$7=$E42,$F42=1),Milestone_Marker,"")),"")</f>
        <v/>
      </c>
      <c r="BD41" s="27" t="str">
        <f ca="1">IFERROR(IF(LEN(Milestones34[[#This Row],[Days]])=0,"",IF(AND(BD$7=$E42,$F42=1),Milestone_Marker,"")),"")</f>
        <v/>
      </c>
      <c r="BE41" s="27" t="str">
        <f ca="1">IFERROR(IF(LEN(Milestones34[[#This Row],[Days]])=0,"",IF(AND(BE$7=$E42,$F42=1),Milestone_Marker,"")),"")</f>
        <v/>
      </c>
      <c r="BF41" s="27" t="str">
        <f ca="1">IFERROR(IF(LEN(Milestones34[[#This Row],[Days]])=0,"",IF(AND(BF$7=$E42,$F42=1),Milestone_Marker,"")),"")</f>
        <v/>
      </c>
      <c r="BG41" s="27" t="str">
        <f ca="1">IFERROR(IF(LEN(Milestones34[[#This Row],[Days]])=0,"",IF(AND(BG$7=$E42,$F42=1),Milestone_Marker,"")),"")</f>
        <v/>
      </c>
      <c r="BH41" s="27" t="str">
        <f ca="1">IFERROR(IF(LEN(Milestones34[[#This Row],[Days]])=0,"",IF(AND(BH$7=$E42,$F42=1),Milestone_Marker,"")),"")</f>
        <v/>
      </c>
      <c r="BI41" s="27" t="str">
        <f ca="1">IFERROR(IF(LEN(Milestones34[[#This Row],[Days]])=0,"",IF(AND(BI$7=$E42,$F42=1),Milestone_Marker,"")),"")</f>
        <v/>
      </c>
      <c r="BJ41" s="27" t="str">
        <f ca="1">IFERROR(IF(LEN(Milestones34[[#This Row],[Days]])=0,"",IF(AND(BJ$7=$E42,$F42=1),Milestone_Marker,"")),"")</f>
        <v/>
      </c>
      <c r="BK41" s="27" t="str">
        <f ca="1">IFERROR(IF(LEN(Milestones34[[#This Row],[Days]])=0,"",IF(AND(BK$7=$E42,$F42=1),Milestone_Marker,"")),"")</f>
        <v/>
      </c>
      <c r="BL41" s="27" t="str">
        <f ca="1">IFERROR(IF(LEN(Milestones34[[#This Row],[Days]])=0,"",IF(AND(BL$7=$E42,$F42=1),Milestone_Marker,"")),"")</f>
        <v/>
      </c>
    </row>
    <row r="42" spans="1:64" s="1" customFormat="1" ht="30" customHeight="1" outlineLevel="1">
      <c r="A42" s="9"/>
      <c r="B42" s="33" t="s">
        <v>53</v>
      </c>
      <c r="C42" s="17"/>
      <c r="D42" s="64"/>
      <c r="E42" s="35"/>
      <c r="F42" s="16"/>
      <c r="G42" s="28"/>
      <c r="H42" s="28"/>
      <c r="I42" s="27"/>
      <c r="J42" s="27"/>
      <c r="K42" s="27"/>
      <c r="L42" s="27"/>
      <c r="M42" s="27"/>
      <c r="N42" s="27"/>
      <c r="O42" s="27"/>
      <c r="P42" s="27"/>
      <c r="Q42" s="27"/>
      <c r="R42" s="27"/>
      <c r="S42" s="27"/>
      <c r="T42" s="27"/>
      <c r="U42" s="27"/>
      <c r="V42" s="27" t="str">
        <f ca="1">IFERROR(IF(LEN(Milestones34[[#This Row],[Days]])=0,"",IF(AND(V$7=$E43,$F43=1),Milestone_Marker,"")),"")</f>
        <v/>
      </c>
      <c r="W42" s="27" t="str">
        <f ca="1">IFERROR(IF(LEN(Milestones34[[#This Row],[Days]])=0,"",IF(AND(W$7=$E43,$F43=1),Milestone_Marker,"")),"")</f>
        <v/>
      </c>
      <c r="X42" s="27" t="str">
        <f ca="1">IFERROR(IF(LEN(Milestones34[[#This Row],[Days]])=0,"",IF(AND(X$7=$E43,$F43=1),Milestone_Marker,"")),"")</f>
        <v/>
      </c>
      <c r="Y42" s="27" t="str">
        <f ca="1">IFERROR(IF(LEN(Milestones34[[#This Row],[Days]])=0,"",IF(AND(Y$7=$E43,$F43=1),Milestone_Marker,"")),"")</f>
        <v/>
      </c>
      <c r="Z42" s="27" t="str">
        <f ca="1">IFERROR(IF(LEN(Milestones34[[#This Row],[Days]])=0,"",IF(AND(Z$7=$E43,$F43=1),Milestone_Marker,"")),"")</f>
        <v/>
      </c>
      <c r="AA42" s="27" t="str">
        <f ca="1">IFERROR(IF(LEN(Milestones34[[#This Row],[Days]])=0,"",IF(AND(AA$7=$E43,$F43=1),Milestone_Marker,"")),"")</f>
        <v/>
      </c>
      <c r="AB42" s="27" t="str">
        <f ca="1">IFERROR(IF(LEN(Milestones34[[#This Row],[Days]])=0,"",IF(AND(AB$7=$E43,$F43=1),Milestone_Marker,"")),"")</f>
        <v/>
      </c>
      <c r="AC42" s="27" t="str">
        <f ca="1">IFERROR(IF(LEN(Milestones34[[#This Row],[Days]])=0,"",IF(AND(AC$7=$E43,$F43=1),Milestone_Marker,"")),"")</f>
        <v/>
      </c>
      <c r="AD42" s="27" t="str">
        <f ca="1">IFERROR(IF(LEN(Milestones34[[#This Row],[Days]])=0,"",IF(AND(AD$7=$E43,$F43=1),Milestone_Marker,"")),"")</f>
        <v/>
      </c>
      <c r="AE42" s="27" t="str">
        <f ca="1">IFERROR(IF(LEN(Milestones34[[#This Row],[Days]])=0,"",IF(AND(AE$7=$E43,$F43=1),Milestone_Marker,"")),"")</f>
        <v/>
      </c>
      <c r="AF42" s="27" t="str">
        <f ca="1">IFERROR(IF(LEN(Milestones34[[#This Row],[Days]])=0,"",IF(AND(AF$7=$E43,$F43=1),Milestone_Marker,"")),"")</f>
        <v/>
      </c>
      <c r="AG42" s="27" t="str">
        <f ca="1">IFERROR(IF(LEN(Milestones34[[#This Row],[Days]])=0,"",IF(AND(AG$7=$E43,$F43=1),Milestone_Marker,"")),"")</f>
        <v/>
      </c>
      <c r="AH42" s="27" t="str">
        <f ca="1">IFERROR(IF(LEN(Milestones34[[#This Row],[Days]])=0,"",IF(AND(AH$7=$E43,$F43=1),Milestone_Marker,"")),"")</f>
        <v/>
      </c>
      <c r="AI42" s="27" t="str">
        <f ca="1">IFERROR(IF(LEN(Milestones34[[#This Row],[Days]])=0,"",IF(AND(AI$7=$E43,$F43=1),Milestone_Marker,"")),"")</f>
        <v/>
      </c>
      <c r="AJ42" s="27" t="str">
        <f ca="1">IFERROR(IF(LEN(Milestones34[[#This Row],[Days]])=0,"",IF(AND(AJ$7=$E43,$F43=1),Milestone_Marker,"")),"")</f>
        <v/>
      </c>
      <c r="AK42" s="27" t="str">
        <f ca="1">IFERROR(IF(LEN(Milestones34[[#This Row],[Days]])=0,"",IF(AND(AK$7=$E43,$F43=1),Milestone_Marker,"")),"")</f>
        <v/>
      </c>
      <c r="AL42" s="27" t="str">
        <f ca="1">IFERROR(IF(LEN(Milestones34[[#This Row],[Days]])=0,"",IF(AND(AL$7=$E43,$F43=1),Milestone_Marker,"")),"")</f>
        <v/>
      </c>
      <c r="AM42" s="27" t="str">
        <f ca="1">IFERROR(IF(LEN(Milestones34[[#This Row],[Days]])=0,"",IF(AND(AM$7=$E43,$F43=1),Milestone_Marker,"")),"")</f>
        <v/>
      </c>
      <c r="AN42" s="27" t="str">
        <f ca="1">IFERROR(IF(LEN(Milestones34[[#This Row],[Days]])=0,"",IF(AND(AN$7=$E43,$F43=1),Milestone_Marker,"")),"")</f>
        <v/>
      </c>
      <c r="AO42" s="27" t="str">
        <f ca="1">IFERROR(IF(LEN(Milestones34[[#This Row],[Days]])=0,"",IF(AND(AO$7=$E43,$F43=1),Milestone_Marker,"")),"")</f>
        <v/>
      </c>
      <c r="AP42" s="27" t="str">
        <f ca="1">IFERROR(IF(LEN(Milestones34[[#This Row],[Days]])=0,"",IF(AND(AP$7=$E43,$F43=1),Milestone_Marker,"")),"")</f>
        <v/>
      </c>
      <c r="AQ42" s="27" t="str">
        <f ca="1">IFERROR(IF(LEN(Milestones34[[#This Row],[Days]])=0,"",IF(AND(AQ$7=$E43,$F43=1),Milestone_Marker,"")),"")</f>
        <v/>
      </c>
      <c r="AR42" s="27" t="str">
        <f ca="1">IFERROR(IF(LEN(Milestones34[[#This Row],[Days]])=0,"",IF(AND(AR$7=$E43,$F43=1),Milestone_Marker,"")),"")</f>
        <v/>
      </c>
      <c r="AS42" s="27" t="str">
        <f ca="1">IFERROR(IF(LEN(Milestones34[[#This Row],[Days]])=0,"",IF(AND(AS$7=$E43,$F43=1),Milestone_Marker,"")),"")</f>
        <v/>
      </c>
      <c r="AT42" s="27" t="str">
        <f ca="1">IFERROR(IF(LEN(Milestones34[[#This Row],[Days]])=0,"",IF(AND(AT$7=$E43,$F43=1),Milestone_Marker,"")),"")</f>
        <v/>
      </c>
      <c r="AU42" s="27" t="str">
        <f ca="1">IFERROR(IF(LEN(Milestones34[[#This Row],[Days]])=0,"",IF(AND(AU$7=$E43,$F43=1),Milestone_Marker,"")),"")</f>
        <v/>
      </c>
      <c r="AV42" s="27" t="str">
        <f ca="1">IFERROR(IF(LEN(Milestones34[[#This Row],[Days]])=0,"",IF(AND(AV$7=$E43,$F43=1),Milestone_Marker,"")),"")</f>
        <v/>
      </c>
      <c r="AW42" s="27" t="str">
        <f ca="1">IFERROR(IF(LEN(Milestones34[[#This Row],[Days]])=0,"",IF(AND(AW$7=$E43,$F43=1),Milestone_Marker,"")),"")</f>
        <v/>
      </c>
      <c r="AX42" s="27" t="str">
        <f ca="1">IFERROR(IF(LEN(Milestones34[[#This Row],[Days]])=0,"",IF(AND(AX$7=$E43,$F43=1),Milestone_Marker,"")),"")</f>
        <v/>
      </c>
      <c r="AY42" s="27" t="str">
        <f ca="1">IFERROR(IF(LEN(Milestones34[[#This Row],[Days]])=0,"",IF(AND(AY$7=$E43,$F43=1),Milestone_Marker,"")),"")</f>
        <v/>
      </c>
      <c r="AZ42" s="27" t="str">
        <f ca="1">IFERROR(IF(LEN(Milestones34[[#This Row],[Days]])=0,"",IF(AND(AZ$7=$E43,$F43=1),Milestone_Marker,"")),"")</f>
        <v/>
      </c>
      <c r="BA42" s="27" t="str">
        <f ca="1">IFERROR(IF(LEN(Milestones34[[#This Row],[Days]])=0,"",IF(AND(BA$7=$E43,$F43=1),Milestone_Marker,"")),"")</f>
        <v/>
      </c>
      <c r="BB42" s="27" t="str">
        <f ca="1">IFERROR(IF(LEN(Milestones34[[#This Row],[Days]])=0,"",IF(AND(BB$7=$E43,$F43=1),Milestone_Marker,"")),"")</f>
        <v/>
      </c>
      <c r="BC42" s="27" t="str">
        <f ca="1">IFERROR(IF(LEN(Milestones34[[#This Row],[Days]])=0,"",IF(AND(BC$7=$E43,$F43=1),Milestone_Marker,"")),"")</f>
        <v/>
      </c>
      <c r="BD42" s="27" t="str">
        <f ca="1">IFERROR(IF(LEN(Milestones34[[#This Row],[Days]])=0,"",IF(AND(BD$7=$E43,$F43=1),Milestone_Marker,"")),"")</f>
        <v/>
      </c>
      <c r="BE42" s="27" t="str">
        <f ca="1">IFERROR(IF(LEN(Milestones34[[#This Row],[Days]])=0,"",IF(AND(BE$7=$E43,$F43=1),Milestone_Marker,"")),"")</f>
        <v/>
      </c>
      <c r="BF42" s="27" t="str">
        <f ca="1">IFERROR(IF(LEN(Milestones34[[#This Row],[Days]])=0,"",IF(AND(BF$7=$E43,$F43=1),Milestone_Marker,"")),"")</f>
        <v/>
      </c>
      <c r="BG42" s="27" t="str">
        <f ca="1">IFERROR(IF(LEN(Milestones34[[#This Row],[Days]])=0,"",IF(AND(BG$7=$E43,$F43=1),Milestone_Marker,"")),"")</f>
        <v/>
      </c>
      <c r="BH42" s="27" t="str">
        <f ca="1">IFERROR(IF(LEN(Milestones34[[#This Row],[Days]])=0,"",IF(AND(BH$7=$E43,$F43=1),Milestone_Marker,"")),"")</f>
        <v/>
      </c>
      <c r="BI42" s="27" t="str">
        <f ca="1">IFERROR(IF(LEN(Milestones34[[#This Row],[Days]])=0,"",IF(AND(BI$7=$E43,$F43=1),Milestone_Marker,"")),"")</f>
        <v/>
      </c>
      <c r="BJ42" s="27" t="str">
        <f ca="1">IFERROR(IF(LEN(Milestones34[[#This Row],[Days]])=0,"",IF(AND(BJ$7=$E43,$F43=1),Milestone_Marker,"")),"")</f>
        <v/>
      </c>
      <c r="BK42" s="27" t="str">
        <f ca="1">IFERROR(IF(LEN(Milestones34[[#This Row],[Days]])=0,"",IF(AND(BK$7=$E43,$F43=1),Milestone_Marker,"")),"")</f>
        <v/>
      </c>
      <c r="BL42" s="27" t="str">
        <f ca="1">IFERROR(IF(LEN(Milestones34[[#This Row],[Days]])=0,"",IF(AND(BL$7=$E43,$F43=1),Milestone_Marker,"")),"")</f>
        <v/>
      </c>
    </row>
    <row r="43" spans="1:64" s="1" customFormat="1" ht="30" customHeight="1" outlineLevel="1">
      <c r="A43" s="9"/>
      <c r="B43" s="40" t="s">
        <v>54</v>
      </c>
      <c r="C43" s="17" t="s">
        <v>55</v>
      </c>
      <c r="D43" s="64">
        <v>1</v>
      </c>
      <c r="E43" s="35">
        <v>45767</v>
      </c>
      <c r="F43" s="16">
        <v>15</v>
      </c>
      <c r="G43" s="28"/>
      <c r="H43" s="28"/>
      <c r="I43" s="27"/>
      <c r="J43" s="27"/>
      <c r="K43" s="27"/>
      <c r="L43" s="27"/>
      <c r="M43" s="27"/>
      <c r="N43" s="27"/>
      <c r="O43" s="27"/>
      <c r="P43" s="27"/>
      <c r="Q43" s="27"/>
      <c r="R43" s="27"/>
      <c r="S43" s="27"/>
      <c r="T43" s="27"/>
      <c r="U43" s="27"/>
      <c r="V43" s="27" t="str">
        <f ca="1">IFERROR(IF(LEN(Milestones34[[#This Row],[Days]])=0,"",IF(AND(V$7=$E44,$F44=1),Milestone_Marker,"")),"")</f>
        <v/>
      </c>
      <c r="W43" s="27" t="str">
        <f ca="1">IFERROR(IF(LEN(Milestones34[[#This Row],[Days]])=0,"",IF(AND(W$7=$E44,$F44=1),Milestone_Marker,"")),"")</f>
        <v/>
      </c>
      <c r="X43" s="27" t="str">
        <f ca="1">IFERROR(IF(LEN(Milestones34[[#This Row],[Days]])=0,"",IF(AND(X$7=$E44,$F44=1),Milestone_Marker,"")),"")</f>
        <v/>
      </c>
      <c r="Y43" s="27" t="str">
        <f ca="1">IFERROR(IF(LEN(Milestones34[[#This Row],[Days]])=0,"",IF(AND(Y$7=$E44,$F44=1),Milestone_Marker,"")),"")</f>
        <v/>
      </c>
      <c r="Z43" s="27" t="str">
        <f ca="1">IFERROR(IF(LEN(Milestones34[[#This Row],[Days]])=0,"",IF(AND(Z$7=$E44,$F44=1),Milestone_Marker,"")),"")</f>
        <v/>
      </c>
      <c r="AA43" s="27" t="str">
        <f ca="1">IFERROR(IF(LEN(Milestones34[[#This Row],[Days]])=0,"",IF(AND(AA$7=$E44,$F44=1),Milestone_Marker,"")),"")</f>
        <v/>
      </c>
      <c r="AB43" s="27" t="str">
        <f ca="1">IFERROR(IF(LEN(Milestones34[[#This Row],[Days]])=0,"",IF(AND(AB$7=$E44,$F44=1),Milestone_Marker,"")),"")</f>
        <v/>
      </c>
      <c r="AC43" s="27" t="str">
        <f ca="1">IFERROR(IF(LEN(Milestones34[[#This Row],[Days]])=0,"",IF(AND(AC$7=$E44,$F44=1),Milestone_Marker,"")),"")</f>
        <v/>
      </c>
      <c r="AD43" s="27" t="str">
        <f ca="1">IFERROR(IF(LEN(Milestones34[[#This Row],[Days]])=0,"",IF(AND(AD$7=$E44,$F44=1),Milestone_Marker,"")),"")</f>
        <v/>
      </c>
      <c r="AE43" s="27" t="str">
        <f ca="1">IFERROR(IF(LEN(Milestones34[[#This Row],[Days]])=0,"",IF(AND(AE$7=$E44,$F44=1),Milestone_Marker,"")),"")</f>
        <v/>
      </c>
      <c r="AF43" s="27" t="str">
        <f ca="1">IFERROR(IF(LEN(Milestones34[[#This Row],[Days]])=0,"",IF(AND(AF$7=$E44,$F44=1),Milestone_Marker,"")),"")</f>
        <v/>
      </c>
      <c r="AG43" s="27" t="str">
        <f ca="1">IFERROR(IF(LEN(Milestones34[[#This Row],[Days]])=0,"",IF(AND(AG$7=$E44,$F44=1),Milestone_Marker,"")),"")</f>
        <v/>
      </c>
      <c r="AH43" s="27" t="str">
        <f ca="1">IFERROR(IF(LEN(Milestones34[[#This Row],[Days]])=0,"",IF(AND(AH$7=$E44,$F44=1),Milestone_Marker,"")),"")</f>
        <v/>
      </c>
      <c r="AI43" s="27" t="str">
        <f ca="1">IFERROR(IF(LEN(Milestones34[[#This Row],[Days]])=0,"",IF(AND(AI$7=$E44,$F44=1),Milestone_Marker,"")),"")</f>
        <v/>
      </c>
      <c r="AJ43" s="27" t="str">
        <f ca="1">IFERROR(IF(LEN(Milestones34[[#This Row],[Days]])=0,"",IF(AND(AJ$7=$E44,$F44=1),Milestone_Marker,"")),"")</f>
        <v/>
      </c>
      <c r="AK43" s="27" t="str">
        <f ca="1">IFERROR(IF(LEN(Milestones34[[#This Row],[Days]])=0,"",IF(AND(AK$7=$E44,$F44=1),Milestone_Marker,"")),"")</f>
        <v/>
      </c>
      <c r="AL43" s="27" t="str">
        <f ca="1">IFERROR(IF(LEN(Milestones34[[#This Row],[Days]])=0,"",IF(AND(AL$7=$E44,$F44=1),Milestone_Marker,"")),"")</f>
        <v/>
      </c>
      <c r="AM43" s="27" t="str">
        <f ca="1">IFERROR(IF(LEN(Milestones34[[#This Row],[Days]])=0,"",IF(AND(AM$7=$E44,$F44=1),Milestone_Marker,"")),"")</f>
        <v/>
      </c>
      <c r="AN43" s="27" t="str">
        <f ca="1">IFERROR(IF(LEN(Milestones34[[#This Row],[Days]])=0,"",IF(AND(AN$7=$E44,$F44=1),Milestone_Marker,"")),"")</f>
        <v/>
      </c>
      <c r="AO43" s="27" t="str">
        <f ca="1">IFERROR(IF(LEN(Milestones34[[#This Row],[Days]])=0,"",IF(AND(AO$7=$E44,$F44=1),Milestone_Marker,"")),"")</f>
        <v/>
      </c>
      <c r="AP43" s="27" t="str">
        <f ca="1">IFERROR(IF(LEN(Milestones34[[#This Row],[Days]])=0,"",IF(AND(AP$7=$E44,$F44=1),Milestone_Marker,"")),"")</f>
        <v/>
      </c>
      <c r="AQ43" s="27" t="str">
        <f ca="1">IFERROR(IF(LEN(Milestones34[[#This Row],[Days]])=0,"",IF(AND(AQ$7=$E44,$F44=1),Milestone_Marker,"")),"")</f>
        <v/>
      </c>
      <c r="AR43" s="27" t="str">
        <f ca="1">IFERROR(IF(LEN(Milestones34[[#This Row],[Days]])=0,"",IF(AND(AR$7=$E44,$F44=1),Milestone_Marker,"")),"")</f>
        <v/>
      </c>
      <c r="AS43" s="27" t="str">
        <f ca="1">IFERROR(IF(LEN(Milestones34[[#This Row],[Days]])=0,"",IF(AND(AS$7=$E44,$F44=1),Milestone_Marker,"")),"")</f>
        <v/>
      </c>
      <c r="AT43" s="27" t="str">
        <f ca="1">IFERROR(IF(LEN(Milestones34[[#This Row],[Days]])=0,"",IF(AND(AT$7=$E44,$F44=1),Milestone_Marker,"")),"")</f>
        <v/>
      </c>
      <c r="AU43" s="27" t="str">
        <f ca="1">IFERROR(IF(LEN(Milestones34[[#This Row],[Days]])=0,"",IF(AND(AU$7=$E44,$F44=1),Milestone_Marker,"")),"")</f>
        <v/>
      </c>
      <c r="AV43" s="27" t="str">
        <f ca="1">IFERROR(IF(LEN(Milestones34[[#This Row],[Days]])=0,"",IF(AND(AV$7=$E44,$F44=1),Milestone_Marker,"")),"")</f>
        <v/>
      </c>
      <c r="AW43" s="27" t="str">
        <f ca="1">IFERROR(IF(LEN(Milestones34[[#This Row],[Days]])=0,"",IF(AND(AW$7=$E44,$F44=1),Milestone_Marker,"")),"")</f>
        <v/>
      </c>
      <c r="AX43" s="27" t="str">
        <f ca="1">IFERROR(IF(LEN(Milestones34[[#This Row],[Days]])=0,"",IF(AND(AX$7=$E44,$F44=1),Milestone_Marker,"")),"")</f>
        <v/>
      </c>
      <c r="AY43" s="27" t="str">
        <f ca="1">IFERROR(IF(LEN(Milestones34[[#This Row],[Days]])=0,"",IF(AND(AY$7=$E44,$F44=1),Milestone_Marker,"")),"")</f>
        <v/>
      </c>
      <c r="AZ43" s="27" t="str">
        <f ca="1">IFERROR(IF(LEN(Milestones34[[#This Row],[Days]])=0,"",IF(AND(AZ$7=$E44,$F44=1),Milestone_Marker,"")),"")</f>
        <v/>
      </c>
      <c r="BA43" s="27" t="str">
        <f ca="1">IFERROR(IF(LEN(Milestones34[[#This Row],[Days]])=0,"",IF(AND(BA$7=$E44,$F44=1),Milestone_Marker,"")),"")</f>
        <v/>
      </c>
      <c r="BB43" s="27" t="str">
        <f ca="1">IFERROR(IF(LEN(Milestones34[[#This Row],[Days]])=0,"",IF(AND(BB$7=$E44,$F44=1),Milestone_Marker,"")),"")</f>
        <v/>
      </c>
      <c r="BC43" s="27" t="str">
        <f ca="1">IFERROR(IF(LEN(Milestones34[[#This Row],[Days]])=0,"",IF(AND(BC$7=$E44,$F44=1),Milestone_Marker,"")),"")</f>
        <v/>
      </c>
      <c r="BD43" s="27" t="str">
        <f ca="1">IFERROR(IF(LEN(Milestones34[[#This Row],[Days]])=0,"",IF(AND(BD$7=$E44,$F44=1),Milestone_Marker,"")),"")</f>
        <v/>
      </c>
      <c r="BE43" s="27" t="str">
        <f ca="1">IFERROR(IF(LEN(Milestones34[[#This Row],[Days]])=0,"",IF(AND(BE$7=$E44,$F44=1),Milestone_Marker,"")),"")</f>
        <v/>
      </c>
      <c r="BF43" s="27" t="str">
        <f ca="1">IFERROR(IF(LEN(Milestones34[[#This Row],[Days]])=0,"",IF(AND(BF$7=$E44,$F44=1),Milestone_Marker,"")),"")</f>
        <v/>
      </c>
      <c r="BG43" s="27" t="str">
        <f ca="1">IFERROR(IF(LEN(Milestones34[[#This Row],[Days]])=0,"",IF(AND(BG$7=$E44,$F44=1),Milestone_Marker,"")),"")</f>
        <v/>
      </c>
      <c r="BH43" s="27" t="str">
        <f ca="1">IFERROR(IF(LEN(Milestones34[[#This Row],[Days]])=0,"",IF(AND(BH$7=$E44,$F44=1),Milestone_Marker,"")),"")</f>
        <v/>
      </c>
      <c r="BI43" s="27" t="str">
        <f ca="1">IFERROR(IF(LEN(Milestones34[[#This Row],[Days]])=0,"",IF(AND(BI$7=$E44,$F44=1),Milestone_Marker,"")),"")</f>
        <v/>
      </c>
      <c r="BJ43" s="27" t="str">
        <f ca="1">IFERROR(IF(LEN(Milestones34[[#This Row],[Days]])=0,"",IF(AND(BJ$7=$E44,$F44=1),Milestone_Marker,"")),"")</f>
        <v/>
      </c>
      <c r="BK43" s="27" t="str">
        <f ca="1">IFERROR(IF(LEN(Milestones34[[#This Row],[Days]])=0,"",IF(AND(BK$7=$E44,$F44=1),Milestone_Marker,"")),"")</f>
        <v/>
      </c>
      <c r="BL43" s="27" t="str">
        <f ca="1">IFERROR(IF(LEN(Milestones34[[#This Row],[Days]])=0,"",IF(AND(BL$7=$E44,$F44=1),Milestone_Marker,"")),"")</f>
        <v/>
      </c>
    </row>
    <row r="44" spans="1:64" s="1" customFormat="1" ht="30" customHeight="1" outlineLevel="1">
      <c r="A44" s="9"/>
      <c r="B44" s="40" t="s">
        <v>56</v>
      </c>
      <c r="C44" s="17" t="s">
        <v>22</v>
      </c>
      <c r="D44" s="64">
        <v>1</v>
      </c>
      <c r="E44" s="35">
        <v>45767</v>
      </c>
      <c r="F44" s="16">
        <v>4</v>
      </c>
      <c r="G44" s="28"/>
      <c r="H44" s="28"/>
      <c r="I44" s="27"/>
      <c r="J44" s="27"/>
      <c r="K44" s="27"/>
      <c r="L44" s="27"/>
      <c r="M44" s="27"/>
      <c r="N44" s="27"/>
      <c r="O44" s="27"/>
      <c r="P44" s="27"/>
      <c r="Q44" s="27"/>
      <c r="R44" s="27"/>
      <c r="S44" s="27"/>
      <c r="T44" s="27"/>
      <c r="U44" s="27"/>
      <c r="V44" s="27" t="str">
        <f ca="1">IFERROR(IF(LEN(Milestones34[[#This Row],[Days]])=0,"",IF(AND(V$7=$E45,$F45=1),Milestone_Marker,"")),"")</f>
        <v/>
      </c>
      <c r="W44" s="27" t="str">
        <f ca="1">IFERROR(IF(LEN(Milestones34[[#This Row],[Days]])=0,"",IF(AND(W$7=$E45,$F45=1),Milestone_Marker,"")),"")</f>
        <v/>
      </c>
      <c r="X44" s="27" t="str">
        <f ca="1">IFERROR(IF(LEN(Milestones34[[#This Row],[Days]])=0,"",IF(AND(X$7=$E45,$F45=1),Milestone_Marker,"")),"")</f>
        <v/>
      </c>
      <c r="Y44" s="27" t="str">
        <f ca="1">IFERROR(IF(LEN(Milestones34[[#This Row],[Days]])=0,"",IF(AND(Y$7=$E45,$F45=1),Milestone_Marker,"")),"")</f>
        <v/>
      </c>
      <c r="Z44" s="27" t="str">
        <f ca="1">IFERROR(IF(LEN(Milestones34[[#This Row],[Days]])=0,"",IF(AND(Z$7=$E45,$F45=1),Milestone_Marker,"")),"")</f>
        <v/>
      </c>
      <c r="AA44" s="27" t="str">
        <f ca="1">IFERROR(IF(LEN(Milestones34[[#This Row],[Days]])=0,"",IF(AND(AA$7=$E45,$F45=1),Milestone_Marker,"")),"")</f>
        <v/>
      </c>
      <c r="AB44" s="27" t="str">
        <f ca="1">IFERROR(IF(LEN(Milestones34[[#This Row],[Days]])=0,"",IF(AND(AB$7=$E45,$F45=1),Milestone_Marker,"")),"")</f>
        <v/>
      </c>
      <c r="AC44" s="27" t="str">
        <f ca="1">IFERROR(IF(LEN(Milestones34[[#This Row],[Days]])=0,"",IF(AND(AC$7=$E45,$F45=1),Milestone_Marker,"")),"")</f>
        <v/>
      </c>
      <c r="AD44" s="27" t="str">
        <f ca="1">IFERROR(IF(LEN(Milestones34[[#This Row],[Days]])=0,"",IF(AND(AD$7=$E45,$F45=1),Milestone_Marker,"")),"")</f>
        <v/>
      </c>
      <c r="AE44" s="27" t="str">
        <f ca="1">IFERROR(IF(LEN(Milestones34[[#This Row],[Days]])=0,"",IF(AND(AE$7=$E45,$F45=1),Milestone_Marker,"")),"")</f>
        <v/>
      </c>
      <c r="AF44" s="27" t="str">
        <f ca="1">IFERROR(IF(LEN(Milestones34[[#This Row],[Days]])=0,"",IF(AND(AF$7=$E45,$F45=1),Milestone_Marker,"")),"")</f>
        <v/>
      </c>
      <c r="AG44" s="27" t="str">
        <f ca="1">IFERROR(IF(LEN(Milestones34[[#This Row],[Days]])=0,"",IF(AND(AG$7=$E45,$F45=1),Milestone_Marker,"")),"")</f>
        <v/>
      </c>
      <c r="AH44" s="27" t="str">
        <f ca="1">IFERROR(IF(LEN(Milestones34[[#This Row],[Days]])=0,"",IF(AND(AH$7=$E45,$F45=1),Milestone_Marker,"")),"")</f>
        <v/>
      </c>
      <c r="AI44" s="27" t="str">
        <f ca="1">IFERROR(IF(LEN(Milestones34[[#This Row],[Days]])=0,"",IF(AND(AI$7=$E45,$F45=1),Milestone_Marker,"")),"")</f>
        <v/>
      </c>
      <c r="AJ44" s="27" t="str">
        <f ca="1">IFERROR(IF(LEN(Milestones34[[#This Row],[Days]])=0,"",IF(AND(AJ$7=$E45,$F45=1),Milestone_Marker,"")),"")</f>
        <v/>
      </c>
      <c r="AK44" s="27" t="str">
        <f ca="1">IFERROR(IF(LEN(Milestones34[[#This Row],[Days]])=0,"",IF(AND(AK$7=$E45,$F45=1),Milestone_Marker,"")),"")</f>
        <v/>
      </c>
      <c r="AL44" s="27" t="str">
        <f ca="1">IFERROR(IF(LEN(Milestones34[[#This Row],[Days]])=0,"",IF(AND(AL$7=$E45,$F45=1),Milestone_Marker,"")),"")</f>
        <v/>
      </c>
      <c r="AM44" s="27" t="str">
        <f ca="1">IFERROR(IF(LEN(Milestones34[[#This Row],[Days]])=0,"",IF(AND(AM$7=$E45,$F45=1),Milestone_Marker,"")),"")</f>
        <v/>
      </c>
      <c r="AN44" s="27" t="str">
        <f ca="1">IFERROR(IF(LEN(Milestones34[[#This Row],[Days]])=0,"",IF(AND(AN$7=$E45,$F45=1),Milestone_Marker,"")),"")</f>
        <v/>
      </c>
      <c r="AO44" s="27" t="str">
        <f ca="1">IFERROR(IF(LEN(Milestones34[[#This Row],[Days]])=0,"",IF(AND(AO$7=$E45,$F45=1),Milestone_Marker,"")),"")</f>
        <v/>
      </c>
      <c r="AP44" s="27" t="str">
        <f ca="1">IFERROR(IF(LEN(Milestones34[[#This Row],[Days]])=0,"",IF(AND(AP$7=$E45,$F45=1),Milestone_Marker,"")),"")</f>
        <v/>
      </c>
      <c r="AQ44" s="27" t="str">
        <f ca="1">IFERROR(IF(LEN(Milestones34[[#This Row],[Days]])=0,"",IF(AND(AQ$7=$E45,$F45=1),Milestone_Marker,"")),"")</f>
        <v/>
      </c>
      <c r="AR44" s="27" t="str">
        <f ca="1">IFERROR(IF(LEN(Milestones34[[#This Row],[Days]])=0,"",IF(AND(AR$7=$E45,$F45=1),Milestone_Marker,"")),"")</f>
        <v/>
      </c>
      <c r="AS44" s="27" t="str">
        <f ca="1">IFERROR(IF(LEN(Milestones34[[#This Row],[Days]])=0,"",IF(AND(AS$7=$E45,$F45=1),Milestone_Marker,"")),"")</f>
        <v/>
      </c>
      <c r="AT44" s="27" t="str">
        <f ca="1">IFERROR(IF(LEN(Milestones34[[#This Row],[Days]])=0,"",IF(AND(AT$7=$E45,$F45=1),Milestone_Marker,"")),"")</f>
        <v/>
      </c>
      <c r="AU44" s="27" t="str">
        <f ca="1">IFERROR(IF(LEN(Milestones34[[#This Row],[Days]])=0,"",IF(AND(AU$7=$E45,$F45=1),Milestone_Marker,"")),"")</f>
        <v/>
      </c>
      <c r="AV44" s="27" t="str">
        <f ca="1">IFERROR(IF(LEN(Milestones34[[#This Row],[Days]])=0,"",IF(AND(AV$7=$E45,$F45=1),Milestone_Marker,"")),"")</f>
        <v/>
      </c>
      <c r="AW44" s="27" t="str">
        <f ca="1">IFERROR(IF(LEN(Milestones34[[#This Row],[Days]])=0,"",IF(AND(AW$7=$E45,$F45=1),Milestone_Marker,"")),"")</f>
        <v/>
      </c>
      <c r="AX44" s="27" t="str">
        <f ca="1">IFERROR(IF(LEN(Milestones34[[#This Row],[Days]])=0,"",IF(AND(AX$7=$E45,$F45=1),Milestone_Marker,"")),"")</f>
        <v/>
      </c>
      <c r="AY44" s="27" t="str">
        <f ca="1">IFERROR(IF(LEN(Milestones34[[#This Row],[Days]])=0,"",IF(AND(AY$7=$E45,$F45=1),Milestone_Marker,"")),"")</f>
        <v/>
      </c>
      <c r="AZ44" s="27" t="str">
        <f ca="1">IFERROR(IF(LEN(Milestones34[[#This Row],[Days]])=0,"",IF(AND(AZ$7=$E45,$F45=1),Milestone_Marker,"")),"")</f>
        <v/>
      </c>
      <c r="BA44" s="27" t="str">
        <f ca="1">IFERROR(IF(LEN(Milestones34[[#This Row],[Days]])=0,"",IF(AND(BA$7=$E45,$F45=1),Milestone_Marker,"")),"")</f>
        <v/>
      </c>
      <c r="BB44" s="27" t="str">
        <f ca="1">IFERROR(IF(LEN(Milestones34[[#This Row],[Days]])=0,"",IF(AND(BB$7=$E45,$F45=1),Milestone_Marker,"")),"")</f>
        <v/>
      </c>
      <c r="BC44" s="27" t="str">
        <f ca="1">IFERROR(IF(LEN(Milestones34[[#This Row],[Days]])=0,"",IF(AND(BC$7=$E45,$F45=1),Milestone_Marker,"")),"")</f>
        <v/>
      </c>
      <c r="BD44" s="27" t="str">
        <f ca="1">IFERROR(IF(LEN(Milestones34[[#This Row],[Days]])=0,"",IF(AND(BD$7=$E45,$F45=1),Milestone_Marker,"")),"")</f>
        <v/>
      </c>
      <c r="BE44" s="27" t="str">
        <f ca="1">IFERROR(IF(LEN(Milestones34[[#This Row],[Days]])=0,"",IF(AND(BE$7=$E45,$F45=1),Milestone_Marker,"")),"")</f>
        <v/>
      </c>
      <c r="BF44" s="27" t="str">
        <f ca="1">IFERROR(IF(LEN(Milestones34[[#This Row],[Days]])=0,"",IF(AND(BF$7=$E45,$F45=1),Milestone_Marker,"")),"")</f>
        <v/>
      </c>
      <c r="BG44" s="27" t="str">
        <f ca="1">IFERROR(IF(LEN(Milestones34[[#This Row],[Days]])=0,"",IF(AND(BG$7=$E45,$F45=1),Milestone_Marker,"")),"")</f>
        <v/>
      </c>
      <c r="BH44" s="27" t="str">
        <f ca="1">IFERROR(IF(LEN(Milestones34[[#This Row],[Days]])=0,"",IF(AND(BH$7=$E45,$F45=1),Milestone_Marker,"")),"")</f>
        <v/>
      </c>
      <c r="BI44" s="27" t="str">
        <f ca="1">IFERROR(IF(LEN(Milestones34[[#This Row],[Days]])=0,"",IF(AND(BI$7=$E45,$F45=1),Milestone_Marker,"")),"")</f>
        <v/>
      </c>
      <c r="BJ44" s="27" t="str">
        <f ca="1">IFERROR(IF(LEN(Milestones34[[#This Row],[Days]])=0,"",IF(AND(BJ$7=$E45,$F45=1),Milestone_Marker,"")),"")</f>
        <v/>
      </c>
      <c r="BK44" s="27" t="str">
        <f ca="1">IFERROR(IF(LEN(Milestones34[[#This Row],[Days]])=0,"",IF(AND(BK$7=$E45,$F45=1),Milestone_Marker,"")),"")</f>
        <v/>
      </c>
      <c r="BL44" s="27" t="str">
        <f ca="1">IFERROR(IF(LEN(Milestones34[[#This Row],[Days]])=0,"",IF(AND(BL$7=$E45,$F45=1),Milestone_Marker,"")),"")</f>
        <v/>
      </c>
    </row>
    <row r="45" spans="1:64" s="1" customFormat="1" ht="30" customHeight="1">
      <c r="A45" s="9"/>
      <c r="B45" s="40" t="s">
        <v>57</v>
      </c>
      <c r="C45" s="17" t="s">
        <v>55</v>
      </c>
      <c r="D45" s="64">
        <v>1</v>
      </c>
      <c r="E45" s="35">
        <v>45767</v>
      </c>
      <c r="F45" s="16">
        <v>5</v>
      </c>
      <c r="G45" s="28"/>
      <c r="H45" s="28"/>
      <c r="I45" s="27"/>
      <c r="J45" s="27"/>
      <c r="K45" s="27"/>
      <c r="L45" s="27"/>
      <c r="M45" s="27"/>
      <c r="N45" s="27"/>
      <c r="O45" s="27"/>
      <c r="P45" s="27"/>
      <c r="Q45" s="27"/>
      <c r="R45" s="27"/>
      <c r="S45" s="27"/>
      <c r="T45" s="27"/>
      <c r="U45" s="27"/>
      <c r="V45" s="27" t="str">
        <f ca="1">IFERROR(IF(LEN(Milestones34[[#This Row],[Days]])=0,"",IF(AND(V$7=$E46,$F46=1),Milestone_Marker,"")),"")</f>
        <v/>
      </c>
      <c r="W45" s="27" t="str">
        <f ca="1">IFERROR(IF(LEN(Milestones34[[#This Row],[Days]])=0,"",IF(AND(W$7=$E46,$F46=1),Milestone_Marker,"")),"")</f>
        <v/>
      </c>
      <c r="X45" s="27" t="str">
        <f ca="1">IFERROR(IF(LEN(Milestones34[[#This Row],[Days]])=0,"",IF(AND(X$7=$E46,$F46=1),Milestone_Marker,"")),"")</f>
        <v/>
      </c>
      <c r="Y45" s="27" t="str">
        <f ca="1">IFERROR(IF(LEN(Milestones34[[#This Row],[Days]])=0,"",IF(AND(Y$7=$E46,$F46=1),Milestone_Marker,"")),"")</f>
        <v/>
      </c>
      <c r="Z45" s="27" t="str">
        <f ca="1">IFERROR(IF(LEN(Milestones34[[#This Row],[Days]])=0,"",IF(AND(Z$7=$E46,$F46=1),Milestone_Marker,"")),"")</f>
        <v/>
      </c>
      <c r="AA45" s="27" t="str">
        <f ca="1">IFERROR(IF(LEN(Milestones34[[#This Row],[Days]])=0,"",IF(AND(AA$7=$E46,$F46=1),Milestone_Marker,"")),"")</f>
        <v/>
      </c>
      <c r="AB45" s="27" t="str">
        <f ca="1">IFERROR(IF(LEN(Milestones34[[#This Row],[Days]])=0,"",IF(AND(AB$7=$E46,$F46=1),Milestone_Marker,"")),"")</f>
        <v/>
      </c>
      <c r="AC45" s="27" t="str">
        <f ca="1">IFERROR(IF(LEN(Milestones34[[#This Row],[Days]])=0,"",IF(AND(AC$7=$E46,$F46=1),Milestone_Marker,"")),"")</f>
        <v/>
      </c>
      <c r="AD45" s="27" t="str">
        <f ca="1">IFERROR(IF(LEN(Milestones34[[#This Row],[Days]])=0,"",IF(AND(AD$7=$E46,$F46=1),Milestone_Marker,"")),"")</f>
        <v/>
      </c>
      <c r="AE45" s="27" t="str">
        <f ca="1">IFERROR(IF(LEN(Milestones34[[#This Row],[Days]])=0,"",IF(AND(AE$7=$E46,$F46=1),Milestone_Marker,"")),"")</f>
        <v/>
      </c>
      <c r="AF45" s="27" t="str">
        <f ca="1">IFERROR(IF(LEN(Milestones34[[#This Row],[Days]])=0,"",IF(AND(AF$7=$E46,$F46=1),Milestone_Marker,"")),"")</f>
        <v/>
      </c>
      <c r="AG45" s="27" t="str">
        <f ca="1">IFERROR(IF(LEN(Milestones34[[#This Row],[Days]])=0,"",IF(AND(AG$7=$E46,$F46=1),Milestone_Marker,"")),"")</f>
        <v/>
      </c>
      <c r="AH45" s="27" t="str">
        <f ca="1">IFERROR(IF(LEN(Milestones34[[#This Row],[Days]])=0,"",IF(AND(AH$7=$E46,$F46=1),Milestone_Marker,"")),"")</f>
        <v/>
      </c>
      <c r="AI45" s="27" t="str">
        <f ca="1">IFERROR(IF(LEN(Milestones34[[#This Row],[Days]])=0,"",IF(AND(AI$7=$E46,$F46=1),Milestone_Marker,"")),"")</f>
        <v/>
      </c>
      <c r="AJ45" s="27" t="str">
        <f ca="1">IFERROR(IF(LEN(Milestones34[[#This Row],[Days]])=0,"",IF(AND(AJ$7=$E46,$F46=1),Milestone_Marker,"")),"")</f>
        <v/>
      </c>
      <c r="AK45" s="27" t="str">
        <f ca="1">IFERROR(IF(LEN(Milestones34[[#This Row],[Days]])=0,"",IF(AND(AK$7=$E46,$F46=1),Milestone_Marker,"")),"")</f>
        <v/>
      </c>
      <c r="AL45" s="27" t="str">
        <f ca="1">IFERROR(IF(LEN(Milestones34[[#This Row],[Days]])=0,"",IF(AND(AL$7=$E46,$F46=1),Milestone_Marker,"")),"")</f>
        <v/>
      </c>
      <c r="AM45" s="27" t="str">
        <f ca="1">IFERROR(IF(LEN(Milestones34[[#This Row],[Days]])=0,"",IF(AND(AM$7=$E46,$F46=1),Milestone_Marker,"")),"")</f>
        <v/>
      </c>
      <c r="AN45" s="27" t="str">
        <f ca="1">IFERROR(IF(LEN(Milestones34[[#This Row],[Days]])=0,"",IF(AND(AN$7=$E46,$F46=1),Milestone_Marker,"")),"")</f>
        <v/>
      </c>
      <c r="AO45" s="27" t="str">
        <f ca="1">IFERROR(IF(LEN(Milestones34[[#This Row],[Days]])=0,"",IF(AND(AO$7=$E46,$F46=1),Milestone_Marker,"")),"")</f>
        <v/>
      </c>
      <c r="AP45" s="27" t="str">
        <f ca="1">IFERROR(IF(LEN(Milestones34[[#This Row],[Days]])=0,"",IF(AND(AP$7=$E46,$F46=1),Milestone_Marker,"")),"")</f>
        <v/>
      </c>
      <c r="AQ45" s="27" t="str">
        <f ca="1">IFERROR(IF(LEN(Milestones34[[#This Row],[Days]])=0,"",IF(AND(AQ$7=$E46,$F46=1),Milestone_Marker,"")),"")</f>
        <v/>
      </c>
      <c r="AR45" s="27" t="str">
        <f ca="1">IFERROR(IF(LEN(Milestones34[[#This Row],[Days]])=0,"",IF(AND(AR$7=$E46,$F46=1),Milestone_Marker,"")),"")</f>
        <v/>
      </c>
      <c r="AS45" s="27" t="str">
        <f ca="1">IFERROR(IF(LEN(Milestones34[[#This Row],[Days]])=0,"",IF(AND(AS$7=$E46,$F46=1),Milestone_Marker,"")),"")</f>
        <v/>
      </c>
      <c r="AT45" s="27" t="str">
        <f ca="1">IFERROR(IF(LEN(Milestones34[[#This Row],[Days]])=0,"",IF(AND(AT$7=$E46,$F46=1),Milestone_Marker,"")),"")</f>
        <v/>
      </c>
      <c r="AU45" s="27" t="str">
        <f ca="1">IFERROR(IF(LEN(Milestones34[[#This Row],[Days]])=0,"",IF(AND(AU$7=$E46,$F46=1),Milestone_Marker,"")),"")</f>
        <v/>
      </c>
      <c r="AV45" s="27" t="str">
        <f ca="1">IFERROR(IF(LEN(Milestones34[[#This Row],[Days]])=0,"",IF(AND(AV$7=$E46,$F46=1),Milestone_Marker,"")),"")</f>
        <v/>
      </c>
      <c r="AW45" s="27" t="str">
        <f ca="1">IFERROR(IF(LEN(Milestones34[[#This Row],[Days]])=0,"",IF(AND(AW$7=$E46,$F46=1),Milestone_Marker,"")),"")</f>
        <v/>
      </c>
      <c r="AX45" s="27" t="str">
        <f ca="1">IFERROR(IF(LEN(Milestones34[[#This Row],[Days]])=0,"",IF(AND(AX$7=$E46,$F46=1),Milestone_Marker,"")),"")</f>
        <v/>
      </c>
      <c r="AY45" s="27" t="str">
        <f ca="1">IFERROR(IF(LEN(Milestones34[[#This Row],[Days]])=0,"",IF(AND(AY$7=$E46,$F46=1),Milestone_Marker,"")),"")</f>
        <v/>
      </c>
      <c r="AZ45" s="27" t="str">
        <f ca="1">IFERROR(IF(LEN(Milestones34[[#This Row],[Days]])=0,"",IF(AND(AZ$7=$E46,$F46=1),Milestone_Marker,"")),"")</f>
        <v/>
      </c>
      <c r="BA45" s="27" t="str">
        <f ca="1">IFERROR(IF(LEN(Milestones34[[#This Row],[Days]])=0,"",IF(AND(BA$7=$E46,$F46=1),Milestone_Marker,"")),"")</f>
        <v/>
      </c>
      <c r="BB45" s="27" t="str">
        <f ca="1">IFERROR(IF(LEN(Milestones34[[#This Row],[Days]])=0,"",IF(AND(BB$7=$E46,$F46=1),Milestone_Marker,"")),"")</f>
        <v/>
      </c>
      <c r="BC45" s="27" t="str">
        <f ca="1">IFERROR(IF(LEN(Milestones34[[#This Row],[Days]])=0,"",IF(AND(BC$7=$E46,$F46=1),Milestone_Marker,"")),"")</f>
        <v/>
      </c>
      <c r="BD45" s="27" t="str">
        <f ca="1">IFERROR(IF(LEN(Milestones34[[#This Row],[Days]])=0,"",IF(AND(BD$7=$E46,$F46=1),Milestone_Marker,"")),"")</f>
        <v/>
      </c>
      <c r="BE45" s="27" t="str">
        <f ca="1">IFERROR(IF(LEN(Milestones34[[#This Row],[Days]])=0,"",IF(AND(BE$7=$E46,$F46=1),Milestone_Marker,"")),"")</f>
        <v/>
      </c>
      <c r="BF45" s="27" t="str">
        <f ca="1">IFERROR(IF(LEN(Milestones34[[#This Row],[Days]])=0,"",IF(AND(BF$7=$E46,$F46=1),Milestone_Marker,"")),"")</f>
        <v/>
      </c>
      <c r="BG45" s="27" t="str">
        <f ca="1">IFERROR(IF(LEN(Milestones34[[#This Row],[Days]])=0,"",IF(AND(BG$7=$E46,$F46=1),Milestone_Marker,"")),"")</f>
        <v/>
      </c>
      <c r="BH45" s="27" t="str">
        <f ca="1">IFERROR(IF(LEN(Milestones34[[#This Row],[Days]])=0,"",IF(AND(BH$7=$E46,$F46=1),Milestone_Marker,"")),"")</f>
        <v/>
      </c>
      <c r="BI45" s="27" t="str">
        <f ca="1">IFERROR(IF(LEN(Milestones34[[#This Row],[Days]])=0,"",IF(AND(BI$7=$E46,$F46=1),Milestone_Marker,"")),"")</f>
        <v/>
      </c>
      <c r="BJ45" s="27" t="str">
        <f ca="1">IFERROR(IF(LEN(Milestones34[[#This Row],[Days]])=0,"",IF(AND(BJ$7=$E46,$F46=1),Milestone_Marker,"")),"")</f>
        <v/>
      </c>
      <c r="BK45" s="27" t="str">
        <f ca="1">IFERROR(IF(LEN(Milestones34[[#This Row],[Days]])=0,"",IF(AND(BK$7=$E46,$F46=1),Milestone_Marker,"")),"")</f>
        <v/>
      </c>
      <c r="BL45" s="27" t="str">
        <f ca="1">IFERROR(IF(LEN(Milestones34[[#This Row],[Days]])=0,"",IF(AND(BL$7=$E46,$F46=1),Milestone_Marker,"")),"")</f>
        <v/>
      </c>
    </row>
    <row r="46" spans="1:64" s="1" customFormat="1" ht="30" customHeight="1" thickBot="1">
      <c r="A46" s="10"/>
      <c r="B46" s="34"/>
      <c r="C46" s="17"/>
      <c r="D46" s="64"/>
      <c r="E46" s="35"/>
      <c r="F46" s="16"/>
      <c r="G46" s="19"/>
      <c r="H46" s="19"/>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row>
    <row r="47" spans="1:64" ht="30" customHeight="1">
      <c r="B47" s="12" t="s">
        <v>58</v>
      </c>
      <c r="C47" s="12"/>
      <c r="D47" s="12"/>
      <c r="E47" s="21"/>
      <c r="F47" s="12"/>
      <c r="G47" s="3"/>
      <c r="H47" s="3"/>
    </row>
    <row r="48" spans="1:64" ht="30" customHeight="1">
      <c r="C48" s="4"/>
      <c r="F48" s="11"/>
    </row>
    <row r="49" spans="3:3" ht="30" customHeight="1">
      <c r="C49" s="5"/>
    </row>
  </sheetData>
  <mergeCells count="2">
    <mergeCell ref="P5:U5"/>
    <mergeCell ref="V5:W5"/>
  </mergeCells>
  <conditionalFormatting sqref="D8:D46">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I7:BL8">
    <cfRule type="expression" dxfId="7" priority="1">
      <formula>I$7&lt;=TODAY()</formula>
    </cfRule>
  </conditionalFormatting>
  <conditionalFormatting sqref="I9:BL24 I27:BL33">
    <cfRule type="expression" dxfId="6" priority="28" stopIfTrue="1">
      <formula>AND(I$7&gt;=$E9+1,I$7&lt;=$E9+$F9-2)</formula>
    </cfRule>
  </conditionalFormatting>
  <conditionalFormatting sqref="I10:BL45">
    <cfRule type="expression" dxfId="5" priority="6">
      <formula>I$7&lt;=Today</formula>
    </cfRule>
  </conditionalFormatting>
  <conditionalFormatting sqref="I38:BL40">
    <cfRule type="expression" dxfId="4" priority="34" stopIfTrue="1">
      <formula>AND(I$7&gt;=#REF!+1,I$7&lt;=#REF!+#REF!-2)</formula>
    </cfRule>
  </conditionalFormatting>
  <conditionalFormatting sqref="I25:BL25">
    <cfRule type="expression" dxfId="3" priority="72" stopIfTrue="1">
      <formula>AND(I$7&gt;=$E39+1,I$7&lt;=$E39+$F39-2)</formula>
    </cfRule>
  </conditionalFormatting>
  <conditionalFormatting sqref="I34:BL37 I41:BL45">
    <cfRule type="expression" dxfId="2" priority="76" stopIfTrue="1">
      <formula>AND(I$7&gt;=$E35+1,I$7&lt;=$E35+$F35-2)</formula>
    </cfRule>
  </conditionalFormatting>
  <conditionalFormatting sqref="I26:BL26">
    <cfRule type="expression" dxfId="1" priority="79" stopIfTrue="1">
      <formula>AND(I$7&gt;=$E41+1,I$7&lt;=$E41+$F41-2)</formula>
    </cfRule>
  </conditionalFormatting>
  <dataValidations count="9">
    <dataValidation type="whole" operator="greaterThanOrEqual" allowBlank="1" showInputMessage="1" promptTitle="Scrolling Increment" prompt="Changing this number will scroll the Gantt Chart view." sqref="V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46" xr:uid="{6E30C851-4384-4BC7-A403-BF5CFB36A6BE}"/>
  </dataValidations>
  <printOptions horizontalCentered="1"/>
  <pageMargins left="0.25" right="0.25" top="0.5" bottom="0.5" header="0.3" footer="0.3"/>
  <pageSetup scale="46"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8</xdr:col>
                    <xdr:colOff>38100</xdr:colOff>
                    <xdr:row>4</xdr:row>
                    <xdr:rowOff>30480</xdr:rowOff>
                  </from>
                  <to>
                    <xdr:col>13</xdr:col>
                    <xdr:colOff>220980</xdr:colOff>
                    <xdr:row>4</xdr:row>
                    <xdr:rowOff>358140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D8:D46</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69"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I9:BL45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F06804E5B90B498F551341F739D6E0" ma:contentTypeVersion="16" ma:contentTypeDescription="Create a new document." ma:contentTypeScope="" ma:versionID="bf0c58521124f8d25bb26b2a0791fe33">
  <xsd:schema xmlns:xsd="http://www.w3.org/2001/XMLSchema" xmlns:xs="http://www.w3.org/2001/XMLSchema" xmlns:p="http://schemas.microsoft.com/office/2006/metadata/properties" xmlns:ns3="2bf9b580-7d46-460b-8205-f81e41924fed" xmlns:ns4="fe299c68-ac9a-4417-a0a9-54216382cecd" targetNamespace="http://schemas.microsoft.com/office/2006/metadata/properties" ma:root="true" ma:fieldsID="5f96ec6499514b6ed771ea89f7014c96" ns3:_="" ns4:_="">
    <xsd:import namespace="2bf9b580-7d46-460b-8205-f81e41924fed"/>
    <xsd:import namespace="fe299c68-ac9a-4417-a0a9-54216382ce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9b580-7d46-460b-8205-f81e41924f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e299c68-ac9a-4417-a0a9-54216382ce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2bf9b580-7d46-460b-8205-f81e41924fed" xsi:nil="true"/>
    <_activity xmlns="2bf9b580-7d46-460b-8205-f81e41924fed" xsi:nil="true"/>
  </documentManagement>
</p:properties>
</file>

<file path=customXml/itemProps1.xml><?xml version="1.0" encoding="utf-8"?>
<ds:datastoreItem xmlns:ds="http://schemas.openxmlformats.org/officeDocument/2006/customXml" ds:itemID="{FF8EE784-10F3-46EF-B6DC-D206373B3A17}"/>
</file>

<file path=customXml/itemProps2.xml><?xml version="1.0" encoding="utf-8"?>
<ds:datastoreItem xmlns:ds="http://schemas.openxmlformats.org/officeDocument/2006/customXml" ds:itemID="{8670B4A3-29D5-4442-B752-8604C44EB3F0}"/>
</file>

<file path=customXml/itemProps3.xml><?xml version="1.0" encoding="utf-8"?>
<ds:datastoreItem xmlns:ds="http://schemas.openxmlformats.org/officeDocument/2006/customXml" ds:itemID="{115E488A-90BD-4FEC-9F20-FFAF098D38E4}"/>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2023-01-31T06:42:16Z</dcterms:created>
  <dcterms:modified xsi:type="dcterms:W3CDTF">2025-05-02T13:31:13Z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0x0101008FF06804E5B90B498F551341F739D6E0</vt:lpwstr>
  </property>
</Properties>
</file>