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88FD8CE7-6BF0-BA4A-8B2D-B556F3E34455}" xr6:coauthVersionLast="47" xr6:coauthVersionMax="47" xr10:uidLastSave="{00000000-0000-0000-0000-000000000000}"/>
  <bookViews>
    <workbookView showHorizontalScroll="0" showVerticalScroll="0" xWindow="520" yWindow="460" windowWidth="27740" windowHeight="17020" activeTab="1" xr2:uid="{6D854A5A-DFA4-0F42-8C56-FA3756197850}"/>
  </bookViews>
  <sheets>
    <sheet name="AQR" sheetId="1" r:id="rId1"/>
    <sheet name="MAR_Ranking" sheetId="4" r:id="rId2"/>
    <sheet name="pros-cons" sheetId="2" r:id="rId3"/>
    <sheet name="fondos_seleccionad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C1" i="4"/>
  <c r="A3" i="2"/>
  <c r="A4" i="2" s="1"/>
  <c r="E4" i="1"/>
  <c r="C4" i="1"/>
  <c r="D4" i="1"/>
  <c r="B4" i="1"/>
</calcChain>
</file>

<file path=xl/sharedStrings.xml><?xml version="1.0" encoding="utf-8"?>
<sst xmlns="http://schemas.openxmlformats.org/spreadsheetml/2006/main" count="61" uniqueCount="60">
  <si>
    <t>Portfolio</t>
  </si>
  <si>
    <t>Volatilidad Anualizada</t>
  </si>
  <si>
    <t>Máxima Caída</t>
  </si>
  <si>
    <t>Sharpe (neto de fees)</t>
  </si>
  <si>
    <t>Retorno sobre cash</t>
  </si>
  <si>
    <t>(A) 60% Acciones, 40% Bonos</t>
  </si>
  <si>
    <t>(B) 48% Acciones, 32% Bonos, 20% Tendencias</t>
  </si>
  <si>
    <t>Diferencia (B) - (A)</t>
  </si>
  <si>
    <t>Vieja Escuela</t>
  </si>
  <si>
    <t>Estrategia pura</t>
  </si>
  <si>
    <t>Pros</t>
  </si>
  <si>
    <t>Cons</t>
  </si>
  <si>
    <t>Tienen grandes movimientos</t>
  </si>
  <si>
    <t>Son especialistas</t>
  </si>
  <si>
    <t>Se diferencian en el corto plazo</t>
  </si>
  <si>
    <t>Riesgo de key person</t>
  </si>
  <si>
    <t>Estilo</t>
  </si>
  <si>
    <t>Institucionales</t>
  </si>
  <si>
    <t>A veces 'se quedan atrás'</t>
  </si>
  <si>
    <t>Mejor continuidad de negocios</t>
  </si>
  <si>
    <t>Menos volátiles</t>
  </si>
  <si>
    <t>Algunos son supermercados</t>
  </si>
  <si>
    <t>No siempre son puros</t>
  </si>
  <si>
    <t>Menor divergencia</t>
  </si>
  <si>
    <t>Fund</t>
  </si>
  <si>
    <t>AUM</t>
  </si>
  <si>
    <t>Dunn</t>
  </si>
  <si>
    <t>Cheaspeake</t>
  </si>
  <si>
    <t>Mulvaney</t>
  </si>
  <si>
    <t>Crabel</t>
  </si>
  <si>
    <t>Lynx</t>
  </si>
  <si>
    <t>Transtrend</t>
  </si>
  <si>
    <t>Management Fee</t>
  </si>
  <si>
    <t>Performance Fee</t>
  </si>
  <si>
    <t>Inicio</t>
  </si>
  <si>
    <t>Manager</t>
  </si>
  <si>
    <t>Chesapeake</t>
  </si>
  <si>
    <t>Eckhardt</t>
  </si>
  <si>
    <t>Estlander Alpha Trend</t>
  </si>
  <si>
    <t>Estlander Freedom</t>
  </si>
  <si>
    <t>Fort Global Contrarian</t>
  </si>
  <si>
    <t>Fort Global Diversified</t>
  </si>
  <si>
    <t>Fort Global Trend</t>
  </si>
  <si>
    <t>Hamer Trading</t>
  </si>
  <si>
    <t>Man AHL Alpha</t>
  </si>
  <si>
    <t>Man AHL Evolution</t>
  </si>
  <si>
    <t>Merit</t>
  </si>
  <si>
    <t>Millburn</t>
  </si>
  <si>
    <t>MSR Investments</t>
  </si>
  <si>
    <t>Quicksilver</t>
  </si>
  <si>
    <t>Rotella Capita</t>
  </si>
  <si>
    <t>Salus Alpha Capital</t>
  </si>
  <si>
    <t>SSARIS Diversified</t>
  </si>
  <si>
    <t>SSARIS Securitized Note</t>
  </si>
  <si>
    <t>SSARIS Global Multi-Strategy</t>
  </si>
  <si>
    <t>Sunrise Capital</t>
  </si>
  <si>
    <t>Transtrend Enhanced</t>
  </si>
  <si>
    <t>Transtrend Standard</t>
  </si>
  <si>
    <t>WG Wealth Guardian</t>
  </si>
  <si>
    <t>Winton Futures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</si>
</sst>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sz val="12"/>
      <color theme="1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quotePrefix="1"/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9" fontId="3" fillId="3" borderId="2" xfId="0" applyNumberFormat="1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9" fontId="3" fillId="4" borderId="3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9" fontId="3" fillId="3" borderId="3" xfId="0" applyNumberFormat="1" applyFont="1" applyFill="1" applyBorder="1" applyAlignment="1">
      <alignment horizontal="center" vertical="center" wrapText="1" readingOrder="1"/>
    </xf>
    <xf numFmtId="10" fontId="3" fillId="4" borderId="3" xfId="0" applyNumberFormat="1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736600</xdr:colOff>
      <xdr:row>2</xdr:row>
      <xdr:rowOff>190500</xdr:rowOff>
    </xdr:from>
    <xdr:to>
      <xdr:col>12</xdr:col>
      <xdr:colOff>723900</xdr:colOff>
      <xdr:row>25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1130C1-8CBC-EB96-EA0C-DE5FDBBD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800100"/>
          <a:ext cx="4940300" cy="453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FC87-CA82-DF43-BC32-A8B78CBFDC2E}">
  <dimension ref="A1:E4"/>
  <sheetViews>
    <sheetView zoomScale="207" workbookViewId="0">
      <selection activeCell="E4" sqref="B4:E4"/>
    </sheetView>
  </sheetViews>
  <sheetFormatPr baseColWidth="10" defaultRowHeight="16" x14ac:dyDescent="0.2"/>
  <cols>
    <col min="1" max="1" width="40.33203125" bestFit="1" customWidth="1"/>
    <col min="2" max="2" width="19.6640625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">
      <c r="A2" s="4" t="s">
        <v>5</v>
      </c>
      <c r="B2" s="1">
        <v>4.1000000000000002E-2</v>
      </c>
      <c r="C2" s="1">
        <v>0.107</v>
      </c>
      <c r="D2" s="1">
        <v>-0.623</v>
      </c>
      <c r="E2" s="2">
        <v>0.39</v>
      </c>
    </row>
    <row r="3" spans="1:5" x14ac:dyDescent="0.2">
      <c r="A3" s="4" t="s">
        <v>6</v>
      </c>
      <c r="B3" s="1">
        <v>4.8000000000000001E-2</v>
      </c>
      <c r="C3" s="1">
        <v>8.6999999999999994E-2</v>
      </c>
      <c r="D3" s="1">
        <v>-0.502</v>
      </c>
      <c r="E3" s="2">
        <v>0.55000000000000004</v>
      </c>
    </row>
    <row r="4" spans="1:5" x14ac:dyDescent="0.2">
      <c r="A4" s="4" t="s">
        <v>7</v>
      </c>
      <c r="B4" s="1">
        <f>B3-B2</f>
        <v>6.9999999999999993E-3</v>
      </c>
      <c r="C4" s="1">
        <f t="shared" ref="C4:D4" si="0">C3-C2</f>
        <v>-2.0000000000000004E-2</v>
      </c>
      <c r="D4" s="1">
        <f t="shared" si="0"/>
        <v>0.121</v>
      </c>
      <c r="E4" s="3">
        <f>E3-E2</f>
        <v>0.16000000000000003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9E21-6D5D-2B4B-AC84-A6F7CCFE27FC}">
  <dimension ref="A1:W26"/>
  <sheetViews>
    <sheetView tabSelected="1" workbookViewId="0">
      <selection activeCell="G12" sqref="G12"/>
    </sheetView>
  </sheetViews>
  <sheetFormatPr baseColWidth="10" defaultRowHeight="16" x14ac:dyDescent="0.2"/>
  <sheetData>
    <row r="1" spans="1:23" x14ac:dyDescent="0.2">
      <c r="A1" s="16" t="s">
        <v>35</v>
      </c>
      <c r="B1" s="16">
        <v>2000</v>
      </c>
      <c r="C1" s="16">
        <f>B1+1</f>
        <v>2001</v>
      </c>
      <c r="D1" s="16">
        <f t="shared" ref="D1:W1" si="0">C1+1</f>
        <v>2002</v>
      </c>
      <c r="E1" s="16">
        <f t="shared" si="0"/>
        <v>2003</v>
      </c>
      <c r="F1" s="16">
        <f t="shared" si="0"/>
        <v>2004</v>
      </c>
      <c r="G1" s="16">
        <f t="shared" si="0"/>
        <v>2005</v>
      </c>
      <c r="H1" s="16">
        <f t="shared" si="0"/>
        <v>2006</v>
      </c>
      <c r="I1" s="16">
        <f t="shared" si="0"/>
        <v>2007</v>
      </c>
      <c r="J1" s="16">
        <f t="shared" si="0"/>
        <v>2008</v>
      </c>
      <c r="K1" s="16">
        <f t="shared" si="0"/>
        <v>2009</v>
      </c>
      <c r="L1" s="16">
        <f t="shared" si="0"/>
        <v>2010</v>
      </c>
      <c r="M1" s="16">
        <f t="shared" si="0"/>
        <v>2011</v>
      </c>
      <c r="N1" s="16">
        <f t="shared" si="0"/>
        <v>2012</v>
      </c>
      <c r="O1" s="16">
        <f t="shared" si="0"/>
        <v>2013</v>
      </c>
      <c r="P1" s="16">
        <f t="shared" si="0"/>
        <v>2014</v>
      </c>
      <c r="Q1" s="16">
        <f t="shared" si="0"/>
        <v>2015</v>
      </c>
      <c r="R1" s="16">
        <f t="shared" si="0"/>
        <v>2016</v>
      </c>
      <c r="S1" s="16">
        <f t="shared" si="0"/>
        <v>2017</v>
      </c>
      <c r="T1" s="16">
        <f t="shared" si="0"/>
        <v>2018</v>
      </c>
      <c r="U1" s="16">
        <f t="shared" si="0"/>
        <v>2019</v>
      </c>
      <c r="V1" s="16">
        <f t="shared" si="0"/>
        <v>2020</v>
      </c>
      <c r="W1" s="16">
        <f t="shared" si="0"/>
        <v>2021</v>
      </c>
    </row>
    <row r="2" spans="1:23" x14ac:dyDescent="0.2">
      <c r="A2" s="17" t="s">
        <v>36</v>
      </c>
      <c r="B2" s="16">
        <v>5</v>
      </c>
      <c r="C2" s="16">
        <v>4</v>
      </c>
      <c r="D2" s="18"/>
      <c r="E2" s="16"/>
      <c r="F2" s="16"/>
      <c r="G2" s="16">
        <v>5</v>
      </c>
      <c r="H2" s="16"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x14ac:dyDescent="0.2">
      <c r="A3" s="17" t="s">
        <v>37</v>
      </c>
      <c r="B3" s="16"/>
      <c r="C3" s="16"/>
      <c r="D3" s="16">
        <v>5</v>
      </c>
      <c r="E3" s="16">
        <v>4</v>
      </c>
      <c r="F3" s="16">
        <v>4</v>
      </c>
      <c r="G3" s="16">
        <v>4</v>
      </c>
      <c r="H3" s="16">
        <v>3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x14ac:dyDescent="0.2">
      <c r="A4" s="17" t="s">
        <v>38</v>
      </c>
      <c r="B4" s="16"/>
      <c r="C4" s="16"/>
      <c r="D4" s="16"/>
      <c r="E4" s="16"/>
      <c r="F4" s="16"/>
      <c r="G4" s="16"/>
      <c r="H4" s="16"/>
      <c r="I4" s="16">
        <v>4</v>
      </c>
      <c r="J4" s="16">
        <v>4</v>
      </c>
      <c r="K4" s="16">
        <v>2</v>
      </c>
      <c r="L4" s="16">
        <v>3</v>
      </c>
      <c r="M4" s="16">
        <v>3</v>
      </c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x14ac:dyDescent="0.2">
      <c r="A5" s="17" t="s">
        <v>39</v>
      </c>
      <c r="B5" s="16"/>
      <c r="C5" s="16"/>
      <c r="D5" s="16"/>
      <c r="E5" s="16"/>
      <c r="F5" s="16"/>
      <c r="G5" s="16"/>
      <c r="H5" s="16"/>
      <c r="I5" s="16">
        <v>5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x14ac:dyDescent="0.2">
      <c r="A6" s="17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x14ac:dyDescent="0.2">
      <c r="A7" s="17" t="s">
        <v>41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>
        <v>3</v>
      </c>
      <c r="R7" s="16">
        <v>1</v>
      </c>
      <c r="S7" s="16">
        <v>1</v>
      </c>
      <c r="T7" s="16">
        <v>2</v>
      </c>
      <c r="U7" s="16">
        <v>3</v>
      </c>
      <c r="V7" s="16">
        <v>2</v>
      </c>
      <c r="W7" s="16">
        <v>4</v>
      </c>
    </row>
    <row r="8" spans="1:23" x14ac:dyDescent="0.2">
      <c r="A8" s="17" t="s">
        <v>42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>
        <v>5</v>
      </c>
      <c r="P8" s="16"/>
      <c r="Q8" s="16">
        <v>5</v>
      </c>
      <c r="R8" s="16"/>
      <c r="S8" s="16">
        <v>5</v>
      </c>
      <c r="T8" s="16"/>
      <c r="U8" s="16">
        <v>4</v>
      </c>
      <c r="V8" s="16">
        <v>4</v>
      </c>
      <c r="W8" s="16">
        <v>3</v>
      </c>
    </row>
    <row r="9" spans="1:23" x14ac:dyDescent="0.2">
      <c r="A9" s="17" t="s">
        <v>43</v>
      </c>
      <c r="B9" s="16">
        <v>3</v>
      </c>
      <c r="C9" s="16">
        <v>5</v>
      </c>
      <c r="D9" s="16">
        <v>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x14ac:dyDescent="0.2">
      <c r="A10" s="17" t="s">
        <v>30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>
        <v>4</v>
      </c>
      <c r="S10" s="16"/>
      <c r="T10" s="16"/>
      <c r="U10" s="16"/>
      <c r="V10" s="16"/>
      <c r="W10" s="16"/>
    </row>
    <row r="11" spans="1:23" x14ac:dyDescent="0.2">
      <c r="A11" s="17" t="s">
        <v>44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>
        <v>1</v>
      </c>
      <c r="N11" s="16">
        <v>1</v>
      </c>
      <c r="O11" s="16">
        <v>1</v>
      </c>
      <c r="P11" s="16">
        <v>2</v>
      </c>
      <c r="Q11" s="16">
        <v>2</v>
      </c>
      <c r="R11" s="16">
        <v>3</v>
      </c>
      <c r="S11" s="16">
        <v>2</v>
      </c>
      <c r="T11" s="16">
        <v>3</v>
      </c>
      <c r="U11" s="16">
        <v>5</v>
      </c>
      <c r="V11" s="16">
        <v>5</v>
      </c>
      <c r="W11" s="16">
        <v>5</v>
      </c>
    </row>
    <row r="12" spans="1:23" x14ac:dyDescent="0.2">
      <c r="A12" s="17" t="s">
        <v>45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>
        <v>1</v>
      </c>
    </row>
    <row r="13" spans="1:23" x14ac:dyDescent="0.2">
      <c r="A13" s="17" t="s">
        <v>46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5</v>
      </c>
      <c r="Q13" s="16"/>
      <c r="R13" s="16"/>
      <c r="S13" s="16"/>
      <c r="T13" s="16"/>
      <c r="U13" s="16"/>
      <c r="V13" s="16"/>
      <c r="W13" s="16"/>
    </row>
    <row r="14" spans="1:23" x14ac:dyDescent="0.2">
      <c r="A14" s="17" t="s">
        <v>47</v>
      </c>
      <c r="B14" s="16">
        <v>4</v>
      </c>
      <c r="C14" s="16"/>
      <c r="D14" s="16"/>
      <c r="E14" s="16">
        <v>5</v>
      </c>
      <c r="F14" s="16">
        <v>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2">
      <c r="A15" s="17" t="s">
        <v>48</v>
      </c>
      <c r="B15" s="16">
        <v>2</v>
      </c>
      <c r="C15" s="16">
        <v>2</v>
      </c>
      <c r="D15" s="16">
        <v>2</v>
      </c>
      <c r="E15" s="16">
        <v>2</v>
      </c>
      <c r="F15" s="16">
        <v>2</v>
      </c>
      <c r="G15" s="16">
        <v>2</v>
      </c>
      <c r="H15" s="16">
        <v>2</v>
      </c>
      <c r="I15" s="16">
        <v>3</v>
      </c>
      <c r="J15" s="16">
        <v>5</v>
      </c>
      <c r="K15" s="16">
        <v>3</v>
      </c>
      <c r="L15" s="16">
        <v>2</v>
      </c>
      <c r="M15" s="16">
        <v>2</v>
      </c>
      <c r="N15" s="16">
        <v>2</v>
      </c>
      <c r="O15" s="16">
        <v>2</v>
      </c>
      <c r="P15" s="16">
        <v>1</v>
      </c>
      <c r="Q15" s="16">
        <v>1</v>
      </c>
      <c r="R15" s="16">
        <v>2</v>
      </c>
      <c r="S15" s="16"/>
      <c r="T15" s="16"/>
      <c r="U15" s="16"/>
      <c r="V15" s="16"/>
      <c r="W15" s="16"/>
    </row>
    <row r="16" spans="1:23" x14ac:dyDescent="0.2">
      <c r="A16" s="17" t="s">
        <v>49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>
        <v>5</v>
      </c>
      <c r="N16" s="16">
        <v>4</v>
      </c>
      <c r="O16" s="16"/>
      <c r="P16" s="16"/>
      <c r="Q16" s="16"/>
      <c r="R16" s="16"/>
      <c r="S16" s="16"/>
      <c r="T16" s="16"/>
      <c r="U16" s="16"/>
      <c r="V16" s="16"/>
      <c r="W16" s="16"/>
    </row>
    <row r="17" spans="1:23" x14ac:dyDescent="0.2">
      <c r="A17" s="17" t="s">
        <v>50</v>
      </c>
      <c r="B17" s="16"/>
      <c r="C17" s="16"/>
      <c r="D17" s="16"/>
      <c r="E17" s="16"/>
      <c r="F17" s="16"/>
      <c r="G17" s="16"/>
      <c r="H17" s="16"/>
      <c r="I17" s="16">
        <v>2</v>
      </c>
      <c r="J17" s="16">
        <v>3</v>
      </c>
      <c r="K17" s="16">
        <v>4</v>
      </c>
      <c r="L17" s="16">
        <v>5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x14ac:dyDescent="0.2">
      <c r="A18" s="17" t="s">
        <v>51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>
        <v>2</v>
      </c>
      <c r="V18" s="16">
        <v>3</v>
      </c>
      <c r="W18" s="16">
        <v>2</v>
      </c>
    </row>
    <row r="19" spans="1:23" x14ac:dyDescent="0.2">
      <c r="A19" s="17" t="s">
        <v>52</v>
      </c>
      <c r="B19" s="16"/>
      <c r="C19" s="16">
        <v>3</v>
      </c>
      <c r="D19" s="16">
        <v>3</v>
      </c>
      <c r="E19" s="16">
        <v>3</v>
      </c>
      <c r="F19" s="16">
        <v>3</v>
      </c>
      <c r="G19" s="16">
        <v>3</v>
      </c>
      <c r="H19" s="16">
        <v>5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x14ac:dyDescent="0.2">
      <c r="A20" s="17" t="s">
        <v>53</v>
      </c>
      <c r="B20" s="16">
        <v>1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x14ac:dyDescent="0.2">
      <c r="A21" s="17" t="s">
        <v>54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>
        <v>4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x14ac:dyDescent="0.2">
      <c r="A22" s="17" t="s">
        <v>55</v>
      </c>
      <c r="B22" s="16"/>
      <c r="C22" s="16"/>
      <c r="D22" s="16"/>
      <c r="E22" s="16"/>
      <c r="F22" s="16"/>
      <c r="G22" s="16"/>
      <c r="H22" s="16"/>
      <c r="I22" s="16"/>
      <c r="J22" s="16"/>
      <c r="K22" s="16">
        <v>5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x14ac:dyDescent="0.2">
      <c r="A23" s="17" t="s">
        <v>56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>
        <v>4</v>
      </c>
      <c r="N23" s="16">
        <v>3</v>
      </c>
      <c r="O23" s="16">
        <v>4</v>
      </c>
      <c r="P23" s="16">
        <v>4</v>
      </c>
      <c r="Q23" s="16">
        <v>4</v>
      </c>
      <c r="R23" s="16">
        <v>5</v>
      </c>
      <c r="S23" s="16">
        <v>4</v>
      </c>
      <c r="T23" s="16">
        <v>5</v>
      </c>
      <c r="U23" s="16"/>
      <c r="V23" s="16"/>
      <c r="W23" s="16"/>
    </row>
    <row r="24" spans="1:23" x14ac:dyDescent="0.2">
      <c r="A24" s="17" t="s">
        <v>57</v>
      </c>
      <c r="B24" s="16"/>
      <c r="C24" s="16"/>
      <c r="D24" s="16"/>
      <c r="E24" s="16"/>
      <c r="F24" s="16"/>
      <c r="G24" s="16"/>
      <c r="H24" s="16"/>
      <c r="I24" s="16"/>
      <c r="J24" s="16">
        <v>2</v>
      </c>
      <c r="K24" s="16">
        <v>1</v>
      </c>
      <c r="L24" s="16">
        <v>1</v>
      </c>
      <c r="M24" s="16"/>
      <c r="N24" s="16">
        <v>5</v>
      </c>
      <c r="O24" s="16"/>
      <c r="P24" s="16"/>
      <c r="Q24" s="16"/>
      <c r="R24" s="16"/>
      <c r="S24" s="16"/>
      <c r="T24" s="16"/>
      <c r="U24" s="16"/>
      <c r="V24" s="16"/>
      <c r="W24" s="16"/>
    </row>
    <row r="25" spans="1:23" x14ac:dyDescent="0.2">
      <c r="A25" s="17" t="s">
        <v>58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v>3</v>
      </c>
      <c r="P25" s="16">
        <v>3</v>
      </c>
      <c r="Q25" s="16"/>
      <c r="R25" s="16"/>
      <c r="S25" s="16"/>
      <c r="T25" s="16"/>
      <c r="U25" s="16"/>
      <c r="V25" s="16"/>
      <c r="W25" s="16"/>
    </row>
    <row r="26" spans="1:23" x14ac:dyDescent="0.2">
      <c r="A26" s="17" t="s">
        <v>59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>
        <v>3</v>
      </c>
      <c r="T26" s="16">
        <v>1</v>
      </c>
      <c r="U26" s="16">
        <v>1</v>
      </c>
      <c r="V26" s="16">
        <v>1</v>
      </c>
      <c r="W2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653E-8310-1643-857D-FB37DE22EB53}">
  <dimension ref="A1:C9"/>
  <sheetViews>
    <sheetView workbookViewId="0">
      <selection activeCell="B7" sqref="B7"/>
    </sheetView>
  </sheetViews>
  <sheetFormatPr baseColWidth="10" defaultRowHeight="16" x14ac:dyDescent="0.2"/>
  <cols>
    <col min="2" max="2" width="26.6640625" bestFit="1" customWidth="1"/>
    <col min="3" max="3" width="27.33203125" bestFit="1" customWidth="1"/>
  </cols>
  <sheetData>
    <row r="1" spans="1:3" x14ac:dyDescent="0.2">
      <c r="A1" t="s">
        <v>16</v>
      </c>
      <c r="B1" t="s">
        <v>10</v>
      </c>
      <c r="C1" t="s">
        <v>11</v>
      </c>
    </row>
    <row r="2" spans="1:3" x14ac:dyDescent="0.2">
      <c r="A2" t="s">
        <v>8</v>
      </c>
      <c r="B2" t="s">
        <v>9</v>
      </c>
      <c r="C2" t="s">
        <v>12</v>
      </c>
    </row>
    <row r="3" spans="1:3" x14ac:dyDescent="0.2">
      <c r="A3" t="str">
        <f>" "</f>
        <v xml:space="preserve"> </v>
      </c>
      <c r="B3" t="s">
        <v>13</v>
      </c>
      <c r="C3" t="s">
        <v>14</v>
      </c>
    </row>
    <row r="4" spans="1:3" x14ac:dyDescent="0.2">
      <c r="A4" t="str">
        <f>A3</f>
        <v xml:space="preserve"> </v>
      </c>
      <c r="C4" t="s">
        <v>15</v>
      </c>
    </row>
    <row r="6" spans="1:3" x14ac:dyDescent="0.2">
      <c r="A6" t="s">
        <v>17</v>
      </c>
      <c r="B6" t="s">
        <v>23</v>
      </c>
      <c r="C6" t="s">
        <v>20</v>
      </c>
    </row>
    <row r="7" spans="1:3" x14ac:dyDescent="0.2">
      <c r="B7" t="s">
        <v>19</v>
      </c>
      <c r="C7" t="s">
        <v>18</v>
      </c>
    </row>
    <row r="8" spans="1:3" x14ac:dyDescent="0.2">
      <c r="C8" t="s">
        <v>21</v>
      </c>
    </row>
    <row r="9" spans="1:3" x14ac:dyDescent="0.2">
      <c r="C9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AED8-0D4B-D04F-B314-6BC117FA2ABE}">
  <dimension ref="A1:E7"/>
  <sheetViews>
    <sheetView workbookViewId="0">
      <selection activeCell="D2" sqref="D2"/>
    </sheetView>
  </sheetViews>
  <sheetFormatPr baseColWidth="10" defaultRowHeight="16" x14ac:dyDescent="0.2"/>
  <cols>
    <col min="1" max="1" width="17.83203125" customWidth="1"/>
  </cols>
  <sheetData>
    <row r="1" spans="1:5" ht="76" thickBot="1" x14ac:dyDescent="0.25">
      <c r="A1" s="5" t="s">
        <v>24</v>
      </c>
      <c r="B1" s="5" t="s">
        <v>25</v>
      </c>
      <c r="C1" s="5" t="s">
        <v>32</v>
      </c>
      <c r="D1" s="5" t="s">
        <v>33</v>
      </c>
      <c r="E1" s="5" t="s">
        <v>34</v>
      </c>
    </row>
    <row r="2" spans="1:5" ht="27" thickTop="1" thickBot="1" x14ac:dyDescent="0.25">
      <c r="A2" s="6" t="s">
        <v>26</v>
      </c>
      <c r="B2" s="7">
        <v>663</v>
      </c>
      <c r="C2" s="8">
        <v>0</v>
      </c>
      <c r="D2" s="8">
        <v>0.25</v>
      </c>
      <c r="E2" s="7">
        <v>1984</v>
      </c>
    </row>
    <row r="3" spans="1:5" ht="51" thickBot="1" x14ac:dyDescent="0.25">
      <c r="A3" s="9" t="s">
        <v>27</v>
      </c>
      <c r="B3" s="10">
        <v>170</v>
      </c>
      <c r="C3" s="11">
        <v>0.01</v>
      </c>
      <c r="D3" s="11">
        <v>0.2</v>
      </c>
      <c r="E3" s="10">
        <v>1988</v>
      </c>
    </row>
    <row r="4" spans="1:5" ht="51" thickBot="1" x14ac:dyDescent="0.25">
      <c r="A4" s="9" t="s">
        <v>31</v>
      </c>
      <c r="B4" s="10">
        <v>4582</v>
      </c>
      <c r="C4" s="15">
        <v>1.4999999999999999E-2</v>
      </c>
      <c r="D4" s="11">
        <v>0.2</v>
      </c>
      <c r="E4" s="10">
        <v>1995</v>
      </c>
    </row>
    <row r="5" spans="1:5" ht="51" thickBot="1" x14ac:dyDescent="0.25">
      <c r="A5" s="12" t="s">
        <v>28</v>
      </c>
      <c r="B5" s="13">
        <v>222</v>
      </c>
      <c r="C5" s="14">
        <v>0.02</v>
      </c>
      <c r="D5" s="14">
        <v>0.2</v>
      </c>
      <c r="E5" s="13">
        <v>1999</v>
      </c>
    </row>
    <row r="6" spans="1:5" ht="26" thickBot="1" x14ac:dyDescent="0.25">
      <c r="A6" s="12" t="s">
        <v>30</v>
      </c>
      <c r="B6" s="13">
        <v>6361</v>
      </c>
      <c r="C6" s="14">
        <v>0.01</v>
      </c>
      <c r="D6" s="14">
        <v>0.2</v>
      </c>
      <c r="E6" s="13">
        <v>2004</v>
      </c>
    </row>
    <row r="7" spans="1:5" ht="26" thickBot="1" x14ac:dyDescent="0.25">
      <c r="A7" s="9" t="s">
        <v>29</v>
      </c>
      <c r="B7" s="10">
        <v>1500</v>
      </c>
      <c r="C7" s="11">
        <v>0.01</v>
      </c>
      <c r="D7" s="11">
        <v>0</v>
      </c>
      <c r="E7" s="10">
        <v>2014</v>
      </c>
    </row>
  </sheetData>
  <sortState xmlns:xlrd2="http://schemas.microsoft.com/office/spreadsheetml/2017/richdata2" ref="A2:E7">
    <sortCondition ref="E2:E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AQR</vt:lpstr>
      <vt:lpstr>MAR_Ranking</vt:lpstr>
      <vt:lpstr>pros-cons</vt:lpstr>
      <vt:lpstr>fondos_seleccionados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2023-02-23T12:41:22Z</dcterms:created>
  <dcterms:modified xsi:type="dcterms:W3CDTF">2023-02-23T20:00:57Z</dcterms:modified>
</cp:coreProperties>
</file>