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p/Documents/R Projects/Trading bloque/data importers/lynx import/"/>
    </mc:Choice>
  </mc:AlternateContent>
  <xr:revisionPtr revIDLastSave="0" documentId="8_{AC94011A-7A42-4346-A79F-A4ED7A6BB4B5}" xr6:coauthVersionLast="47" xr6:coauthVersionMax="47" xr10:uidLastSave="{00000000-0000-0000-0000-000000000000}"/>
  <bookViews>
    <workbookView showHorizontalScroll="0" showVerticalScroll="0" xWindow="1720" yWindow="1180" windowWidth="26540" windowHeight="15520" activeTab="1" xr2:uid="{9BA87F49-2408-774B-87C3-0F8FEF1A790C}"/>
  </bookViews>
  <sheets>
    <sheet name="Sheet2" sheetId="2" r:id="rId1"/>
    <sheet name="Sheet1" sheetId="1" r:id="rId2"/>
  </sheets>
  <calcPr calcId="181029"/>
  <pivotCaches>
    <pivotCache cacheId="1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D1" i="1"/>
  <c r="E1" i="1"/>
  <c r="F1" i="1"/>
  <c r="G1" i="1"/>
  <c r="H1" i="1"/>
  <c r="I1" i="1"/>
  <c r="J1" i="1"/>
  <c r="K1" i="1"/>
  <c r="L1" i="1"/>
  <c r="M1" i="1"/>
  <c r="B1" i="1"/>
  <c r="H7" i="1"/>
  <c r="R16" i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P16" i="1" s="1"/>
  <c r="R15" i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P15" i="1" s="1"/>
  <c r="R14" i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P14" i="1" s="1"/>
  <c r="R13" i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P13" i="1" s="1"/>
  <c r="R12" i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P12" i="1" s="1"/>
  <c r="R11" i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P11" i="1" s="1"/>
  <c r="R10" i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P10" i="1" s="1"/>
  <c r="R9" i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P9" i="1" s="1"/>
  <c r="R8" i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P8" i="1" s="1"/>
  <c r="R7" i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P7" i="1" s="1"/>
  <c r="R6" i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P6" i="1" s="1"/>
  <c r="R5" i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P5" i="1" s="1"/>
  <c r="R4" i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P4" i="1" s="1"/>
  <c r="R3" i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P3" i="1" s="1"/>
  <c r="R2" i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P2" i="1" s="1"/>
  <c r="R26" i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AC26" i="1" s="1"/>
  <c r="P26" i="1" s="1"/>
  <c r="R25" i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P25" i="1" s="1"/>
  <c r="R24" i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P24" i="1" s="1"/>
  <c r="R23" i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P23" i="1" s="1"/>
  <c r="R22" i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P22" i="1" s="1"/>
  <c r="R21" i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P21" i="1" s="1"/>
  <c r="R20" i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AC20" i="1" s="1"/>
  <c r="P20" i="1" s="1"/>
  <c r="R19" i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P19" i="1" s="1"/>
  <c r="R18" i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P18" i="1" s="1"/>
  <c r="R17" i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P17" i="1" s="1"/>
</calcChain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<sst xmlns="http://schemas.openxmlformats.org/spreadsheetml/2006/main" count="1" uniqueCount="1">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</sst>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3">
    <xf numFmtId="0" fontId="0" fillId="0" borderId="0" xfId="0"/>
    <xf numFmtId="10" fontId="0" fillId="0" borderId="0" xfId="0" applyNumberFormat="1"/>
    <xf numFmtId="9" fontId="0" fillId="0" borderId="0" xfId="0" applyNumberFormat="1"/>
    <xf numFmtId="168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dura21 cordura21" refreshedDate="44972.419567013887" createdVersion="8" refreshedVersion="8" minRefreshableVersion="3" recordCount="24" xr:uid="{1DD2BB48-67C8-8642-B556-B4A355478FF5}">
  <cacheSource type="worksheet">
    <worksheetSource ref="A1:M25" sheet="Sheet1"/>
  </cacheSource>
  <cacheFields count="13">
    <cacheField name="year" numFmtId="0">
      <sharedItems containsSemiMixedTypes="0" containsString="0" containsNumber="1" containsInteger="1" minValue="2000" maxValue="2023"/>
    </cacheField>
    <cacheField name="01" numFmtId="0">
      <sharedItems containsString="0" containsBlank="1" containsNumber="1" minValue="-5.3499999999999999E-2" maxValue="8.9599999999999999E-2"/>
    </cacheField>
    <cacheField name="02" numFmtId="0">
      <sharedItems containsString="0" containsBlank="1" containsNumber="1" minValue="-0.13669999999999999" maxValue="5.9499999999999997E-2"/>
    </cacheField>
    <cacheField name="03" numFmtId="0">
      <sharedItems containsString="0" containsBlank="1" containsNumber="1" minValue="-5.7599999999999998E-2" maxValue="9.7699999999999995E-2"/>
    </cacheField>
    <cacheField name="04" numFmtId="0">
      <sharedItems containsString="0" containsBlank="1" containsNumber="1" minValue="-6.3E-2" maxValue="8.5300000000000001E-2"/>
    </cacheField>
    <cacheField name="05" numFmtId="0">
      <sharedItems containsString="0" containsBlank="1" containsNumber="1" minValue="-6.9199999999999998E-2" maxValue="0.10299999999999999"/>
    </cacheField>
    <cacheField name="06" numFmtId="0">
      <sharedItems containsString="0" containsBlank="1" containsNumber="1" minValue="-7.0400000000000004E-2" maxValue="0.1053"/>
    </cacheField>
    <cacheField name="07" numFmtId="0">
      <sharedItems containsString="0" containsBlank="1" containsNumber="1" minValue="-6.7799999999999999E-2" maxValue="7.9000000000000001E-2"/>
    </cacheField>
    <cacheField name="08" numFmtId="0">
      <sharedItems containsString="0" containsBlank="1" containsNumber="1" minValue="-6.9900000000000004E-2" maxValue="0.1048"/>
    </cacheField>
    <cacheField name="09" numFmtId="0">
      <sharedItems containsString="0" containsBlank="1" containsNumber="1" minValue="-4.5100000000000001E-2" maxValue="9.3200000000000005E-2"/>
    </cacheField>
    <cacheField name="10" numFmtId="0">
      <sharedItems containsString="0" containsBlank="1" containsNumber="1" minValue="-9.4100000000000003E-2" maxValue="0.1323"/>
    </cacheField>
    <cacheField name="11" numFmtId="0">
      <sharedItems containsString="0" containsBlank="1" containsNumber="1" minValue="-7.1400000000000005E-2" maxValue="9.9299999999999999E-2"/>
    </cacheField>
    <cacheField name="12" numFmtId="0">
      <sharedItems containsString="0" containsBlank="1" containsNumber="1" minValue="-7.1599999999999997E-2" maxValue="8.3900000000000002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2000"/>
    <m/>
    <m/>
    <m/>
    <m/>
    <n v="3.4599999999999999E-2"/>
    <n v="-2.1299999999999999E-2"/>
    <n v="0.01"/>
    <n v="-4.1500000000000002E-2"/>
    <n v="-1.18E-2"/>
    <n v="3.2399999999999998E-2"/>
    <n v="5.8299999999999998E-2"/>
    <n v="7.6899999999999996E-2"/>
  </r>
  <r>
    <n v="2001"/>
    <n v="2.2100000000000002E-2"/>
    <n v="2.76E-2"/>
    <n v="7.1400000000000005E-2"/>
    <n v="-4.6100000000000002E-2"/>
    <n v="-4.8999999999999998E-3"/>
    <n v="-2.7099999999999999E-2"/>
    <n v="7.1000000000000004E-3"/>
    <n v="7.9399999999999998E-2"/>
    <n v="6.7299999999999999E-2"/>
    <n v="1.1000000000000001E-3"/>
    <n v="-6.5000000000000002E-2"/>
    <n v="2.1899999999999999E-2"/>
  </r>
  <r>
    <n v="2002"/>
    <n v="2.2000000000000001E-3"/>
    <n v="-7.4899999999999994E-2"/>
    <n v="2.52E-2"/>
    <n v="1.3899999999999999E-2"/>
    <n v="5.4199999999999998E-2"/>
    <n v="0.1053"/>
    <n v="5.0299999999999997E-2"/>
    <n v="1.2500000000000001E-2"/>
    <n v="3.1099999999999999E-2"/>
    <n v="-4.7899999999999998E-2"/>
    <n v="-3.0800000000000001E-2"/>
    <n v="4.4699999999999997E-2"/>
  </r>
  <r>
    <n v="2003"/>
    <n v="2.7799999999999998E-2"/>
    <n v="3.7699999999999997E-2"/>
    <n v="-4.7300000000000002E-2"/>
    <n v="3.9699999999999999E-2"/>
    <n v="0.10299999999999999"/>
    <n v="3.04E-2"/>
    <n v="-5.5E-2"/>
    <n v="2.3E-3"/>
    <n v="6.2799999999999995E-2"/>
    <n v="4.1300000000000003E-2"/>
    <n v="9.7999999999999997E-3"/>
    <n v="3.5299999999999998E-2"/>
  </r>
  <r>
    <n v="2004"/>
    <n v="9.7000000000000003E-3"/>
    <n v="4.5900000000000003E-2"/>
    <n v="-1.8499999999999999E-2"/>
    <n v="-2.2100000000000002E-2"/>
    <n v="5.5999999999999999E-3"/>
    <n v="-2.3400000000000001E-2"/>
    <n v="-3.3399999999999999E-2"/>
    <n v="1.9699999999999999E-2"/>
    <n v="-6.7000000000000002E-3"/>
    <n v="7.3400000000000007E-2"/>
    <n v="6.5600000000000006E-2"/>
    <n v="1.0200000000000001E-2"/>
  </r>
  <r>
    <n v="2005"/>
    <n v="-3.9300000000000002E-2"/>
    <n v="3.0700000000000002E-2"/>
    <n v="-1.4800000000000001E-2"/>
    <n v="-2.1600000000000001E-2"/>
    <n v="5.2999999999999999E-2"/>
    <n v="3.4099999999999998E-2"/>
    <n v="-1.01E-2"/>
    <n v="-1.41E-2"/>
    <n v="1.7000000000000001E-2"/>
    <n v="1.9E-2"/>
    <n v="4.4600000000000001E-2"/>
    <n v="-1.37E-2"/>
  </r>
  <r>
    <n v="2006"/>
    <n v="4.0000000000000001E-3"/>
    <n v="-6.9999999999999999E-4"/>
    <n v="3.8300000000000001E-2"/>
    <n v="3.6600000000000001E-2"/>
    <n v="2.2499999999999999E-2"/>
    <n v="-1.7999999999999999E-2"/>
    <n v="-4.4200000000000003E-2"/>
    <n v="4.3099999999999999E-2"/>
    <n v="-2.81E-2"/>
    <n v="-7.1000000000000004E-3"/>
    <n v="2.92E-2"/>
    <n v="1.54E-2"/>
  </r>
  <r>
    <n v="2007"/>
    <n v="4.02E-2"/>
    <n v="-4.5100000000000001E-2"/>
    <n v="-3.7999999999999999E-2"/>
    <n v="3.7600000000000001E-2"/>
    <n v="6.1199999999999997E-2"/>
    <n v="5.0099999999999999E-2"/>
    <n v="-1.9400000000000001E-2"/>
    <n v="-5.8000000000000003E-2"/>
    <n v="4.5100000000000001E-2"/>
    <n v="7.2499999999999995E-2"/>
    <n v="3.2000000000000001E-2"/>
    <n v="-2.3199999999999998E-2"/>
  </r>
  <r>
    <n v="2008"/>
    <n v="6.2199999999999998E-2"/>
    <n v="5.9499999999999997E-2"/>
    <n v="1.2999999999999999E-2"/>
    <n v="-3.9E-2"/>
    <n v="3.2199999999999999E-2"/>
    <n v="4.9700000000000001E-2"/>
    <n v="-6.7799999999999999E-2"/>
    <n v="1.83E-2"/>
    <n v="2.7099999999999999E-2"/>
    <n v="0.1323"/>
    <n v="3.3300000000000003E-2"/>
    <n v="2.1100000000000001E-2"/>
  </r>
  <r>
    <n v="2009"/>
    <n v="-2.1100000000000001E-2"/>
    <n v="1.1999999999999999E-3"/>
    <n v="-2.8500000000000001E-2"/>
    <n v="-2.6200000000000001E-2"/>
    <n v="2.0799999999999999E-2"/>
    <n v="-4.4299999999999999E-2"/>
    <n v="1.4E-2"/>
    <n v="1.9E-3"/>
    <n v="2.3099999999999999E-2"/>
    <n v="-3.5900000000000001E-2"/>
    <n v="7.6300000000000007E-2"/>
    <n v="-7.1599999999999997E-2"/>
  </r>
  <r>
    <n v="2010"/>
    <n v="-3.0499999999999999E-2"/>
    <n v="4.0099999999999997E-2"/>
    <n v="1.83E-2"/>
    <n v="5.1999999999999998E-3"/>
    <n v="2.07E-2"/>
    <n v="1.6500000000000001E-2"/>
    <n v="-3.09E-2"/>
    <n v="0.1048"/>
    <n v="-1.06E-2"/>
    <n v="3.9300000000000002E-2"/>
    <n v="-3.9899999999999998E-2"/>
    <n v="5.28E-2"/>
  </r>
  <r>
    <n v="2011"/>
    <n v="-5.7999999999999996E-3"/>
    <n v="2.3699999999999999E-2"/>
    <n v="-5.7599999999999998E-2"/>
    <n v="6.5600000000000006E-2"/>
    <n v="-5.7500000000000002E-2"/>
    <n v="-4.0300000000000002E-2"/>
    <n v="6.5799999999999997E-2"/>
    <n v="8.0000000000000002E-3"/>
    <n v="4.8000000000000001E-2"/>
    <n v="-9.4100000000000003E-2"/>
    <n v="7.7000000000000002E-3"/>
    <n v="2.8799999999999999E-2"/>
  </r>
  <r>
    <n v="2012"/>
    <n v="1.7100000000000001E-2"/>
    <n v="-6.3E-3"/>
    <n v="-4.24E-2"/>
    <n v="1.9E-2"/>
    <n v="7.0400000000000004E-2"/>
    <n v="-6.2300000000000001E-2"/>
    <n v="6.93E-2"/>
    <n v="-2.29E-2"/>
    <n v="-3.4799999999999998E-2"/>
    <n v="-6.2199999999999998E-2"/>
    <n v="7.0000000000000001E-3"/>
    <n v="-1.06E-2"/>
  </r>
  <r>
    <n v="2013"/>
    <n v="3.5799999999999998E-2"/>
    <n v="-2.2000000000000001E-3"/>
    <n v="6.7000000000000002E-3"/>
    <n v="3.2800000000000003E-2"/>
    <n v="-1.7299999999999999E-2"/>
    <n v="-5.4600000000000003E-2"/>
    <n v="4.3E-3"/>
    <n v="-2.9100000000000001E-2"/>
    <n v="5.1999999999999998E-3"/>
    <n v="4.6399999999999997E-2"/>
    <n v="5.0700000000000002E-2"/>
    <n v="3.27E-2"/>
  </r>
  <r>
    <n v="2014"/>
    <n v="-5.3499999999999999E-2"/>
    <n v="4.1799999999999997E-2"/>
    <n v="-3.0700000000000002E-2"/>
    <n v="7.4000000000000003E-3"/>
    <n v="3.0599999999999999E-2"/>
    <n v="8.5000000000000006E-3"/>
    <n v="1.8E-3"/>
    <n v="9.1399999999999995E-2"/>
    <n v="2.8199999999999999E-2"/>
    <n v="1.47E-2"/>
    <n v="9.9299999999999999E-2"/>
    <n v="1.2200000000000001E-2"/>
  </r>
  <r>
    <n v="2015"/>
    <n v="5.9499999999999997E-2"/>
    <n v="2.7000000000000001E-3"/>
    <n v="3.3599999999999998E-2"/>
    <n v="-6.3E-2"/>
    <n v="-1.6899999999999998E-2"/>
    <n v="-6.1699999999999998E-2"/>
    <n v="3.9199999999999999E-2"/>
    <n v="-6.9900000000000004E-2"/>
    <n v="2.2599999999999999E-2"/>
    <n v="-1.6500000000000001E-2"/>
    <n v="2.9700000000000001E-2"/>
    <n v="-3.9300000000000002E-2"/>
  </r>
  <r>
    <n v="2016"/>
    <n v="2.1899999999999999E-2"/>
    <n v="3.5700000000000003E-2"/>
    <n v="-8.3999999999999995E-3"/>
    <n v="0"/>
    <n v="-4.48E-2"/>
    <n v="0.1002"/>
    <n v="2.81E-2"/>
    <n v="-5.1900000000000002E-2"/>
    <n v="-1.55E-2"/>
    <n v="-6.0400000000000002E-2"/>
    <n v="-2.86E-2"/>
    <n v="1.1999999999999999E-3"/>
  </r>
  <r>
    <n v="2017"/>
    <n v="-1.8599999999999998E-2"/>
    <n v="4.65E-2"/>
    <n v="-3.6499999999999998E-2"/>
    <n v="-3.1800000000000002E-2"/>
    <n v="-2.2599999999999999E-2"/>
    <n v="-7.0400000000000004E-2"/>
    <n v="2.5899999999999999E-2"/>
    <n v="5.3800000000000001E-2"/>
    <n v="-4.2000000000000003E-2"/>
    <n v="5.8099999999999999E-2"/>
    <n v="4.4999999999999997E-3"/>
    <n v="1.2999999999999999E-3"/>
  </r>
  <r>
    <n v="2018"/>
    <n v="8.9599999999999999E-2"/>
    <n v="-0.13669999999999999"/>
    <n v="-5.3E-3"/>
    <n v="1.0500000000000001E-2"/>
    <n v="1.6999999999999999E-3"/>
    <n v="3.3500000000000002E-2"/>
    <n v="-8.8000000000000005E-3"/>
    <n v="6.4799999999999996E-2"/>
    <n v="-1.67E-2"/>
    <n v="-3.3399999999999999E-2"/>
    <n v="3.5999999999999999E-3"/>
    <n v="1.83E-2"/>
  </r>
  <r>
    <n v="2019"/>
    <n v="-5.5999999999999999E-3"/>
    <n v="2.2800000000000001E-2"/>
    <n v="7.8E-2"/>
    <n v="6.8400000000000002E-2"/>
    <n v="-6.9199999999999998E-2"/>
    <n v="5.57E-2"/>
    <n v="5.1400000000000001E-2"/>
    <n v="8.4699999999999998E-2"/>
    <n v="-4.5100000000000001E-2"/>
    <n v="-5.8799999999999998E-2"/>
    <n v="1.0200000000000001E-2"/>
    <n v="-7.0000000000000001E-3"/>
  </r>
  <r>
    <n v="2020"/>
    <n v="3.5000000000000001E-3"/>
    <n v="-3.8699999999999998E-2"/>
    <n v="-2.9700000000000001E-2"/>
    <n v="2.3300000000000001E-2"/>
    <n v="-1.7600000000000001E-2"/>
    <n v="-6.3E-3"/>
    <n v="7.9000000000000001E-2"/>
    <n v="2.9999999999999997E-4"/>
    <n v="-4.2099999999999999E-2"/>
    <n v="-1.8499999999999999E-2"/>
    <n v="4.8000000000000001E-2"/>
    <n v="8.3900000000000002E-2"/>
  </r>
  <r>
    <n v="2021"/>
    <n v="-2.5000000000000001E-3"/>
    <n v="4.3099999999999999E-2"/>
    <n v="-3.8999999999999998E-3"/>
    <n v="6.1999999999999998E-3"/>
    <n v="2.18E-2"/>
    <n v="-2.7699999999999999E-2"/>
    <n v="1.38E-2"/>
    <n v="-2.0400000000000001E-2"/>
    <n v="1.0500000000000001E-2"/>
    <n v="1.1599999999999999E-2"/>
    <n v="-2.4500000000000001E-2"/>
    <n v="-1.29E-2"/>
  </r>
  <r>
    <n v="2022"/>
    <n v="2.0299999999999999E-2"/>
    <n v="4.36E-2"/>
    <n v="9.7699999999999995E-2"/>
    <n v="8.5300000000000001E-2"/>
    <n v="1.1599999999999999E-2"/>
    <n v="5.1400000000000001E-2"/>
    <n v="-3.6499999999999998E-2"/>
    <n v="2.3699999999999999E-2"/>
    <n v="9.3200000000000005E-2"/>
    <n v="2.5999999999999999E-3"/>
    <n v="-7.1400000000000005E-2"/>
    <n v="1.01E-2"/>
  </r>
  <r>
    <n v="2023"/>
    <n v="-2.98E-2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2FF696-9080-6E46-8EAF-CD96D60E5500}" name="PivotTable5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BE72-5104-1E40-88E1-C72AB7FCC148}">
  <dimension ref="A3:C20"/>
  <sheetViews>
    <sheetView workbookViewId="0">
      <selection activeCell="J16" sqref="J16"/>
    </sheetView>
  </sheetViews>
  <sheetFormatPr baseColWidth="10" defaultRowHeight="16" x14ac:dyDescent="0.2"/>
  <sheetData>
    <row r="3" spans="1:3" x14ac:dyDescent="0.2">
      <c r="A3" s="4"/>
      <c r="B3" s="5"/>
      <c r="C3" s="6"/>
    </row>
    <row r="4" spans="1:3" x14ac:dyDescent="0.2">
      <c r="A4" s="7"/>
      <c r="B4" s="8"/>
      <c r="C4" s="9"/>
    </row>
    <row r="5" spans="1:3" x14ac:dyDescent="0.2">
      <c r="A5" s="7"/>
      <c r="B5" s="8"/>
      <c r="C5" s="9"/>
    </row>
    <row r="6" spans="1:3" x14ac:dyDescent="0.2">
      <c r="A6" s="7"/>
      <c r="B6" s="8"/>
      <c r="C6" s="9"/>
    </row>
    <row r="7" spans="1:3" x14ac:dyDescent="0.2">
      <c r="A7" s="7"/>
      <c r="B7" s="8"/>
      <c r="C7" s="9"/>
    </row>
    <row r="8" spans="1:3" x14ac:dyDescent="0.2">
      <c r="A8" s="7"/>
      <c r="B8" s="8"/>
      <c r="C8" s="9"/>
    </row>
    <row r="9" spans="1:3" x14ac:dyDescent="0.2">
      <c r="A9" s="7"/>
      <c r="B9" s="8"/>
      <c r="C9" s="9"/>
    </row>
    <row r="10" spans="1:3" x14ac:dyDescent="0.2">
      <c r="A10" s="7"/>
      <c r="B10" s="8"/>
      <c r="C10" s="9"/>
    </row>
    <row r="11" spans="1:3" x14ac:dyDescent="0.2">
      <c r="A11" s="7"/>
      <c r="B11" s="8"/>
      <c r="C11" s="9"/>
    </row>
    <row r="12" spans="1:3" x14ac:dyDescent="0.2">
      <c r="A12" s="7"/>
      <c r="B12" s="8"/>
      <c r="C12" s="9"/>
    </row>
    <row r="13" spans="1:3" x14ac:dyDescent="0.2">
      <c r="A13" s="7"/>
      <c r="B13" s="8"/>
      <c r="C13" s="9"/>
    </row>
    <row r="14" spans="1:3" x14ac:dyDescent="0.2">
      <c r="A14" s="7"/>
      <c r="B14" s="8"/>
      <c r="C14" s="9"/>
    </row>
    <row r="15" spans="1:3" x14ac:dyDescent="0.2">
      <c r="A15" s="7"/>
      <c r="B15" s="8"/>
      <c r="C15" s="9"/>
    </row>
    <row r="16" spans="1:3" x14ac:dyDescent="0.2">
      <c r="A16" s="7"/>
      <c r="B16" s="8"/>
      <c r="C16" s="9"/>
    </row>
    <row r="17" spans="1:3" x14ac:dyDescent="0.2">
      <c r="A17" s="7"/>
      <c r="B17" s="8"/>
      <c r="C17" s="9"/>
    </row>
    <row r="18" spans="1:3" x14ac:dyDescent="0.2">
      <c r="A18" s="7"/>
      <c r="B18" s="8"/>
      <c r="C18" s="9"/>
    </row>
    <row r="19" spans="1:3" x14ac:dyDescent="0.2">
      <c r="A19" s="7"/>
      <c r="B19" s="8"/>
      <c r="C19" s="9"/>
    </row>
    <row r="20" spans="1:3" x14ac:dyDescent="0.2">
      <c r="A20" s="10"/>
      <c r="B20" s="11"/>
      <c r="C2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897A-3DC6-FC46-A6AF-5C963EB5DC1A}">
  <dimension ref="A1:AC26"/>
  <sheetViews>
    <sheetView tabSelected="1" workbookViewId="0">
      <selection sqref="A1:XFD1048576"/>
    </sheetView>
  </sheetViews>
  <sheetFormatPr baseColWidth="10" defaultRowHeight="16" x14ac:dyDescent="0.2"/>
  <cols>
    <col min="1" max="1" width="5.1640625" bestFit="1" customWidth="1"/>
    <col min="2" max="2" width="8.33203125" bestFit="1" customWidth="1"/>
    <col min="3" max="5" width="6.83203125" bestFit="1" customWidth="1"/>
    <col min="6" max="6" width="7.5" bestFit="1" customWidth="1"/>
    <col min="7" max="7" width="7.1640625" bestFit="1" customWidth="1"/>
    <col min="8" max="8" width="8.83203125" bestFit="1" customWidth="1"/>
    <col min="9" max="9" width="7.5" bestFit="1" customWidth="1"/>
    <col min="10" max="10" width="6.83203125" bestFit="1" customWidth="1"/>
    <col min="11" max="11" width="7.1640625" bestFit="1" customWidth="1"/>
    <col min="12" max="13" width="6.83203125" bestFit="1" customWidth="1"/>
    <col min="14" max="14" width="6.83203125" customWidth="1"/>
    <col min="15" max="15" width="7.1640625" bestFit="1" customWidth="1"/>
  </cols>
  <sheetData>
    <row r="1" spans="1:29" x14ac:dyDescent="0.2">
      <c r="A1" t="s">
        <v>0</v>
      </c>
      <c r="B1" t="str">
        <f>TEXT(COLUMN()-1,"00")</f>
        <v>01</v>
      </c>
      <c r="C1" t="str">
        <f t="shared" ref="C1:M1" si="0">TEXT(COLUMN()-1,"00")</f>
        <v>02</v>
      </c>
      <c r="D1" t="str">
        <f t="shared" si="0"/>
        <v>03</v>
      </c>
      <c r="E1" t="str">
        <f t="shared" si="0"/>
        <v>04</v>
      </c>
      <c r="F1" t="str">
        <f t="shared" si="0"/>
        <v>05</v>
      </c>
      <c r="G1" t="str">
        <f t="shared" si="0"/>
        <v>06</v>
      </c>
      <c r="H1" t="str">
        <f t="shared" si="0"/>
        <v>07</v>
      </c>
      <c r="I1" t="str">
        <f t="shared" si="0"/>
        <v>08</v>
      </c>
      <c r="J1" t="str">
        <f t="shared" si="0"/>
        <v>09</v>
      </c>
      <c r="K1" t="str">
        <f t="shared" si="0"/>
        <v>10</v>
      </c>
      <c r="L1" t="str">
        <f t="shared" si="0"/>
        <v>11</v>
      </c>
      <c r="M1" t="str">
        <f t="shared" si="0"/>
        <v>12</v>
      </c>
    </row>
    <row r="2" spans="1:29" x14ac:dyDescent="0.2">
      <c r="A2">
        <v>2000</v>
      </c>
      <c r="F2" s="1">
        <v>3.4599999999999999E-2</v>
      </c>
      <c r="G2" s="1">
        <v>-2.1299999999999999E-2</v>
      </c>
      <c r="H2" s="1">
        <v>0.01</v>
      </c>
      <c r="I2" s="1">
        <v>-4.1500000000000002E-2</v>
      </c>
      <c r="J2" s="1">
        <v>-1.18E-2</v>
      </c>
      <c r="K2" s="1">
        <v>3.2399999999999998E-2</v>
      </c>
      <c r="L2" s="1">
        <v>5.8299999999999998E-2</v>
      </c>
      <c r="M2" s="1">
        <v>7.6899999999999996E-2</v>
      </c>
      <c r="N2" s="1"/>
      <c r="O2" s="1">
        <v>0.13969999999999999</v>
      </c>
      <c r="P2" s="1">
        <f t="shared" ref="P2:P16" si="1">AC2/Q2-1</f>
        <v>0.13975779710691683</v>
      </c>
      <c r="Q2" s="1">
        <v>1</v>
      </c>
      <c r="R2" s="3">
        <f t="shared" ref="R2:R16" si="2">Q2*(1+B2)</f>
        <v>1</v>
      </c>
      <c r="S2" s="3">
        <f t="shared" ref="S2:S16" si="3">R2*(1+C2)</f>
        <v>1</v>
      </c>
      <c r="T2" s="3">
        <f t="shared" ref="T2:T16" si="4">S2*(1+D2)</f>
        <v>1</v>
      </c>
      <c r="U2" s="3">
        <f t="shared" ref="U2:U16" si="5">T2*(1+E2)</f>
        <v>1</v>
      </c>
      <c r="V2" s="3">
        <f t="shared" ref="V2:V16" si="6">U2*(1+F2)</f>
        <v>1.0346</v>
      </c>
      <c r="W2" s="3">
        <f t="shared" ref="W2:W16" si="7">V2*(1+G2)</f>
        <v>1.01256302</v>
      </c>
      <c r="X2" s="3">
        <f t="shared" ref="X2:X16" si="8">W2*(1+H2)</f>
        <v>1.0226886501999999</v>
      </c>
      <c r="Y2" s="3">
        <f t="shared" ref="Y2:Y16" si="9">X2*(1+I2)</f>
        <v>0.98024707121669996</v>
      </c>
      <c r="Z2" s="3">
        <f t="shared" ref="Z2:Z16" si="10">Y2*(1+J2)</f>
        <v>0.96868015577634292</v>
      </c>
      <c r="AA2" s="3">
        <f t="shared" ref="AA2:AA16" si="11">Z2*(1+K2)</f>
        <v>1.0000653928234964</v>
      </c>
      <c r="AB2" s="3">
        <f t="shared" ref="AB2:AB16" si="12">AA2*(1+L2)</f>
        <v>1.0583692052251061</v>
      </c>
      <c r="AC2" s="3">
        <f t="shared" ref="AC2:AC16" si="13">AB2*(1+M2)</f>
        <v>1.1397577971069168</v>
      </c>
    </row>
    <row r="3" spans="1:29" x14ac:dyDescent="0.2">
      <c r="A3">
        <v>2001</v>
      </c>
      <c r="B3" s="1">
        <v>2.2100000000000002E-2</v>
      </c>
      <c r="C3" s="1">
        <v>2.76E-2</v>
      </c>
      <c r="D3" s="1">
        <v>7.1400000000000005E-2</v>
      </c>
      <c r="E3" s="1">
        <v>-4.6100000000000002E-2</v>
      </c>
      <c r="F3" s="1">
        <v>-4.8999999999999998E-3</v>
      </c>
      <c r="G3" s="1">
        <v>-2.7099999999999999E-2</v>
      </c>
      <c r="H3" s="1">
        <v>7.1000000000000004E-3</v>
      </c>
      <c r="I3" s="1">
        <v>7.9399999999999998E-2</v>
      </c>
      <c r="J3" s="1">
        <v>6.7299999999999999E-2</v>
      </c>
      <c r="K3" s="1">
        <v>1.1000000000000001E-3</v>
      </c>
      <c r="L3" s="1">
        <v>-6.5000000000000002E-2</v>
      </c>
      <c r="M3" s="1">
        <v>2.1899999999999999E-2</v>
      </c>
      <c r="N3" s="1"/>
      <c r="O3" s="1">
        <v>0.15329999999999999</v>
      </c>
      <c r="P3" s="1">
        <f t="shared" si="1"/>
        <v>0.15330956761665138</v>
      </c>
      <c r="Q3" s="1">
        <v>1</v>
      </c>
      <c r="R3" s="3">
        <f t="shared" si="2"/>
        <v>1.0221</v>
      </c>
      <c r="S3" s="3">
        <f t="shared" si="3"/>
        <v>1.0503099600000001</v>
      </c>
      <c r="T3" s="3">
        <f t="shared" si="4"/>
        <v>1.1253020911439999</v>
      </c>
      <c r="U3" s="3">
        <f t="shared" si="5"/>
        <v>1.0734256647422615</v>
      </c>
      <c r="V3" s="3">
        <f t="shared" si="6"/>
        <v>1.0681658789850244</v>
      </c>
      <c r="W3" s="3">
        <f t="shared" si="7"/>
        <v>1.0392185836645302</v>
      </c>
      <c r="X3" s="3">
        <f t="shared" si="8"/>
        <v>1.0465970356085486</v>
      </c>
      <c r="Y3" s="3">
        <f t="shared" si="9"/>
        <v>1.1296968402358671</v>
      </c>
      <c r="Z3" s="3">
        <f t="shared" si="10"/>
        <v>1.205725437583741</v>
      </c>
      <c r="AA3" s="3">
        <f t="shared" si="11"/>
        <v>1.2070517355650832</v>
      </c>
      <c r="AB3" s="3">
        <f t="shared" si="12"/>
        <v>1.1285933727533528</v>
      </c>
      <c r="AC3" s="3">
        <f t="shared" si="13"/>
        <v>1.1533095676166514</v>
      </c>
    </row>
    <row r="4" spans="1:29" x14ac:dyDescent="0.2">
      <c r="A4">
        <v>2002</v>
      </c>
      <c r="B4" s="1">
        <v>2.2000000000000001E-3</v>
      </c>
      <c r="C4" s="1">
        <v>-7.4899999999999994E-2</v>
      </c>
      <c r="D4" s="1">
        <v>2.52E-2</v>
      </c>
      <c r="E4" s="1">
        <v>1.3899999999999999E-2</v>
      </c>
      <c r="F4" s="1">
        <v>5.4199999999999998E-2</v>
      </c>
      <c r="G4" s="1">
        <v>0.1053</v>
      </c>
      <c r="H4" s="1">
        <v>5.0299999999999997E-2</v>
      </c>
      <c r="I4" s="1">
        <v>1.2500000000000001E-2</v>
      </c>
      <c r="J4" s="1">
        <v>3.1099999999999999E-2</v>
      </c>
      <c r="K4" s="1">
        <v>-4.7899999999999998E-2</v>
      </c>
      <c r="L4" s="1">
        <v>-3.0800000000000001E-2</v>
      </c>
      <c r="M4" s="1">
        <v>4.4699999999999997E-2</v>
      </c>
      <c r="N4" s="1"/>
      <c r="O4" s="1">
        <v>0.18679999999999999</v>
      </c>
      <c r="P4" s="1">
        <f t="shared" si="1"/>
        <v>0.18698910135668911</v>
      </c>
      <c r="Q4" s="1">
        <v>1</v>
      </c>
      <c r="R4" s="3">
        <f t="shared" si="2"/>
        <v>1.0022</v>
      </c>
      <c r="S4" s="3">
        <f t="shared" si="3"/>
        <v>0.92713522000000004</v>
      </c>
      <c r="T4" s="3">
        <f t="shared" si="4"/>
        <v>0.95049902754399995</v>
      </c>
      <c r="U4" s="3">
        <f t="shared" si="5"/>
        <v>0.96371096402686163</v>
      </c>
      <c r="V4" s="3">
        <f t="shared" si="6"/>
        <v>1.0159440982771175</v>
      </c>
      <c r="W4" s="3">
        <f t="shared" si="7"/>
        <v>1.1229230118256979</v>
      </c>
      <c r="X4" s="3">
        <f t="shared" si="8"/>
        <v>1.1794060393205306</v>
      </c>
      <c r="Y4" s="3">
        <f t="shared" si="9"/>
        <v>1.194148614812037</v>
      </c>
      <c r="Z4" s="3">
        <f t="shared" si="10"/>
        <v>1.2312866367326913</v>
      </c>
      <c r="AA4" s="3">
        <f t="shared" si="11"/>
        <v>1.1723080068331955</v>
      </c>
      <c r="AB4" s="3">
        <f t="shared" si="12"/>
        <v>1.136200920222733</v>
      </c>
      <c r="AC4" s="3">
        <f t="shared" si="13"/>
        <v>1.1869891013566891</v>
      </c>
    </row>
    <row r="5" spans="1:29" x14ac:dyDescent="0.2">
      <c r="A5">
        <v>2003</v>
      </c>
      <c r="B5" s="1">
        <v>2.7799999999999998E-2</v>
      </c>
      <c r="C5" s="1">
        <v>3.7699999999999997E-2</v>
      </c>
      <c r="D5" s="1">
        <v>-4.7300000000000002E-2</v>
      </c>
      <c r="E5" s="1">
        <v>3.9699999999999999E-2</v>
      </c>
      <c r="F5" s="1">
        <v>0.10299999999999999</v>
      </c>
      <c r="G5" s="1">
        <v>3.04E-2</v>
      </c>
      <c r="H5" s="1">
        <v>-5.5E-2</v>
      </c>
      <c r="I5" s="1">
        <v>2.3E-3</v>
      </c>
      <c r="J5" s="1">
        <v>6.2799999999999995E-2</v>
      </c>
      <c r="K5" s="1">
        <v>4.1300000000000003E-2</v>
      </c>
      <c r="L5" s="1">
        <v>9.7999999999999997E-3</v>
      </c>
      <c r="M5" s="1">
        <v>3.5299999999999998E-2</v>
      </c>
      <c r="N5" s="1"/>
      <c r="O5" s="1">
        <v>0.31580000000000003</v>
      </c>
      <c r="P5" s="1">
        <f t="shared" si="1"/>
        <v>0.31578380017691821</v>
      </c>
      <c r="Q5" s="1">
        <v>1</v>
      </c>
      <c r="R5" s="3">
        <f t="shared" si="2"/>
        <v>1.0278</v>
      </c>
      <c r="S5" s="3">
        <f t="shared" si="3"/>
        <v>1.0665480600000001</v>
      </c>
      <c r="T5" s="3">
        <f t="shared" si="4"/>
        <v>1.0161003367620001</v>
      </c>
      <c r="U5" s="3">
        <f t="shared" si="5"/>
        <v>1.0564395201314516</v>
      </c>
      <c r="V5" s="3">
        <f t="shared" si="6"/>
        <v>1.165252790704991</v>
      </c>
      <c r="W5" s="3">
        <f t="shared" si="7"/>
        <v>1.2006764755424226</v>
      </c>
      <c r="X5" s="3">
        <f t="shared" si="8"/>
        <v>1.1346392693875893</v>
      </c>
      <c r="Y5" s="3">
        <f t="shared" si="9"/>
        <v>1.1372489397071808</v>
      </c>
      <c r="Z5" s="3">
        <f t="shared" si="10"/>
        <v>1.2086681731207918</v>
      </c>
      <c r="AA5" s="3">
        <f t="shared" si="11"/>
        <v>1.2585861686706805</v>
      </c>
      <c r="AB5" s="3">
        <f t="shared" si="12"/>
        <v>1.2709203131236533</v>
      </c>
      <c r="AC5" s="3">
        <f t="shared" si="13"/>
        <v>1.3157838001769182</v>
      </c>
    </row>
    <row r="6" spans="1:29" x14ac:dyDescent="0.2">
      <c r="A6">
        <v>2004</v>
      </c>
      <c r="B6" s="1">
        <v>9.7000000000000003E-3</v>
      </c>
      <c r="C6" s="1">
        <v>4.5900000000000003E-2</v>
      </c>
      <c r="D6" s="1">
        <v>-1.8499999999999999E-2</v>
      </c>
      <c r="E6" s="1">
        <v>-2.2100000000000002E-2</v>
      </c>
      <c r="F6" s="1">
        <v>5.5999999999999999E-3</v>
      </c>
      <c r="G6" s="1">
        <v>-2.3400000000000001E-2</v>
      </c>
      <c r="H6" s="1">
        <v>-3.3399999999999999E-2</v>
      </c>
      <c r="I6" s="1">
        <v>1.9699999999999999E-2</v>
      </c>
      <c r="J6" s="1">
        <v>-6.7000000000000002E-3</v>
      </c>
      <c r="K6" s="1">
        <v>7.3400000000000007E-2</v>
      </c>
      <c r="L6" s="1">
        <v>6.5600000000000006E-2</v>
      </c>
      <c r="M6" s="1">
        <v>1.0200000000000001E-2</v>
      </c>
      <c r="N6" s="1"/>
      <c r="O6" s="1">
        <v>0.12609999999999999</v>
      </c>
      <c r="P6" s="1">
        <f t="shared" si="1"/>
        <v>0.12608731541937246</v>
      </c>
      <c r="Q6" s="1">
        <v>1</v>
      </c>
      <c r="R6" s="3">
        <f t="shared" si="2"/>
        <v>1.0097</v>
      </c>
      <c r="S6" s="3">
        <f t="shared" si="3"/>
        <v>1.0560452300000001</v>
      </c>
      <c r="T6" s="3">
        <f t="shared" si="4"/>
        <v>1.0365083932450001</v>
      </c>
      <c r="U6" s="3">
        <f t="shared" si="5"/>
        <v>1.0136015577542856</v>
      </c>
      <c r="V6" s="3">
        <f t="shared" si="6"/>
        <v>1.0192777264777098</v>
      </c>
      <c r="W6" s="3">
        <f t="shared" si="7"/>
        <v>0.99542662767813139</v>
      </c>
      <c r="X6" s="3">
        <f t="shared" si="8"/>
        <v>0.96217937831368183</v>
      </c>
      <c r="Y6" s="3">
        <f t="shared" si="9"/>
        <v>0.9811343120664614</v>
      </c>
      <c r="Z6" s="3">
        <f t="shared" si="10"/>
        <v>0.97456071217561602</v>
      </c>
      <c r="AA6" s="3">
        <f t="shared" si="11"/>
        <v>1.0460934684493062</v>
      </c>
      <c r="AB6" s="3">
        <f t="shared" si="12"/>
        <v>1.1147171999795809</v>
      </c>
      <c r="AC6" s="3">
        <f t="shared" si="13"/>
        <v>1.1260873154193725</v>
      </c>
    </row>
    <row r="7" spans="1:29" x14ac:dyDescent="0.2">
      <c r="A7">
        <v>2005</v>
      </c>
      <c r="B7" s="1">
        <v>-3.9300000000000002E-2</v>
      </c>
      <c r="C7" s="1">
        <v>3.0700000000000002E-2</v>
      </c>
      <c r="D7" s="1">
        <v>-1.4800000000000001E-2</v>
      </c>
      <c r="E7" s="1">
        <v>-2.1600000000000001E-2</v>
      </c>
      <c r="F7" s="1">
        <v>5.2999999999999999E-2</v>
      </c>
      <c r="G7" s="1">
        <v>3.4099999999999998E-2</v>
      </c>
      <c r="H7" s="1">
        <f>-1.01%</f>
        <v>-1.01E-2</v>
      </c>
      <c r="I7" s="1">
        <v>-1.41E-2</v>
      </c>
      <c r="J7" s="1">
        <v>1.7000000000000001E-2</v>
      </c>
      <c r="K7" s="1">
        <v>1.9E-2</v>
      </c>
      <c r="L7" s="1">
        <v>4.4600000000000001E-2</v>
      </c>
      <c r="M7" s="1">
        <v>-1.37E-2</v>
      </c>
      <c r="N7" s="1"/>
      <c r="O7" s="1">
        <v>8.3099999999999993E-2</v>
      </c>
      <c r="P7" s="1">
        <f t="shared" si="1"/>
        <v>8.3004361616248357E-2</v>
      </c>
      <c r="Q7" s="1">
        <v>1</v>
      </c>
      <c r="R7" s="3">
        <f t="shared" si="2"/>
        <v>0.9607</v>
      </c>
      <c r="S7" s="3">
        <f t="shared" si="3"/>
        <v>0.9901934899999999</v>
      </c>
      <c r="T7" s="3">
        <f t="shared" si="4"/>
        <v>0.97553862634799982</v>
      </c>
      <c r="U7" s="3">
        <f t="shared" si="5"/>
        <v>0.95446699201888308</v>
      </c>
      <c r="V7" s="3">
        <f t="shared" si="6"/>
        <v>1.0050537425958839</v>
      </c>
      <c r="W7" s="3">
        <f t="shared" si="7"/>
        <v>1.0393260752184035</v>
      </c>
      <c r="X7" s="3">
        <f t="shared" si="8"/>
        <v>1.0288288818586977</v>
      </c>
      <c r="Y7" s="3">
        <f t="shared" si="9"/>
        <v>1.0143223946244901</v>
      </c>
      <c r="Z7" s="3">
        <f t="shared" si="10"/>
        <v>1.0315658753331063</v>
      </c>
      <c r="AA7" s="3">
        <f t="shared" si="11"/>
        <v>1.0511656269644352</v>
      </c>
      <c r="AB7" s="3">
        <f t="shared" si="12"/>
        <v>1.098047613927049</v>
      </c>
      <c r="AC7" s="3">
        <f t="shared" si="13"/>
        <v>1.0830043616162484</v>
      </c>
    </row>
    <row r="8" spans="1:29" x14ac:dyDescent="0.2">
      <c r="A8">
        <v>2006</v>
      </c>
      <c r="B8" s="1">
        <v>4.0000000000000001E-3</v>
      </c>
      <c r="C8" s="1">
        <v>-6.9999999999999999E-4</v>
      </c>
      <c r="D8" s="1">
        <v>3.8300000000000001E-2</v>
      </c>
      <c r="E8" s="1">
        <v>3.6600000000000001E-2</v>
      </c>
      <c r="F8" s="1">
        <v>2.2499999999999999E-2</v>
      </c>
      <c r="G8" s="1">
        <v>-1.7999999999999999E-2</v>
      </c>
      <c r="H8" s="1">
        <v>-4.4200000000000003E-2</v>
      </c>
      <c r="I8" s="1">
        <v>4.3099999999999999E-2</v>
      </c>
      <c r="J8" s="1">
        <v>-2.81E-2</v>
      </c>
      <c r="K8" s="1">
        <v>-7.1000000000000004E-3</v>
      </c>
      <c r="L8" s="1">
        <v>2.92E-2</v>
      </c>
      <c r="M8" s="1">
        <v>1.54E-2</v>
      </c>
      <c r="N8" s="1"/>
      <c r="O8" s="1">
        <v>0.09</v>
      </c>
      <c r="P8" s="1">
        <f t="shared" si="1"/>
        <v>9.0173106534605196E-2</v>
      </c>
      <c r="Q8" s="1">
        <v>1</v>
      </c>
      <c r="R8" s="3">
        <f t="shared" si="2"/>
        <v>1.004</v>
      </c>
      <c r="S8" s="3">
        <f t="shared" si="3"/>
        <v>1.0032972</v>
      </c>
      <c r="T8" s="3">
        <f t="shared" si="4"/>
        <v>1.0417234827599999</v>
      </c>
      <c r="U8" s="3">
        <f t="shared" si="5"/>
        <v>1.079850562229016</v>
      </c>
      <c r="V8" s="3">
        <f t="shared" si="6"/>
        <v>1.1041471998791688</v>
      </c>
      <c r="W8" s="3">
        <f t="shared" si="7"/>
        <v>1.0842725502813437</v>
      </c>
      <c r="X8" s="3">
        <f t="shared" si="8"/>
        <v>1.0363477035589084</v>
      </c>
      <c r="Y8" s="3">
        <f t="shared" si="9"/>
        <v>1.0810142895822972</v>
      </c>
      <c r="Z8" s="3">
        <f t="shared" si="10"/>
        <v>1.0506377880450346</v>
      </c>
      <c r="AA8" s="3">
        <f t="shared" si="11"/>
        <v>1.0431782597499148</v>
      </c>
      <c r="AB8" s="3">
        <f t="shared" si="12"/>
        <v>1.0736390649346121</v>
      </c>
      <c r="AC8" s="3">
        <f t="shared" si="13"/>
        <v>1.0901731065346052</v>
      </c>
    </row>
    <row r="9" spans="1:29" x14ac:dyDescent="0.2">
      <c r="A9">
        <v>2007</v>
      </c>
      <c r="B9" s="1">
        <v>4.02E-2</v>
      </c>
      <c r="C9" s="1">
        <v>-4.5100000000000001E-2</v>
      </c>
      <c r="D9" s="1">
        <v>-3.7999999999999999E-2</v>
      </c>
      <c r="E9" s="1">
        <v>3.7600000000000001E-2</v>
      </c>
      <c r="F9" s="1">
        <v>6.1199999999999997E-2</v>
      </c>
      <c r="G9" s="1">
        <v>5.0099999999999999E-2</v>
      </c>
      <c r="H9" s="1">
        <v>-1.9400000000000001E-2</v>
      </c>
      <c r="I9" s="1">
        <v>-5.8000000000000003E-2</v>
      </c>
      <c r="J9" s="1">
        <v>4.5100000000000001E-2</v>
      </c>
      <c r="K9" s="1">
        <v>7.2499999999999995E-2</v>
      </c>
      <c r="L9" s="1">
        <v>3.2000000000000001E-2</v>
      </c>
      <c r="M9" s="1">
        <v>-2.3199999999999998E-2</v>
      </c>
      <c r="N9" s="1"/>
      <c r="O9" s="1">
        <v>0.153</v>
      </c>
      <c r="P9" s="1">
        <f t="shared" si="1"/>
        <v>0.15316370868087592</v>
      </c>
      <c r="Q9" s="1">
        <v>1</v>
      </c>
      <c r="R9" s="3">
        <f t="shared" si="2"/>
        <v>1.0402</v>
      </c>
      <c r="S9" s="3">
        <f t="shared" si="3"/>
        <v>0.99328697999999993</v>
      </c>
      <c r="T9" s="3">
        <f t="shared" si="4"/>
        <v>0.95554207475999986</v>
      </c>
      <c r="U9" s="3">
        <f t="shared" si="5"/>
        <v>0.99147045677097589</v>
      </c>
      <c r="V9" s="3">
        <f t="shared" si="6"/>
        <v>1.0521484487253596</v>
      </c>
      <c r="W9" s="3">
        <f t="shared" si="7"/>
        <v>1.1048610860065002</v>
      </c>
      <c r="X9" s="3">
        <f t="shared" si="8"/>
        <v>1.0834267809379741</v>
      </c>
      <c r="Y9" s="3">
        <f t="shared" si="9"/>
        <v>1.0205880276435715</v>
      </c>
      <c r="Z9" s="3">
        <f t="shared" si="10"/>
        <v>1.0666165476902965</v>
      </c>
      <c r="AA9" s="3">
        <f t="shared" si="11"/>
        <v>1.143946247397843</v>
      </c>
      <c r="AB9" s="3">
        <f t="shared" si="12"/>
        <v>1.1805525273145741</v>
      </c>
      <c r="AC9" s="3">
        <f t="shared" si="13"/>
        <v>1.1531637086808759</v>
      </c>
    </row>
    <row r="10" spans="1:29" x14ac:dyDescent="0.2">
      <c r="A10">
        <v>2008</v>
      </c>
      <c r="B10" s="1">
        <v>6.2199999999999998E-2</v>
      </c>
      <c r="C10" s="1">
        <v>5.9499999999999997E-2</v>
      </c>
      <c r="D10" s="1">
        <v>1.2999999999999999E-2</v>
      </c>
      <c r="E10" s="1">
        <v>-3.9E-2</v>
      </c>
      <c r="F10" s="1">
        <v>3.2199999999999999E-2</v>
      </c>
      <c r="G10" s="1">
        <v>4.9700000000000001E-2</v>
      </c>
      <c r="H10" s="1">
        <v>-6.7799999999999999E-2</v>
      </c>
      <c r="I10" s="1">
        <v>1.83E-2</v>
      </c>
      <c r="J10" s="1">
        <v>2.7099999999999999E-2</v>
      </c>
      <c r="K10" s="1">
        <v>0.1323</v>
      </c>
      <c r="L10" s="1">
        <v>3.3300000000000003E-2</v>
      </c>
      <c r="M10" s="1">
        <v>2.1100000000000001E-2</v>
      </c>
      <c r="N10" s="1"/>
      <c r="O10" s="1">
        <v>0.38240000000000002</v>
      </c>
      <c r="P10" s="1">
        <f t="shared" si="1"/>
        <v>0.38268396888072886</v>
      </c>
      <c r="Q10" s="1">
        <v>1</v>
      </c>
      <c r="R10" s="3">
        <f t="shared" si="2"/>
        <v>1.0622</v>
      </c>
      <c r="S10" s="3">
        <f t="shared" si="3"/>
        <v>1.1254008999999998</v>
      </c>
      <c r="T10" s="3">
        <f t="shared" si="4"/>
        <v>1.1400311116999997</v>
      </c>
      <c r="U10" s="3">
        <f t="shared" si="5"/>
        <v>1.0955698983436997</v>
      </c>
      <c r="V10" s="3">
        <f t="shared" si="6"/>
        <v>1.1308472490703667</v>
      </c>
      <c r="W10" s="3">
        <f t="shared" si="7"/>
        <v>1.187050357349164</v>
      </c>
      <c r="X10" s="3">
        <f t="shared" si="8"/>
        <v>1.1065683431208906</v>
      </c>
      <c r="Y10" s="3">
        <f t="shared" si="9"/>
        <v>1.1268185438000029</v>
      </c>
      <c r="Z10" s="3">
        <f t="shared" si="10"/>
        <v>1.1573553263369829</v>
      </c>
      <c r="AA10" s="3">
        <f t="shared" si="11"/>
        <v>1.3104734360113659</v>
      </c>
      <c r="AB10" s="3">
        <f t="shared" si="12"/>
        <v>1.3541122014305444</v>
      </c>
      <c r="AC10" s="3">
        <f t="shared" si="13"/>
        <v>1.3826839688807289</v>
      </c>
    </row>
    <row r="11" spans="1:29" x14ac:dyDescent="0.2">
      <c r="A11">
        <v>2009</v>
      </c>
      <c r="B11" s="1">
        <v>-2.1100000000000001E-2</v>
      </c>
      <c r="C11" s="1">
        <v>1.1999999999999999E-3</v>
      </c>
      <c r="D11" s="1">
        <v>-2.8500000000000001E-2</v>
      </c>
      <c r="E11" s="1">
        <v>-2.6200000000000001E-2</v>
      </c>
      <c r="F11" s="1">
        <v>2.0799999999999999E-2</v>
      </c>
      <c r="G11" s="1">
        <v>-4.4299999999999999E-2</v>
      </c>
      <c r="H11" s="1">
        <v>1.4E-2</v>
      </c>
      <c r="I11" s="1">
        <v>1.9E-3</v>
      </c>
      <c r="J11" s="1">
        <v>2.3099999999999999E-2</v>
      </c>
      <c r="K11" s="1">
        <v>-3.5900000000000001E-2</v>
      </c>
      <c r="L11" s="1">
        <v>7.6300000000000007E-2</v>
      </c>
      <c r="M11" s="1">
        <v>-7.1599999999999997E-2</v>
      </c>
      <c r="N11" s="1"/>
      <c r="O11" s="1">
        <v>-9.4299999999999995E-2</v>
      </c>
      <c r="P11" s="1">
        <f t="shared" si="1"/>
        <v>-9.4257048231796592E-2</v>
      </c>
      <c r="Q11" s="1">
        <v>1</v>
      </c>
      <c r="R11" s="3">
        <f t="shared" si="2"/>
        <v>0.97889999999999999</v>
      </c>
      <c r="S11" s="3">
        <f t="shared" si="3"/>
        <v>0.98007468000000009</v>
      </c>
      <c r="T11" s="3">
        <f t="shared" si="4"/>
        <v>0.95214255162000017</v>
      </c>
      <c r="U11" s="3">
        <f t="shared" si="5"/>
        <v>0.92719641676755615</v>
      </c>
      <c r="V11" s="3">
        <f t="shared" si="6"/>
        <v>0.94648210223632123</v>
      </c>
      <c r="W11" s="3">
        <f t="shared" si="7"/>
        <v>0.90455294510725215</v>
      </c>
      <c r="X11" s="3">
        <f t="shared" si="8"/>
        <v>0.91721668633875364</v>
      </c>
      <c r="Y11" s="3">
        <f t="shared" si="9"/>
        <v>0.91895939804279725</v>
      </c>
      <c r="Z11" s="3">
        <f t="shared" si="10"/>
        <v>0.94018736013758575</v>
      </c>
      <c r="AA11" s="3">
        <f t="shared" si="11"/>
        <v>0.90643463390864643</v>
      </c>
      <c r="AB11" s="3">
        <f t="shared" si="12"/>
        <v>0.97559559647587613</v>
      </c>
      <c r="AC11" s="3">
        <f t="shared" si="13"/>
        <v>0.90574295176820341</v>
      </c>
    </row>
    <row r="12" spans="1:29" x14ac:dyDescent="0.2">
      <c r="A12">
        <v>2010</v>
      </c>
      <c r="B12" s="1">
        <v>-3.0499999999999999E-2</v>
      </c>
      <c r="C12" s="1">
        <v>4.0099999999999997E-2</v>
      </c>
      <c r="D12" s="1">
        <v>1.83E-2</v>
      </c>
      <c r="E12" s="1">
        <v>5.1999999999999998E-3</v>
      </c>
      <c r="F12" s="1">
        <v>2.07E-2</v>
      </c>
      <c r="G12" s="1">
        <v>1.6500000000000001E-2</v>
      </c>
      <c r="H12" s="1">
        <v>-3.09E-2</v>
      </c>
      <c r="I12" s="1">
        <v>0.1048</v>
      </c>
      <c r="J12" s="1">
        <v>-1.06E-2</v>
      </c>
      <c r="K12" s="1">
        <v>3.9300000000000002E-2</v>
      </c>
      <c r="L12" s="1">
        <v>-3.9899999999999998E-2</v>
      </c>
      <c r="M12" s="1">
        <v>5.28E-2</v>
      </c>
      <c r="N12" s="1"/>
      <c r="O12" s="1">
        <v>0.1918</v>
      </c>
      <c r="P12" s="1">
        <f t="shared" si="1"/>
        <v>0.19174700629971131</v>
      </c>
      <c r="Q12" s="1">
        <v>1</v>
      </c>
      <c r="R12" s="3">
        <f t="shared" si="2"/>
        <v>0.96950000000000003</v>
      </c>
      <c r="S12" s="3">
        <f t="shared" si="3"/>
        <v>1.0083769500000002</v>
      </c>
      <c r="T12" s="3">
        <f t="shared" si="4"/>
        <v>1.0268302481850002</v>
      </c>
      <c r="U12" s="3">
        <f t="shared" si="5"/>
        <v>1.0321697654755624</v>
      </c>
      <c r="V12" s="3">
        <f t="shared" si="6"/>
        <v>1.0535356796209066</v>
      </c>
      <c r="W12" s="3">
        <f t="shared" si="7"/>
        <v>1.0709190183346515</v>
      </c>
      <c r="X12" s="3">
        <f t="shared" si="8"/>
        <v>1.0378276206681107</v>
      </c>
      <c r="Y12" s="3">
        <f t="shared" si="9"/>
        <v>1.1465919553141288</v>
      </c>
      <c r="Z12" s="3">
        <f t="shared" si="10"/>
        <v>1.1344380805877989</v>
      </c>
      <c r="AA12" s="3">
        <f t="shared" si="11"/>
        <v>1.1790214971548993</v>
      </c>
      <c r="AB12" s="3">
        <f t="shared" si="12"/>
        <v>1.1319785394184187</v>
      </c>
      <c r="AC12" s="3">
        <f t="shared" si="13"/>
        <v>1.1917470062997113</v>
      </c>
    </row>
    <row r="13" spans="1:29" x14ac:dyDescent="0.2">
      <c r="A13">
        <v>2011</v>
      </c>
      <c r="B13" s="1">
        <v>-5.7999999999999996E-3</v>
      </c>
      <c r="C13" s="1">
        <v>2.3699999999999999E-2</v>
      </c>
      <c r="D13" s="1">
        <v>-5.7599999999999998E-2</v>
      </c>
      <c r="E13" s="1">
        <v>6.5600000000000006E-2</v>
      </c>
      <c r="F13" s="1">
        <v>-5.7500000000000002E-2</v>
      </c>
      <c r="G13" s="1">
        <v>-4.0300000000000002E-2</v>
      </c>
      <c r="H13" s="1">
        <v>6.5799999999999997E-2</v>
      </c>
      <c r="I13" s="1">
        <v>8.0000000000000002E-3</v>
      </c>
      <c r="J13" s="1">
        <v>4.8000000000000001E-2</v>
      </c>
      <c r="K13" s="1">
        <v>-9.4100000000000003E-2</v>
      </c>
      <c r="L13" s="1">
        <v>7.7000000000000002E-3</v>
      </c>
      <c r="M13" s="1">
        <v>2.8799999999999999E-2</v>
      </c>
      <c r="N13" s="1"/>
      <c r="O13" s="1">
        <v>-2.24E-2</v>
      </c>
      <c r="P13" s="1">
        <f t="shared" si="1"/>
        <v>-2.2463889141489557E-2</v>
      </c>
      <c r="Q13" s="1">
        <v>1</v>
      </c>
      <c r="R13" s="3">
        <f t="shared" si="2"/>
        <v>0.99419999999999997</v>
      </c>
      <c r="S13" s="3">
        <f t="shared" si="3"/>
        <v>1.0177625400000001</v>
      </c>
      <c r="T13" s="3">
        <f t="shared" si="4"/>
        <v>0.95913941769600009</v>
      </c>
      <c r="U13" s="3">
        <f t="shared" si="5"/>
        <v>1.0220589634968578</v>
      </c>
      <c r="V13" s="3">
        <f t="shared" si="6"/>
        <v>0.96329057309578847</v>
      </c>
      <c r="W13" s="3">
        <f t="shared" si="7"/>
        <v>0.92446996300002815</v>
      </c>
      <c r="X13" s="3">
        <f t="shared" si="8"/>
        <v>0.98530008656543011</v>
      </c>
      <c r="Y13" s="3">
        <f t="shared" si="9"/>
        <v>0.99318248725795355</v>
      </c>
      <c r="Z13" s="3">
        <f t="shared" si="10"/>
        <v>1.0408552466463354</v>
      </c>
      <c r="AA13" s="3">
        <f t="shared" si="11"/>
        <v>0.94291076793691531</v>
      </c>
      <c r="AB13" s="3">
        <f t="shared" si="12"/>
        <v>0.95017118085002961</v>
      </c>
      <c r="AC13" s="3">
        <f t="shared" si="13"/>
        <v>0.97753611085851044</v>
      </c>
    </row>
    <row r="14" spans="1:29" x14ac:dyDescent="0.2">
      <c r="A14">
        <v>2012</v>
      </c>
      <c r="B14" s="1">
        <v>1.7100000000000001E-2</v>
      </c>
      <c r="C14" s="1">
        <v>-6.3E-3</v>
      </c>
      <c r="D14" s="1">
        <v>-4.24E-2</v>
      </c>
      <c r="E14" s="1">
        <v>1.9E-2</v>
      </c>
      <c r="F14" s="1">
        <v>7.0400000000000004E-2</v>
      </c>
      <c r="G14" s="1">
        <v>-6.2300000000000001E-2</v>
      </c>
      <c r="H14" s="1">
        <v>6.93E-2</v>
      </c>
      <c r="I14" s="1">
        <v>-2.29E-2</v>
      </c>
      <c r="J14" s="1">
        <v>-3.4799999999999998E-2</v>
      </c>
      <c r="K14" s="1">
        <v>-6.2199999999999998E-2</v>
      </c>
      <c r="L14" s="1">
        <v>7.0000000000000001E-3</v>
      </c>
      <c r="M14" s="1">
        <v>-1.06E-2</v>
      </c>
      <c r="N14" s="1"/>
      <c r="O14" s="1">
        <v>-6.7299999999999999E-2</v>
      </c>
      <c r="P14" s="1">
        <f t="shared" si="1"/>
        <v>-6.7272502451435456E-2</v>
      </c>
      <c r="Q14" s="1">
        <v>1</v>
      </c>
      <c r="R14" s="3">
        <f t="shared" si="2"/>
        <v>1.0170999999999999</v>
      </c>
      <c r="S14" s="3">
        <f t="shared" si="3"/>
        <v>1.0106922699999998</v>
      </c>
      <c r="T14" s="3">
        <f t="shared" si="4"/>
        <v>0.96783891775199982</v>
      </c>
      <c r="U14" s="3">
        <f t="shared" si="5"/>
        <v>0.98622785718928774</v>
      </c>
      <c r="V14" s="3">
        <f t="shared" si="6"/>
        <v>1.0556582983354137</v>
      </c>
      <c r="W14" s="3">
        <f t="shared" si="7"/>
        <v>0.98989078634911742</v>
      </c>
      <c r="X14" s="3">
        <f t="shared" si="8"/>
        <v>1.0584902178431113</v>
      </c>
      <c r="Y14" s="3">
        <f t="shared" si="9"/>
        <v>1.0342507918545041</v>
      </c>
      <c r="Z14" s="3">
        <f t="shared" si="10"/>
        <v>0.9982588642979674</v>
      </c>
      <c r="AA14" s="3">
        <f t="shared" si="11"/>
        <v>0.93616716293863378</v>
      </c>
      <c r="AB14" s="3">
        <f t="shared" si="12"/>
        <v>0.94272033307920411</v>
      </c>
      <c r="AC14" s="3">
        <f t="shared" si="13"/>
        <v>0.93272749754856454</v>
      </c>
    </row>
    <row r="15" spans="1:29" x14ac:dyDescent="0.2">
      <c r="A15">
        <v>2013</v>
      </c>
      <c r="B15" s="1">
        <v>3.5799999999999998E-2</v>
      </c>
      <c r="C15" s="1">
        <v>-2.2000000000000001E-3</v>
      </c>
      <c r="D15" s="1">
        <v>6.7000000000000002E-3</v>
      </c>
      <c r="E15" s="1">
        <v>3.2800000000000003E-2</v>
      </c>
      <c r="F15" s="1">
        <v>-1.7299999999999999E-2</v>
      </c>
      <c r="G15" s="1">
        <v>-5.4600000000000003E-2</v>
      </c>
      <c r="H15" s="1">
        <v>4.3E-3</v>
      </c>
      <c r="I15" s="1">
        <v>-2.9100000000000001E-2</v>
      </c>
      <c r="J15" s="1">
        <v>5.1999999999999998E-3</v>
      </c>
      <c r="K15" s="1">
        <v>4.6399999999999997E-2</v>
      </c>
      <c r="L15" s="1">
        <v>5.0700000000000002E-2</v>
      </c>
      <c r="M15" s="1">
        <v>3.27E-2</v>
      </c>
      <c r="N15" s="1"/>
      <c r="O15" s="1">
        <v>0.1111</v>
      </c>
      <c r="P15" s="1">
        <f t="shared" si="1"/>
        <v>0.11099816628353665</v>
      </c>
      <c r="Q15" s="1">
        <v>1</v>
      </c>
      <c r="R15" s="3">
        <f t="shared" si="2"/>
        <v>1.0358000000000001</v>
      </c>
      <c r="S15" s="3">
        <f t="shared" si="3"/>
        <v>1.03352124</v>
      </c>
      <c r="T15" s="3">
        <f t="shared" si="4"/>
        <v>1.0404458323079999</v>
      </c>
      <c r="U15" s="3">
        <f t="shared" si="5"/>
        <v>1.0745724556077023</v>
      </c>
      <c r="V15" s="3">
        <f t="shared" si="6"/>
        <v>1.055982352125689</v>
      </c>
      <c r="W15" s="3">
        <f t="shared" si="7"/>
        <v>0.99832571569962647</v>
      </c>
      <c r="X15" s="3">
        <f t="shared" si="8"/>
        <v>1.0026185162771348</v>
      </c>
      <c r="Y15" s="3">
        <f t="shared" si="9"/>
        <v>0.97344231745347021</v>
      </c>
      <c r="Z15" s="3">
        <f t="shared" si="10"/>
        <v>0.97850421750422834</v>
      </c>
      <c r="AA15" s="3">
        <f t="shared" si="11"/>
        <v>1.0239068131964246</v>
      </c>
      <c r="AB15" s="3">
        <f t="shared" si="12"/>
        <v>1.0758188886254834</v>
      </c>
      <c r="AC15" s="3">
        <f t="shared" si="13"/>
        <v>1.1109981662835366</v>
      </c>
    </row>
    <row r="16" spans="1:29" x14ac:dyDescent="0.2">
      <c r="A16">
        <v>2014</v>
      </c>
      <c r="B16" s="1">
        <v>-5.3499999999999999E-2</v>
      </c>
      <c r="C16" s="1">
        <v>4.1799999999999997E-2</v>
      </c>
      <c r="D16" s="1">
        <v>-3.0700000000000002E-2</v>
      </c>
      <c r="E16" s="1">
        <v>7.4000000000000003E-3</v>
      </c>
      <c r="F16" s="1">
        <v>3.0599999999999999E-2</v>
      </c>
      <c r="G16" s="1">
        <v>8.5000000000000006E-3</v>
      </c>
      <c r="H16" s="1">
        <v>1.8E-3</v>
      </c>
      <c r="I16" s="1">
        <v>9.1399999999999995E-2</v>
      </c>
      <c r="J16" s="1">
        <v>2.8199999999999999E-2</v>
      </c>
      <c r="K16" s="1">
        <v>1.47E-2</v>
      </c>
      <c r="L16" s="1">
        <v>9.9299999999999999E-2</v>
      </c>
      <c r="M16" s="1">
        <v>1.2200000000000001E-2</v>
      </c>
      <c r="N16" s="1"/>
      <c r="O16" s="1">
        <v>0.27029999999999998</v>
      </c>
      <c r="P16" s="1">
        <f t="shared" si="1"/>
        <v>0.27026393818485706</v>
      </c>
      <c r="Q16" s="1">
        <v>1</v>
      </c>
      <c r="R16" s="3">
        <f t="shared" si="2"/>
        <v>0.94650000000000001</v>
      </c>
      <c r="S16" s="3">
        <f t="shared" si="3"/>
        <v>0.9860637000000001</v>
      </c>
      <c r="T16" s="3">
        <f t="shared" si="4"/>
        <v>0.95579154441000014</v>
      </c>
      <c r="U16" s="3">
        <f t="shared" si="5"/>
        <v>0.9628644018386342</v>
      </c>
      <c r="V16" s="3">
        <f t="shared" si="6"/>
        <v>0.99232805253489642</v>
      </c>
      <c r="W16" s="3">
        <f t="shared" si="7"/>
        <v>1.0007628409814431</v>
      </c>
      <c r="X16" s="3">
        <f t="shared" si="8"/>
        <v>1.0025642140952098</v>
      </c>
      <c r="Y16" s="3">
        <f t="shared" si="9"/>
        <v>1.0941985832635119</v>
      </c>
      <c r="Z16" s="3">
        <f t="shared" si="10"/>
        <v>1.1250549833115431</v>
      </c>
      <c r="AA16" s="3">
        <f t="shared" si="11"/>
        <v>1.1415932915662226</v>
      </c>
      <c r="AB16" s="3">
        <f t="shared" si="12"/>
        <v>1.2549535054187484</v>
      </c>
      <c r="AC16" s="3">
        <f t="shared" si="13"/>
        <v>1.2702639381848571</v>
      </c>
    </row>
    <row r="17" spans="1:29" x14ac:dyDescent="0.2">
      <c r="A17">
        <v>2015</v>
      </c>
      <c r="B17" s="1">
        <v>5.9499999999999997E-2</v>
      </c>
      <c r="C17" s="1">
        <v>2.7000000000000001E-3</v>
      </c>
      <c r="D17" s="1">
        <v>3.3599999999999998E-2</v>
      </c>
      <c r="E17" s="1">
        <v>-6.3E-2</v>
      </c>
      <c r="F17" s="1">
        <v>-1.6899999999999998E-2</v>
      </c>
      <c r="G17" s="1">
        <v>-6.1699999999999998E-2</v>
      </c>
      <c r="H17" s="1">
        <v>3.9199999999999999E-2</v>
      </c>
      <c r="I17" s="1">
        <v>-6.9900000000000004E-2</v>
      </c>
      <c r="J17" s="1">
        <v>2.2599999999999999E-2</v>
      </c>
      <c r="K17" s="1">
        <v>-1.6500000000000001E-2</v>
      </c>
      <c r="L17" s="1">
        <v>2.9700000000000001E-2</v>
      </c>
      <c r="M17" s="1">
        <v>-3.9300000000000002E-2</v>
      </c>
      <c r="N17" s="1"/>
      <c r="O17" s="1">
        <v>-8.7300000000000003E-2</v>
      </c>
      <c r="P17" s="1">
        <f>AC17/Q17-1</f>
        <v>-8.7336003474207669E-2</v>
      </c>
      <c r="Q17" s="1">
        <v>1</v>
      </c>
      <c r="R17" s="3">
        <f>Q17*(1+B17)</f>
        <v>1.0594999999999999</v>
      </c>
      <c r="S17" s="3">
        <f>R17*(1+C17)</f>
        <v>1.0623606499999998</v>
      </c>
      <c r="T17" s="3">
        <f>S17*(1+D17)</f>
        <v>1.0980559678399999</v>
      </c>
      <c r="U17" s="3">
        <f>T17*(1+E17)</f>
        <v>1.0288784418660799</v>
      </c>
      <c r="V17" s="3">
        <f>U17*(1+F17)</f>
        <v>1.0114903961985431</v>
      </c>
      <c r="W17" s="3">
        <f>V17*(1+G17)</f>
        <v>0.94908143875309303</v>
      </c>
      <c r="X17" s="3">
        <f>W17*(1+H17)</f>
        <v>0.98628543115221423</v>
      </c>
      <c r="Y17" s="3">
        <f>X17*(1+I17)</f>
        <v>0.91734407951467445</v>
      </c>
      <c r="Z17" s="3">
        <f>Y17*(1+J17)</f>
        <v>0.93807605571170605</v>
      </c>
      <c r="AA17" s="3">
        <f t="shared" ref="AA17" si="14">Z17*(1+K17)</f>
        <v>0.9225978007924629</v>
      </c>
      <c r="AB17" s="3">
        <f>AA17*(1+L17)</f>
        <v>0.94999895547599911</v>
      </c>
      <c r="AC17" s="3">
        <f>AB17*(1+M17)</f>
        <v>0.91266399652579233</v>
      </c>
    </row>
    <row r="18" spans="1:29" x14ac:dyDescent="0.2">
      <c r="A18">
        <v>2016</v>
      </c>
      <c r="B18" s="1">
        <v>2.1899999999999999E-2</v>
      </c>
      <c r="C18" s="1">
        <v>3.5700000000000003E-2</v>
      </c>
      <c r="D18" s="1">
        <v>-8.3999999999999995E-3</v>
      </c>
      <c r="E18">
        <v>0</v>
      </c>
      <c r="F18" s="1">
        <v>-4.48E-2</v>
      </c>
      <c r="G18" s="1">
        <v>0.1002</v>
      </c>
      <c r="H18" s="1">
        <v>2.81E-2</v>
      </c>
      <c r="I18" s="1">
        <v>-5.1900000000000002E-2</v>
      </c>
      <c r="J18" s="1">
        <v>-1.55E-2</v>
      </c>
      <c r="K18" s="2">
        <v>-6.0400000000000002E-2</v>
      </c>
      <c r="L18" s="1">
        <v>-2.86E-2</v>
      </c>
      <c r="M18" s="1">
        <v>1.1999999999999999E-3</v>
      </c>
      <c r="N18" s="1"/>
      <c r="O18" s="1">
        <v>-3.2899999999999999E-2</v>
      </c>
      <c r="P18" s="1">
        <f t="shared" ref="P18:P26" si="15">AC18/Q18-1</f>
        <v>-3.2809499658697394E-2</v>
      </c>
      <c r="Q18" s="1">
        <v>1</v>
      </c>
      <c r="R18" s="3">
        <f>Q18*(1+B18)</f>
        <v>1.0219</v>
      </c>
      <c r="S18" s="3">
        <f>R18*(1+C18)</f>
        <v>1.0583818300000001</v>
      </c>
      <c r="T18" s="3">
        <f t="shared" ref="T18:T26" si="16">S18*(1+D18)</f>
        <v>1.0494914226280001</v>
      </c>
      <c r="U18" s="3">
        <f t="shared" ref="U18:U26" si="17">T18*(1+E18)</f>
        <v>1.0494914226280001</v>
      </c>
      <c r="V18" s="3">
        <f t="shared" ref="V18:V26" si="18">U18*(1+F18)</f>
        <v>1.0024742068942658</v>
      </c>
      <c r="W18" s="3">
        <f t="shared" ref="W18:W26" si="19">V18*(1+G18)</f>
        <v>1.1029221224250714</v>
      </c>
      <c r="X18" s="3">
        <f t="shared" ref="X18:X26" si="20">W18*(1+H18)</f>
        <v>1.133914234065216</v>
      </c>
      <c r="Y18" s="3">
        <f t="shared" ref="Y18:Y26" si="21">X18*(1+I18)</f>
        <v>1.0750640853172313</v>
      </c>
      <c r="Z18" s="3">
        <f t="shared" ref="Z18:Z26" si="22">Y18*(1+J18)</f>
        <v>1.0584005919948143</v>
      </c>
      <c r="AA18" s="3">
        <f>Z18*(1+K18)</f>
        <v>0.99447319623832753</v>
      </c>
      <c r="AB18" s="3">
        <f>AA18*(1+L18)</f>
        <v>0.96603126282591145</v>
      </c>
      <c r="AC18" s="3">
        <f>AB18*(1+M18)</f>
        <v>0.96719050034130261</v>
      </c>
    </row>
    <row r="19" spans="1:29" x14ac:dyDescent="0.2">
      <c r="A19">
        <v>2017</v>
      </c>
      <c r="B19" s="1">
        <v>-1.8599999999999998E-2</v>
      </c>
      <c r="C19" s="1">
        <v>4.65E-2</v>
      </c>
      <c r="D19" s="1">
        <v>-3.6499999999999998E-2</v>
      </c>
      <c r="E19" s="1">
        <v>-3.1800000000000002E-2</v>
      </c>
      <c r="F19" s="1">
        <v>-2.2599999999999999E-2</v>
      </c>
      <c r="G19" s="1">
        <v>-7.0400000000000004E-2</v>
      </c>
      <c r="H19" s="1">
        <v>2.5899999999999999E-2</v>
      </c>
      <c r="I19" s="1">
        <v>5.3800000000000001E-2</v>
      </c>
      <c r="J19" s="1">
        <v>-4.2000000000000003E-2</v>
      </c>
      <c r="K19" s="1">
        <v>5.8099999999999999E-2</v>
      </c>
      <c r="L19" s="1">
        <v>4.4999999999999997E-3</v>
      </c>
      <c r="M19" s="1">
        <v>1.2999999999999999E-3</v>
      </c>
      <c r="N19" s="1"/>
      <c r="O19" s="1">
        <v>-4.0500000000000001E-2</v>
      </c>
      <c r="P19" s="1">
        <f t="shared" si="15"/>
        <v>-4.0510695196271818E-2</v>
      </c>
      <c r="Q19" s="1">
        <v>1</v>
      </c>
      <c r="R19" s="3">
        <f>Q19*(1+B19)</f>
        <v>0.98140000000000005</v>
      </c>
      <c r="S19" s="3">
        <f>R19*(1+C19)</f>
        <v>1.0270351</v>
      </c>
      <c r="T19" s="3">
        <f t="shared" si="16"/>
        <v>0.98954831885000005</v>
      </c>
      <c r="U19" s="3">
        <f t="shared" si="17"/>
        <v>0.95808068231056998</v>
      </c>
      <c r="V19" s="3">
        <f t="shared" si="18"/>
        <v>0.93642805889035119</v>
      </c>
      <c r="W19" s="3">
        <f t="shared" si="19"/>
        <v>0.87050352354447047</v>
      </c>
      <c r="X19" s="3">
        <f t="shared" si="20"/>
        <v>0.89304956480427233</v>
      </c>
      <c r="Y19" s="3">
        <f t="shared" si="21"/>
        <v>0.94109563139074226</v>
      </c>
      <c r="Z19" s="3">
        <f t="shared" si="22"/>
        <v>0.901569614872331</v>
      </c>
      <c r="AA19" s="3">
        <f>Z19*(1+K19)</f>
        <v>0.95395080949641342</v>
      </c>
      <c r="AB19" s="3">
        <f>AA19*(1+L19)</f>
        <v>0.95824358813914723</v>
      </c>
      <c r="AC19" s="3">
        <f>AB19*(1+M19)</f>
        <v>0.95948930480372818</v>
      </c>
    </row>
    <row r="20" spans="1:29" x14ac:dyDescent="0.2">
      <c r="A20">
        <v>2018</v>
      </c>
      <c r="B20" s="1">
        <v>8.9599999999999999E-2</v>
      </c>
      <c r="C20" s="1">
        <v>-0.13669999999999999</v>
      </c>
      <c r="D20" s="1">
        <v>-5.3E-3</v>
      </c>
      <c r="E20" s="1">
        <v>1.0500000000000001E-2</v>
      </c>
      <c r="F20" s="1">
        <v>1.6999999999999999E-3</v>
      </c>
      <c r="G20" s="1">
        <v>3.3500000000000002E-2</v>
      </c>
      <c r="H20" s="1">
        <v>-8.8000000000000005E-3</v>
      </c>
      <c r="I20" s="1">
        <v>6.4799999999999996E-2</v>
      </c>
      <c r="J20" s="1">
        <v>-1.67E-2</v>
      </c>
      <c r="K20" s="1">
        <v>-3.3399999999999999E-2</v>
      </c>
      <c r="L20" s="1">
        <v>3.5999999999999999E-3</v>
      </c>
      <c r="M20" s="1">
        <v>1.83E-2</v>
      </c>
      <c r="N20" s="1"/>
      <c r="O20" s="1">
        <v>3.5000000000000001E-3</v>
      </c>
      <c r="P20" s="1">
        <f t="shared" si="15"/>
        <v>3.4690641786834231E-3</v>
      </c>
      <c r="Q20" s="1">
        <v>1</v>
      </c>
      <c r="R20" s="3">
        <f>Q20*(1+B20)</f>
        <v>1.0895999999999999</v>
      </c>
      <c r="S20" s="3">
        <f>R20*(1+C20)</f>
        <v>0.94065167999999988</v>
      </c>
      <c r="T20" s="3">
        <f t="shared" si="16"/>
        <v>0.93566622609599992</v>
      </c>
      <c r="U20" s="3">
        <f t="shared" si="17"/>
        <v>0.9454907214700079</v>
      </c>
      <c r="V20" s="3">
        <f t="shared" si="18"/>
        <v>0.94709805569650696</v>
      </c>
      <c r="W20" s="3">
        <f t="shared" si="19"/>
        <v>0.97882584056234001</v>
      </c>
      <c r="X20" s="3">
        <f t="shared" si="20"/>
        <v>0.97021217316539143</v>
      </c>
      <c r="Y20" s="3">
        <f t="shared" si="21"/>
        <v>1.0330819219865088</v>
      </c>
      <c r="Z20" s="3">
        <f t="shared" si="22"/>
        <v>1.015829453889334</v>
      </c>
      <c r="AA20" s="3">
        <f>Z20*(1+K20)</f>
        <v>0.98190075012943023</v>
      </c>
      <c r="AB20" s="3">
        <f>AA20*(1+L20)</f>
        <v>0.98543559282989623</v>
      </c>
      <c r="AC20" s="3">
        <f>AB20*(1+M20)</f>
        <v>1.0034690641786834</v>
      </c>
    </row>
    <row r="21" spans="1:29" x14ac:dyDescent="0.2">
      <c r="A21">
        <v>2019</v>
      </c>
      <c r="B21" s="1">
        <v>-5.5999999999999999E-3</v>
      </c>
      <c r="C21" s="1">
        <v>2.2800000000000001E-2</v>
      </c>
      <c r="D21" s="1">
        <v>7.8E-2</v>
      </c>
      <c r="E21" s="1">
        <v>6.8400000000000002E-2</v>
      </c>
      <c r="F21" s="1">
        <v>-6.9199999999999998E-2</v>
      </c>
      <c r="G21" s="1">
        <v>5.57E-2</v>
      </c>
      <c r="H21" s="1">
        <v>5.1400000000000001E-2</v>
      </c>
      <c r="I21" s="1">
        <v>8.4699999999999998E-2</v>
      </c>
      <c r="J21" s="1">
        <v>-4.5100000000000001E-2</v>
      </c>
      <c r="K21" s="1">
        <v>-5.8799999999999998E-2</v>
      </c>
      <c r="L21" s="1">
        <v>1.0200000000000001E-2</v>
      </c>
      <c r="M21" s="1">
        <v>-7.0000000000000001E-3</v>
      </c>
      <c r="N21" s="1"/>
      <c r="O21" s="1">
        <v>0.18360000000000001</v>
      </c>
      <c r="P21" s="1">
        <f t="shared" si="15"/>
        <v>0.1835194750131437</v>
      </c>
      <c r="Q21" s="1">
        <v>1</v>
      </c>
      <c r="R21" s="3">
        <f>Q21*(1+B21)</f>
        <v>0.99439999999999995</v>
      </c>
      <c r="S21" s="3">
        <f>R21*(1+C21)</f>
        <v>1.0170723199999998</v>
      </c>
      <c r="T21" s="3">
        <f t="shared" si="16"/>
        <v>1.0964039609599998</v>
      </c>
      <c r="U21" s="3">
        <f t="shared" si="17"/>
        <v>1.1713979918896638</v>
      </c>
      <c r="V21" s="3">
        <f t="shared" si="18"/>
        <v>1.0903372508508991</v>
      </c>
      <c r="W21" s="3">
        <f t="shared" si="19"/>
        <v>1.1510690357232942</v>
      </c>
      <c r="X21" s="3">
        <f t="shared" si="20"/>
        <v>1.2102339841594716</v>
      </c>
      <c r="Y21" s="3">
        <f t="shared" si="21"/>
        <v>1.3127408026177789</v>
      </c>
      <c r="Z21" s="3">
        <f t="shared" si="22"/>
        <v>1.253536192419717</v>
      </c>
      <c r="AA21" s="3">
        <f>Z21*(1+K21)</f>
        <v>1.1798282643054376</v>
      </c>
      <c r="AB21" s="3">
        <f>AA21*(1+L21)</f>
        <v>1.1918625126013531</v>
      </c>
      <c r="AC21" s="3">
        <f>AB21*(1+M21)</f>
        <v>1.1835194750131437</v>
      </c>
    </row>
    <row r="22" spans="1:29" x14ac:dyDescent="0.2">
      <c r="A22">
        <v>2020</v>
      </c>
      <c r="B22" s="1">
        <v>3.5000000000000001E-3</v>
      </c>
      <c r="C22" s="1">
        <v>-3.8699999999999998E-2</v>
      </c>
      <c r="D22" s="1">
        <v>-2.9700000000000001E-2</v>
      </c>
      <c r="E22" s="1">
        <v>2.3300000000000001E-2</v>
      </c>
      <c r="F22" s="1">
        <v>-1.7600000000000001E-2</v>
      </c>
      <c r="G22" s="1">
        <v>-6.3E-3</v>
      </c>
      <c r="H22" s="1">
        <v>7.9000000000000001E-2</v>
      </c>
      <c r="I22" s="1">
        <v>2.9999999999999997E-4</v>
      </c>
      <c r="J22" s="1">
        <v>-4.2099999999999999E-2</v>
      </c>
      <c r="K22" s="1">
        <v>-1.8499999999999999E-2</v>
      </c>
      <c r="L22" s="1">
        <v>4.8000000000000001E-2</v>
      </c>
      <c r="M22" s="1">
        <v>8.3900000000000002E-2</v>
      </c>
      <c r="N22" s="1"/>
      <c r="O22" s="1">
        <v>7.7799999999999994E-2</v>
      </c>
      <c r="P22" s="1">
        <f t="shared" si="15"/>
        <v>7.7808633015058914E-2</v>
      </c>
      <c r="Q22" s="1">
        <v>1</v>
      </c>
      <c r="R22" s="3">
        <f>Q22*(1+B22)</f>
        <v>1.0035000000000001</v>
      </c>
      <c r="S22" s="3">
        <f>R22*(1+C22)</f>
        <v>0.96466455000000007</v>
      </c>
      <c r="T22" s="3">
        <f t="shared" si="16"/>
        <v>0.93601401286500008</v>
      </c>
      <c r="U22" s="3">
        <f t="shared" si="17"/>
        <v>0.95782313936475472</v>
      </c>
      <c r="V22" s="3">
        <f t="shared" si="18"/>
        <v>0.94096545211193505</v>
      </c>
      <c r="W22" s="3">
        <f t="shared" si="19"/>
        <v>0.93503736976362983</v>
      </c>
      <c r="X22" s="3">
        <f t="shared" si="20"/>
        <v>1.0089053219749566</v>
      </c>
      <c r="Y22" s="3">
        <f t="shared" si="21"/>
        <v>1.009207993571549</v>
      </c>
      <c r="Z22" s="3">
        <f t="shared" si="22"/>
        <v>0.96672033704218674</v>
      </c>
      <c r="AA22" s="3">
        <f>Z22*(1+K22)</f>
        <v>0.94883601080690627</v>
      </c>
      <c r="AB22" s="3">
        <f>AA22*(1+L22)</f>
        <v>0.99438013932563785</v>
      </c>
      <c r="AC22" s="3">
        <f>AB22*(1+M22)</f>
        <v>1.0778086330150589</v>
      </c>
    </row>
    <row r="23" spans="1:29" x14ac:dyDescent="0.2">
      <c r="A23">
        <v>2021</v>
      </c>
      <c r="B23" s="1">
        <v>-2.5000000000000001E-3</v>
      </c>
      <c r="C23" s="1">
        <v>4.3099999999999999E-2</v>
      </c>
      <c r="D23" s="1">
        <v>-3.8999999999999998E-3</v>
      </c>
      <c r="E23" s="1">
        <v>6.1999999999999998E-3</v>
      </c>
      <c r="F23" s="1">
        <v>2.18E-2</v>
      </c>
      <c r="G23" s="1">
        <v>-2.7699999999999999E-2</v>
      </c>
      <c r="H23" s="1">
        <v>1.38E-2</v>
      </c>
      <c r="I23" s="1">
        <v>-2.0400000000000001E-2</v>
      </c>
      <c r="J23" s="1">
        <v>1.0500000000000001E-2</v>
      </c>
      <c r="K23" s="1">
        <v>1.1599999999999999E-2</v>
      </c>
      <c r="L23" s="1">
        <v>-2.4500000000000001E-2</v>
      </c>
      <c r="M23" s="1">
        <v>-1.29E-2</v>
      </c>
      <c r="N23" s="1"/>
      <c r="O23" s="1">
        <v>1.29E-2</v>
      </c>
      <c r="P23" s="1">
        <f t="shared" si="15"/>
        <v>1.2807513399520465E-2</v>
      </c>
      <c r="Q23" s="1">
        <v>1</v>
      </c>
      <c r="R23" s="3">
        <f>Q23*(1+B23)</f>
        <v>0.99750000000000005</v>
      </c>
      <c r="S23" s="3">
        <f>R23*(1+C23)</f>
        <v>1.04049225</v>
      </c>
      <c r="T23" s="3">
        <f t="shared" si="16"/>
        <v>1.0364343302250001</v>
      </c>
      <c r="U23" s="3">
        <f t="shared" si="17"/>
        <v>1.0428602230723951</v>
      </c>
      <c r="V23" s="3">
        <f t="shared" si="18"/>
        <v>1.0655945759353733</v>
      </c>
      <c r="W23" s="3">
        <f t="shared" si="19"/>
        <v>1.0360776061819634</v>
      </c>
      <c r="X23" s="3">
        <f t="shared" si="20"/>
        <v>1.0503754771472746</v>
      </c>
      <c r="Y23" s="3">
        <f t="shared" si="21"/>
        <v>1.0289478174134703</v>
      </c>
      <c r="Z23" s="3">
        <f t="shared" si="22"/>
        <v>1.0397517694963117</v>
      </c>
      <c r="AA23" s="3">
        <f>Z23*(1+K23)</f>
        <v>1.051812890022469</v>
      </c>
      <c r="AB23" s="3">
        <f>AA23*(1+L23)</f>
        <v>1.0260434742169187</v>
      </c>
      <c r="AC23" s="3">
        <f>AB23*(1+M23)</f>
        <v>1.0128075133995205</v>
      </c>
    </row>
    <row r="24" spans="1:29" x14ac:dyDescent="0.2">
      <c r="A24">
        <v>2022</v>
      </c>
      <c r="B24" s="1">
        <v>2.0299999999999999E-2</v>
      </c>
      <c r="C24" s="1">
        <v>4.36E-2</v>
      </c>
      <c r="D24" s="1">
        <v>9.7699999999999995E-2</v>
      </c>
      <c r="E24" s="1">
        <v>8.5300000000000001E-2</v>
      </c>
      <c r="F24" s="1">
        <v>1.1599999999999999E-2</v>
      </c>
      <c r="G24" s="1">
        <v>5.1400000000000001E-2</v>
      </c>
      <c r="H24" s="1">
        <v>-3.6499999999999998E-2</v>
      </c>
      <c r="I24" s="1">
        <v>2.3699999999999999E-2</v>
      </c>
      <c r="J24" s="1">
        <v>9.3200000000000005E-2</v>
      </c>
      <c r="K24" s="1">
        <v>2.5999999999999999E-3</v>
      </c>
      <c r="L24" s="1">
        <v>-7.1400000000000005E-2</v>
      </c>
      <c r="M24" s="1">
        <v>1.01E-2</v>
      </c>
      <c r="N24" s="1"/>
      <c r="O24" s="1">
        <v>0.36830000000000002</v>
      </c>
      <c r="P24" s="1">
        <f t="shared" si="15"/>
        <v>0.36809738778666157</v>
      </c>
      <c r="Q24" s="1">
        <v>1</v>
      </c>
      <c r="R24" s="3">
        <f>Q24*(1+B24)</f>
        <v>1.0203</v>
      </c>
      <c r="S24" s="3">
        <f>R24*(1+C24)</f>
        <v>1.0647850800000001</v>
      </c>
      <c r="T24" s="3">
        <f t="shared" si="16"/>
        <v>1.1688145823159999</v>
      </c>
      <c r="U24" s="3">
        <f t="shared" si="17"/>
        <v>1.2685144661875547</v>
      </c>
      <c r="V24" s="3">
        <f t="shared" si="18"/>
        <v>1.2832292339953304</v>
      </c>
      <c r="W24" s="3">
        <f t="shared" si="19"/>
        <v>1.3491872166226906</v>
      </c>
      <c r="X24" s="3">
        <f t="shared" si="20"/>
        <v>1.2999418832159624</v>
      </c>
      <c r="Y24" s="3">
        <f t="shared" si="21"/>
        <v>1.3307505058481808</v>
      </c>
      <c r="Z24" s="3">
        <f t="shared" si="22"/>
        <v>1.4547764529932312</v>
      </c>
      <c r="AA24" s="3">
        <f>Z24*(1+K24)</f>
        <v>1.4585588717710136</v>
      </c>
      <c r="AB24" s="3">
        <f>AA24*(1+L24)</f>
        <v>1.3544177683265632</v>
      </c>
      <c r="AC24" s="3">
        <f>AB24*(1+M24)</f>
        <v>1.3680973877866616</v>
      </c>
    </row>
    <row r="25" spans="1:29" x14ac:dyDescent="0.2">
      <c r="A25">
        <v>2023</v>
      </c>
      <c r="B25" s="1">
        <v>-2.98E-2</v>
      </c>
      <c r="O25" s="1">
        <v>-2.98E-2</v>
      </c>
      <c r="P25" s="1">
        <f t="shared" si="15"/>
        <v>-2.9800000000000049E-2</v>
      </c>
      <c r="Q25" s="1">
        <v>1</v>
      </c>
      <c r="R25" s="3">
        <f>Q25*(1+B25)</f>
        <v>0.97019999999999995</v>
      </c>
      <c r="S25" s="3">
        <f>R25*(1+C25)</f>
        <v>0.97019999999999995</v>
      </c>
      <c r="T25" s="3">
        <f t="shared" si="16"/>
        <v>0.97019999999999995</v>
      </c>
      <c r="U25" s="3">
        <f t="shared" si="17"/>
        <v>0.97019999999999995</v>
      </c>
      <c r="V25" s="3">
        <f t="shared" si="18"/>
        <v>0.97019999999999995</v>
      </c>
      <c r="W25" s="3">
        <f t="shared" si="19"/>
        <v>0.97019999999999995</v>
      </c>
      <c r="X25" s="3">
        <f t="shared" si="20"/>
        <v>0.97019999999999995</v>
      </c>
      <c r="Y25" s="3">
        <f t="shared" si="21"/>
        <v>0.97019999999999995</v>
      </c>
      <c r="Z25" s="3">
        <f t="shared" si="22"/>
        <v>0.97019999999999995</v>
      </c>
      <c r="AA25" s="3">
        <f>Z25*(1+K25)</f>
        <v>0.97019999999999995</v>
      </c>
      <c r="AB25" s="3">
        <f>AA25*(1+L25)</f>
        <v>0.97019999999999995</v>
      </c>
      <c r="AC25" s="3">
        <f>AB25*(1+M25)</f>
        <v>0.97019999999999995</v>
      </c>
    </row>
    <row r="26" spans="1:29" x14ac:dyDescent="0.2">
      <c r="P26" s="1">
        <f t="shared" si="15"/>
        <v>0</v>
      </c>
      <c r="Q26" s="1">
        <v>1</v>
      </c>
      <c r="R26" s="3">
        <f>Q26*(1+B26)</f>
        <v>1</v>
      </c>
      <c r="S26" s="3">
        <f>R26*(1+C26)</f>
        <v>1</v>
      </c>
      <c r="T26" s="3">
        <f t="shared" si="16"/>
        <v>1</v>
      </c>
      <c r="U26" s="3">
        <f t="shared" si="17"/>
        <v>1</v>
      </c>
      <c r="V26" s="3">
        <f t="shared" si="18"/>
        <v>1</v>
      </c>
      <c r="W26" s="3">
        <f t="shared" si="19"/>
        <v>1</v>
      </c>
      <c r="X26" s="3">
        <f t="shared" si="20"/>
        <v>1</v>
      </c>
      <c r="Y26" s="3">
        <f t="shared" si="21"/>
        <v>1</v>
      </c>
      <c r="Z26" s="3">
        <f t="shared" si="22"/>
        <v>1</v>
      </c>
      <c r="AA26" s="3">
        <f>Z26*(1+K26)</f>
        <v>1</v>
      </c>
      <c r="AB26" s="3">
        <f>AA26*(1+L26)</f>
        <v>1</v>
      </c>
      <c r="AC26" s="3">
        <f>AB26*(1+M26)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cordura21 cordura21</dc:creator>
  <cp:lastModifiedBy>cordura21 cordura21</cp:lastModifiedBy>
  <dcterms:created xsi:type="dcterms:W3CDTF">2023-02-15T12:52:29Z</dcterms:created>
  <dcterms:modified xsi:type="dcterms:W3CDTF">2023-02-15T13:05:13Z</dcterms:modified>
</cp:coreProperties>
</file>