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B3FFB71E-5E27-4436-937A-58D0CC570E3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5" i="3" l="1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W8" i="3"/>
  <c r="V8" i="3"/>
  <c r="R8" i="3"/>
  <c r="S8" i="3"/>
  <c r="T8" i="3"/>
  <c r="U8" i="3"/>
  <c r="N8" i="3"/>
  <c r="M8" i="3"/>
  <c r="O8" i="3"/>
  <c r="P8" i="3"/>
  <c r="Q8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70" i="3"/>
  <c r="B270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3" l="1"/>
  <c r="R8" i="1"/>
</calcChain>
</file>

<file path=xl/sharedStrings.xml><?xml version="1.0" encoding="utf-8"?>
<sst xmlns="http://schemas.openxmlformats.org/spreadsheetml/2006/main" count="827" uniqueCount="361">
  <si>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</si>
  <si>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</si>
  <si>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</si>
  <si>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</si>
  <si>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</si>
  <si>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</si>
  <si>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</si>
  <si>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</si>
  <si>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</si>
  <si>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</si>
  <si>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</si>
  <si>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</si>
  <si>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</si>
  <si>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</si>
  <si>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</si>
  <si>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</si>
  <si>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</si>
  <si>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</si>
  <si>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</si>
  <si>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</si>
  <si>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</si>
  <si>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</si>
  <si>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</si>
  <si>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</si>
  <si>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</si>
  <si>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</si>
  <si>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</si>
  <si>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</si>
  <si>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</si>
  <si>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</si>
  <si>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</si>
  <si>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</si>
  <si>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</si>
  <si>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</si>
  <si>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</si>
  <si>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</si>
  <si>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</si>
  <si>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</si>
  <si>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</si>
  <si>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</si>
  <si>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</si>
  <si>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</si>
  <si>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</si>
  <si>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</si>
  <si>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</si>
  <si>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</si>
  <si>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</si>
  <si>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</si>
  <si>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</si>
  <si>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</si>
  <si>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</si>
  <si>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</si>
  <si>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</si>
  <si>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</si>
  <si>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</si>
  <si>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</si>
  <si>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</si>
  <si>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</si>
  <si>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</si>
  <si>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</si>
  <si>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</si>
  <si>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</si>
  <si>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</si>
  <si>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</si>
  <si>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</si>
  <si>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</si>
  <si>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</si>
  <si>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</si>
  <si>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</si>
  <si>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</si>
  <si>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</si>
  <si>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</si>
  <si>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</si>
  <si>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</si>
  <si>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</si>
  <si>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</si>
  <si>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</si>
  <si>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</si>
  <si>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</si>
  <si>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</si>
  <si>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</si>
  <si>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</si>
  <si>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</si>
  <si>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</si>
  <si>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</si>
  <si>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</si>
  <si>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</si>
  <si>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</si>
  <si>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</si>
  <si>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</si>
  <si>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</si>
  <si>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</si>
  <si>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</si>
  <si>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</si>
  <si>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</si>
  <si>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</si>
  <si>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</si>
  <si>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</si>
  <si>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</si>
  <si>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</si>
  <si>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</si>
  <si>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</si>
  <si>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</si>
  <si>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</si>
  <si>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</si>
  <si>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</si>
  <si>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</si>
  <si>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</si>
  <si>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</si>
  <si>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</si>
  <si>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</si>
  <si>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</si>
  <si>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</si>
  <si>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</si>
  <si>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</si>
  <si>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</si>
  <si>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</si>
  <si>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</si>
  <si>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</si>
  <si>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</si>
  <si>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</si>
  <si>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</si>
  <si>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</si>
  <si>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</si>
  <si>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</si>
  <si>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</si>
  <si>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</si>
  <si>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</si>
  <si>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</si>
  <si>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</si>
  <si>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</si>
  <si>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</si>
  <si>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</si>
  <si>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</si>
  <si>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</si>
  <si>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</si>
  <si>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</si>
  <si>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</si>
  <si>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</si>
  <si>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</si>
  <si>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</si>
  <si>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</si>
  <si>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</si>
  <si>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</si>
  <si>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</si>
  <si>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</si>
  <si>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</si>
  <si>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</si>
  <si>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</si>
  <si>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</si>
  <si>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</si>
  <si>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</si>
  <si>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</si>
  <si>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</si>
  <si>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</si>
  <si>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</si>
  <si>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</si>
  <si>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</si>
  <si>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</si>
  <si>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</si>
  <si>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</si>
  <si>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</si>
  <si>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</si>
  <si>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</si>
  <si>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</si>
  <si>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</si>
  <si>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</si>
  <si>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</si>
  <si>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</si>
  <si>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</si>
  <si>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</si>
  <si>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</si>
  <si>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</si>
  <si>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</si>
  <si>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</si>
  <si>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</si>
  <si>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</si>
  <si>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</si>
  <si>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</si>
  <si>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</si>
  <si>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</si>
  <si>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</si>
  <si>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</si>
  <si>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</si>
  <si>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</si>
  <si>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</si>
  <si>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</si>
  <si>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</si>
  <si>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</si>
  <si>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</si>
  <si>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</si>
  <si>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</si>
  <si>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</si>
  <si>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</si>
  <si>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</si>
  <si>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</si>
  <si>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</si>
  <si>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</si>
  <si>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</si>
  <si>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</si>
  <si>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</si>
  <si>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</si>
  <si>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</si>
  <si>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</si>
  <si>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</si>
  <si>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</si>
  <si>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</si>
  <si>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</si>
  <si>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</si>
  <si>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</si>
  <si>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</si>
  <si>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</si>
  <si>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</si>
  <si>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</si>
  <si>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</si>
  <si>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</si>
  <si>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</si>
  <si>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</si>
  <si>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</si>
  <si>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</si>
  <si>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</si>
  <si>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</si>
  <si>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</si>
  <si>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</si>
  <si>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</si>
  <si>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</si>
  <si>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</si>
  <si>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</si>
  <si>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</si>
  <si>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</si>
  <si>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</si>
  <si>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</si>
  <si>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</si>
  <si>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</si>
  <si>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</si>
  <si>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</si>
  <si>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</si>
  <si>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</si>
  <si>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</si>
  <si>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</si>
  <si>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</si>
  <si>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</si>
  <si>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</si>
  <si>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</si>
  <si>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</si>
  <si>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</si>
  <si>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</si>
  <si>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</si>
  <si>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</si>
  <si>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</si>
  <si>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</si>
  <si>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</si>
  <si>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</si>
  <si>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</si>
  <si>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</si>
  <si>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</si>
  <si>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Nose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</si>
  <si>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</si>
  <si>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</si>
  <si>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</si>
  <si>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</si>
  <si>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</si>
  <si>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</si>
  <si>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</si>
  <si>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</si>
  <si>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</si>
  <si>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</si>
  <si>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</si>
  <si>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</si>
  <si>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</si>
  <si>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</si>
  <si>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</si>
  <si>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</si>
  <si>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</si>
  <si>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</si>
  <si>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</si>
  <si>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</si>
  <si>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</si>
  <si>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</si>
  <si>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</si>
  <si>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</si>
  <si>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</si>
  <si>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</si>
  <si>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</si>
  <si>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</si>
  <si>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</si>
  <si>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</si>
  <si>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</si>
  <si>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</si>
  <si>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</si>
  <si>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</si>
  <si>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</si>
  <si>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</si>
  <si>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</si>
  <si>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</si>
  <si>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</si>
  <si>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</si>
  <si>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</si>
  <si>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ADXL357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</si>
  <si>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</si>
  <si>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</si>
  <si>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</si>
  <si>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</si>
  <si>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</si>
  <si>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</si>
  <si>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</si>
  <si>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</si>
  <si>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</si>
  <si>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</si>
  <si>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</si>
  <si>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</si>
  <si>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</si>
  <si>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</si>
  <si>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</si>
  <si>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</si>
  <si>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</si>
  <si>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</si>
  <si>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</si>
  <si>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</si>
  <si>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</si>
  <si>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</si>
  <si>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</si>
  <si>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</si>
  <si>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</si>
  <si>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</si>
  <si>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</si>
  <si>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</si>
  <si>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</si>
  <si>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</si>
  <si>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</si>
  <si>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</si>
  <si>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</si>
  <si>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</si>
  <si>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</si>
  <si>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</si>
  <si>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</si>
  <si>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</si>
  <si>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</si>
  <si>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</si>
  <si>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</si>
  <si>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</si>
  <si>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予約</t>
    <rPh sb="0" eb="2">
      <t>ヨヤク</t>
    </rPh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</si>
  <si>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</si>
  <si>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</si>
  <si>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</si>
  <si>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ノーズ GPS高度</t>
    <rPh sb="7" eb="9">
      <t>コウド</t>
    </rPh>
    <phoneticPr fontId="5"/>
  </si>
  <si>
    <t>ノーズ GPS高度</t>
    <phoneticPr fontId="5"/>
  </si>
  <si>
    <t>対気速度</t>
    <phoneticPr fontId="5"/>
  </si>
  <si>
    <t>バイナリ</t>
    <phoneticPr fontId="5"/>
  </si>
  <si>
    <t>Control1</t>
    <phoneticPr fontId="5"/>
  </si>
  <si>
    <t>Control2</t>
    <phoneticPr fontId="5"/>
  </si>
  <si>
    <t>タイマー秒数</t>
    <rPh sb="4" eb="6">
      <t>ビョウスウ</t>
    </rPh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</si>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</sst>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71"/>
  <sheetViews>
    <sheetView tabSelected="1" topLeftCell="A105" zoomScale="115" zoomScaleNormal="115" workbookViewId="0">
      <selection activeCell="E128" sqref="E128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217" si="0">DEC2BIN(A5/512)*1000000000+DEC2BIN(MOD(A5,512))</f>
        <v>0</v>
      </c>
      <c r="C5" s="8" t="str">
        <f t="shared" ref="C5:C217" si="1">DEC2HEX(A5)</f>
        <v>0</v>
      </c>
      <c r="D5" s="9" t="str">
        <f t="shared" ref="D5:D21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337</v>
      </c>
      <c r="T6" s="9"/>
      <c r="U6" s="9"/>
      <c r="X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265</v>
      </c>
      <c r="N7" s="15" t="s">
        <v>276</v>
      </c>
      <c r="O7" s="14" t="s">
        <v>10</v>
      </c>
      <c r="P7" s="14" t="s">
        <v>354</v>
      </c>
      <c r="Q7" s="15" t="s">
        <v>266</v>
      </c>
      <c r="R7" s="15" t="s">
        <v>278</v>
      </c>
      <c r="S7" s="15" t="s">
        <v>272</v>
      </c>
      <c r="T7" s="14" t="s">
        <v>353</v>
      </c>
      <c r="U7" s="14" t="s">
        <v>275</v>
      </c>
      <c r="V7" s="14" t="s">
        <v>147</v>
      </c>
      <c r="W7" s="14" t="s">
        <v>292</v>
      </c>
      <c r="X7" s="14" t="s">
        <v>142</v>
      </c>
      <c r="Z7" s="9" t="s">
        <v>151</v>
      </c>
      <c r="AA7" s="9" t="s">
        <v>339</v>
      </c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338</v>
      </c>
      <c r="M8" s="14">
        <f t="shared" ref="M8:W8" si="3">SUMIF($I:$I,M7,$H:$H)</f>
        <v>40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 t="shared" si="3"/>
        <v>370</v>
      </c>
      <c r="R8" s="14">
        <f t="shared" si="3"/>
        <v>0</v>
      </c>
      <c r="S8" s="14">
        <f t="shared" si="3"/>
        <v>130</v>
      </c>
      <c r="T8" s="14">
        <f t="shared" si="3"/>
        <v>410</v>
      </c>
      <c r="U8" s="14">
        <f t="shared" si="3"/>
        <v>0</v>
      </c>
      <c r="V8" s="14">
        <f t="shared" si="3"/>
        <v>10</v>
      </c>
      <c r="W8" s="14">
        <f t="shared" si="3"/>
        <v>100</v>
      </c>
      <c r="X8" s="14">
        <f>SUM(M8:W8)</f>
        <v>1600</v>
      </c>
      <c r="Z8" s="9" t="s">
        <v>153</v>
      </c>
      <c r="AA8" s="9" t="s">
        <v>290</v>
      </c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267</v>
      </c>
      <c r="M9" s="9"/>
      <c r="O9" s="9" t="s">
        <v>269</v>
      </c>
      <c r="P9" s="9" t="s">
        <v>270</v>
      </c>
      <c r="Q9" s="9" t="s">
        <v>271</v>
      </c>
      <c r="R9" s="9"/>
      <c r="S9" s="9" t="s">
        <v>273</v>
      </c>
      <c r="T9" s="9" t="s">
        <v>274</v>
      </c>
      <c r="U9" s="9"/>
      <c r="X9" s="9"/>
      <c r="Z9" s="9"/>
      <c r="AA9" s="9" t="s">
        <v>288</v>
      </c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268</v>
      </c>
      <c r="M10" s="9"/>
      <c r="N10" s="9" t="s">
        <v>269</v>
      </c>
      <c r="O10" s="9"/>
      <c r="P10" s="9" t="s">
        <v>270</v>
      </c>
      <c r="Q10" s="9"/>
      <c r="R10" s="9" t="s">
        <v>271</v>
      </c>
      <c r="S10" s="9" t="s">
        <v>273</v>
      </c>
      <c r="T10" s="9" t="s">
        <v>274</v>
      </c>
      <c r="U10" s="9"/>
      <c r="X10" s="9"/>
      <c r="Y10" s="9"/>
      <c r="Z10" s="9"/>
      <c r="AA10" s="9" t="s">
        <v>291</v>
      </c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280</v>
      </c>
      <c r="O11" s="9"/>
      <c r="P11" s="9"/>
      <c r="Q11" s="9" t="s">
        <v>271</v>
      </c>
      <c r="R11" s="9"/>
      <c r="S11" s="9"/>
      <c r="T11" s="9" t="s">
        <v>277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283</v>
      </c>
      <c r="O12" s="10" t="s">
        <v>277</v>
      </c>
      <c r="P12" s="10" t="s">
        <v>270</v>
      </c>
      <c r="Q12" s="10" t="s">
        <v>271</v>
      </c>
      <c r="S12" s="10" t="s">
        <v>273</v>
      </c>
      <c r="T12" s="10" t="s">
        <v>274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286</v>
      </c>
      <c r="O13" s="10" t="s">
        <v>277</v>
      </c>
      <c r="P13" s="10" t="s">
        <v>287</v>
      </c>
      <c r="R13" s="10" t="s">
        <v>273</v>
      </c>
      <c r="T13" s="10" t="s">
        <v>274</v>
      </c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304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304</v>
      </c>
      <c r="K16" s="9"/>
      <c r="L16" s="9" t="s">
        <v>276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322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305</v>
      </c>
      <c r="K18" s="9"/>
      <c r="L18" s="18">
        <v>0</v>
      </c>
      <c r="M18" s="20" t="s">
        <v>321</v>
      </c>
      <c r="N18" s="20"/>
      <c r="O18" s="20"/>
      <c r="P18" s="20"/>
      <c r="Q18" s="20"/>
      <c r="R18" s="20"/>
      <c r="S18" s="20"/>
      <c r="T18" s="20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304</v>
      </c>
      <c r="K19" s="9"/>
      <c r="L19" s="21">
        <v>1</v>
      </c>
      <c r="M19" s="15" t="s">
        <v>326</v>
      </c>
      <c r="N19" s="15" t="s">
        <v>211</v>
      </c>
      <c r="O19" s="15" t="s">
        <v>327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2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325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2"/>
      <c r="M21" s="15">
        <v>0</v>
      </c>
      <c r="N21" s="15">
        <v>1</v>
      </c>
      <c r="O21" s="15">
        <v>0</v>
      </c>
      <c r="P21" s="15">
        <v>1</v>
      </c>
      <c r="Q21" s="15" t="s">
        <v>354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2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3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4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4"/>
      <c r="M25" s="15" t="s">
        <v>329</v>
      </c>
      <c r="N25" s="15" t="s">
        <v>333</v>
      </c>
      <c r="O25" s="15" t="s">
        <v>331</v>
      </c>
      <c r="P25" s="15" t="s">
        <v>331</v>
      </c>
      <c r="Q25" s="15" t="s">
        <v>334</v>
      </c>
      <c r="R25" s="15" t="s">
        <v>334</v>
      </c>
      <c r="S25" s="15" t="s">
        <v>335</v>
      </c>
      <c r="T25" s="15" t="s">
        <v>356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4"/>
      <c r="M26" s="15" t="s">
        <v>328</v>
      </c>
      <c r="N26" s="15" t="s">
        <v>330</v>
      </c>
      <c r="O26" s="15" t="s">
        <v>332</v>
      </c>
      <c r="P26" s="15" t="s">
        <v>332</v>
      </c>
      <c r="Q26" s="15" t="s">
        <v>332</v>
      </c>
      <c r="R26" s="15" t="s">
        <v>332</v>
      </c>
      <c r="S26" s="15" t="s">
        <v>336</v>
      </c>
      <c r="T26" s="15" t="s">
        <v>355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4" t="s">
        <v>323</v>
      </c>
      <c r="N27" s="24"/>
      <c r="O27" s="24"/>
      <c r="P27" s="24"/>
      <c r="Q27" s="24"/>
      <c r="R27" s="24"/>
      <c r="S27" s="24"/>
      <c r="T27" s="24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4"/>
      <c r="N28" s="24"/>
      <c r="O28" s="24"/>
      <c r="P28" s="24"/>
      <c r="Q28" s="24"/>
      <c r="R28" s="24"/>
      <c r="S28" s="24"/>
      <c r="T28" s="24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19" t="s">
        <v>324</v>
      </c>
      <c r="N29" s="19"/>
      <c r="O29" s="19"/>
      <c r="P29" s="19"/>
      <c r="Q29" s="19"/>
      <c r="R29" s="19"/>
      <c r="S29" s="19"/>
      <c r="T29" s="1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305</v>
      </c>
      <c r="K30" s="9"/>
      <c r="L30" s="16">
        <v>6</v>
      </c>
      <c r="M30" s="19"/>
      <c r="N30" s="19"/>
      <c r="O30" s="19"/>
      <c r="P30" s="19"/>
      <c r="Q30" s="19"/>
      <c r="R30" s="19"/>
      <c r="S30" s="19"/>
      <c r="T30" s="1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354</v>
      </c>
      <c r="J32" s="9" t="s">
        <v>305</v>
      </c>
      <c r="K32" s="9"/>
      <c r="L32" s="9" t="s">
        <v>288</v>
      </c>
      <c r="M32" s="9" t="s">
        <v>352</v>
      </c>
      <c r="N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342</v>
      </c>
      <c r="N33" s="18" t="s">
        <v>343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305</v>
      </c>
      <c r="K34" s="9"/>
      <c r="L34" s="14">
        <v>1</v>
      </c>
      <c r="M34" s="18" t="s">
        <v>348</v>
      </c>
      <c r="N34" s="18" t="s">
        <v>349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348</v>
      </c>
      <c r="N35" s="18" t="s">
        <v>350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305</v>
      </c>
      <c r="K36" s="9"/>
      <c r="L36" s="14">
        <v>3</v>
      </c>
      <c r="M36" s="19" t="s">
        <v>307</v>
      </c>
      <c r="N36" s="19" t="s">
        <v>308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19"/>
      <c r="N37" s="1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353</v>
      </c>
      <c r="J38" s="9" t="s">
        <v>305</v>
      </c>
      <c r="K38" s="9"/>
      <c r="L38" s="14">
        <v>5</v>
      </c>
      <c r="M38" s="19" t="s">
        <v>309</v>
      </c>
      <c r="N38" s="19" t="s">
        <v>311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19"/>
      <c r="N39" s="1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305</v>
      </c>
      <c r="K40" s="9"/>
      <c r="L40" s="14">
        <v>7</v>
      </c>
      <c r="M40" s="19" t="s">
        <v>309</v>
      </c>
      <c r="N40" s="19" t="s">
        <v>310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19"/>
      <c r="N41" s="1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19" t="s">
        <v>309</v>
      </c>
      <c r="N42" s="19" t="s">
        <v>351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19"/>
      <c r="N43" s="1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19" t="s">
        <v>344</v>
      </c>
      <c r="N44" s="19" t="s">
        <v>317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19"/>
      <c r="N45" s="1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276</v>
      </c>
      <c r="J46" s="9" t="s">
        <v>305</v>
      </c>
      <c r="K46" s="9"/>
      <c r="L46" s="14">
        <v>13</v>
      </c>
      <c r="M46" s="19"/>
      <c r="N46" s="1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19"/>
      <c r="N47" s="1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354</v>
      </c>
      <c r="J48" s="9" t="s">
        <v>305</v>
      </c>
      <c r="K48" s="9"/>
      <c r="L48" s="14">
        <v>15</v>
      </c>
      <c r="M48" s="19" t="s">
        <v>344</v>
      </c>
      <c r="N48" s="19" t="s">
        <v>320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19"/>
      <c r="N49" s="1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279</v>
      </c>
      <c r="J50" s="9" t="s">
        <v>305</v>
      </c>
      <c r="K50" s="9"/>
      <c r="L50" s="14">
        <v>17</v>
      </c>
      <c r="M50" s="19"/>
      <c r="N50" s="1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19"/>
      <c r="N51" s="1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305</v>
      </c>
      <c r="K52" s="9"/>
      <c r="L52" s="14">
        <v>19</v>
      </c>
      <c r="M52" s="19" t="s">
        <v>309</v>
      </c>
      <c r="N52" s="19" t="s">
        <v>318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19"/>
      <c r="N53" s="1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353</v>
      </c>
      <c r="J54" s="9" t="s">
        <v>305</v>
      </c>
      <c r="K54" s="9"/>
      <c r="L54" s="14">
        <v>21</v>
      </c>
      <c r="M54" s="19" t="s">
        <v>309</v>
      </c>
      <c r="N54" s="19" t="s">
        <v>319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19"/>
      <c r="N55" s="1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19" t="s">
        <v>309</v>
      </c>
      <c r="N56" s="19" t="s">
        <v>347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19"/>
      <c r="N57" s="1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19" t="s">
        <v>312</v>
      </c>
      <c r="N58" s="19" t="s">
        <v>315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19"/>
      <c r="N59" s="1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19"/>
      <c r="N60" s="1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19"/>
      <c r="N61" s="1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302</v>
      </c>
      <c r="H62" s="8">
        <v>20</v>
      </c>
      <c r="I62" s="9" t="s">
        <v>353</v>
      </c>
      <c r="J62" s="9" t="s">
        <v>306</v>
      </c>
      <c r="K62" s="9"/>
      <c r="L62" s="14">
        <v>29</v>
      </c>
      <c r="M62" s="19" t="s">
        <v>312</v>
      </c>
      <c r="N62" s="19" t="s">
        <v>316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20</v>
      </c>
      <c r="I63" s="9" t="s">
        <v>353</v>
      </c>
      <c r="J63" s="9" t="s">
        <v>306</v>
      </c>
      <c r="K63" s="9"/>
      <c r="L63" s="14">
        <v>30</v>
      </c>
      <c r="M63" s="19"/>
      <c r="N63" s="1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20</v>
      </c>
      <c r="I64" s="9" t="s">
        <v>353</v>
      </c>
      <c r="J64" s="9" t="s">
        <v>306</v>
      </c>
      <c r="K64" s="9"/>
      <c r="L64" s="14">
        <v>31</v>
      </c>
      <c r="M64" s="19"/>
      <c r="N64" s="1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20</v>
      </c>
      <c r="I65" s="9" t="s">
        <v>353</v>
      </c>
      <c r="K65" s="9"/>
      <c r="L65" s="14">
        <v>32</v>
      </c>
      <c r="M65" s="19"/>
      <c r="N65" s="1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303</v>
      </c>
      <c r="H66" s="8">
        <v>10</v>
      </c>
      <c r="I66" s="9" t="s">
        <v>281</v>
      </c>
      <c r="J66" s="9"/>
      <c r="K66" s="9"/>
      <c r="L66" s="14">
        <v>33</v>
      </c>
      <c r="M66" s="19" t="s">
        <v>312</v>
      </c>
      <c r="N66" s="19" t="s">
        <v>345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19"/>
      <c r="N67" s="1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19"/>
      <c r="N68" s="1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152</v>
      </c>
      <c r="J69" s="9"/>
      <c r="K69" s="9"/>
      <c r="L69" s="14">
        <v>36</v>
      </c>
      <c r="M69" s="19"/>
      <c r="N69" s="1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303</v>
      </c>
      <c r="H70" s="8">
        <v>10</v>
      </c>
      <c r="I70" s="9" t="s">
        <v>148</v>
      </c>
      <c r="J70" s="9" t="s">
        <v>306</v>
      </c>
      <c r="K70" s="9"/>
      <c r="L70" s="14">
        <v>37</v>
      </c>
      <c r="M70" s="19" t="s">
        <v>312</v>
      </c>
      <c r="N70" s="19" t="s">
        <v>313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306</v>
      </c>
      <c r="K71" s="9"/>
      <c r="L71" s="14">
        <v>38</v>
      </c>
      <c r="M71" s="19"/>
      <c r="N71" s="1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 t="s">
        <v>306</v>
      </c>
      <c r="K72" s="9"/>
      <c r="L72" s="14">
        <v>39</v>
      </c>
      <c r="M72" s="19"/>
      <c r="N72" s="1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19"/>
      <c r="N73" s="1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19" t="s">
        <v>312</v>
      </c>
      <c r="N74" s="19" t="s">
        <v>314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19"/>
      <c r="N75" s="1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19"/>
      <c r="N76" s="1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19"/>
      <c r="N77" s="1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19" t="s">
        <v>312</v>
      </c>
      <c r="N78" s="19" t="s">
        <v>346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19"/>
      <c r="N79" s="1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19"/>
      <c r="N80" s="1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19"/>
      <c r="N81" s="1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305</v>
      </c>
      <c r="K82" s="9"/>
      <c r="L82" s="14">
        <v>49</v>
      </c>
      <c r="M82" s="18" t="s">
        <v>341</v>
      </c>
      <c r="N82" s="18" t="s">
        <v>341</v>
      </c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282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306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301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306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300</v>
      </c>
      <c r="H102" s="8">
        <v>10</v>
      </c>
      <c r="I102" s="9" t="s">
        <v>354</v>
      </c>
      <c r="J102" s="9" t="s">
        <v>306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264</v>
      </c>
      <c r="J114" s="9" t="s">
        <v>306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/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340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284</v>
      </c>
      <c r="F126" s="9" t="s">
        <v>172</v>
      </c>
      <c r="G126" s="9"/>
      <c r="H126" s="8">
        <v>0</v>
      </c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285</v>
      </c>
      <c r="F127" s="9" t="s">
        <v>173</v>
      </c>
      <c r="G127" s="9"/>
      <c r="H127" s="8">
        <v>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358</v>
      </c>
      <c r="F128" s="9" t="s">
        <v>357</v>
      </c>
      <c r="G128" s="9"/>
      <c r="H128" s="8">
        <v>100</v>
      </c>
      <c r="I128" s="9" t="s">
        <v>359</v>
      </c>
      <c r="J128" s="9" t="s">
        <v>360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>
        <v>10</v>
      </c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>
        <v>10</v>
      </c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>
        <v>10</v>
      </c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299</v>
      </c>
      <c r="H150" s="8">
        <v>10</v>
      </c>
      <c r="I150" s="9" t="s">
        <v>353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353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353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1642</v>
      </c>
      <c r="B160" s="8">
        <f t="shared" si="13"/>
        <v>11001101010</v>
      </c>
      <c r="C160" s="8" t="str">
        <f t="shared" ref="C160:C165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12"/>
      <c r="J162" s="12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0</v>
      </c>
      <c r="B166" s="8">
        <f t="shared" si="0"/>
        <v>0</v>
      </c>
      <c r="C166" s="8" t="str">
        <f t="shared" si="1"/>
        <v>0</v>
      </c>
      <c r="D166" s="9" t="str">
        <f t="shared" si="2"/>
        <v>-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1791</v>
      </c>
      <c r="B167" s="8">
        <f t="shared" si="0"/>
        <v>11011111111</v>
      </c>
      <c r="C167" s="8" t="str">
        <f t="shared" si="1"/>
        <v>6FF</v>
      </c>
      <c r="D167" s="9" t="str">
        <f t="shared" si="2"/>
        <v>float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8">
        <v>1792</v>
      </c>
      <c r="B168" s="8">
        <f t="shared" si="0"/>
        <v>11100000000</v>
      </c>
      <c r="C168" s="8" t="str">
        <f t="shared" si="1"/>
        <v>700</v>
      </c>
      <c r="D168" s="9" t="str">
        <f t="shared" si="2"/>
        <v>fp16</v>
      </c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8">
        <v>0</v>
      </c>
      <c r="B169" s="8">
        <f t="shared" si="0"/>
        <v>0</v>
      </c>
      <c r="C169" s="8" t="str">
        <f t="shared" si="1"/>
        <v>0</v>
      </c>
      <c r="D169" s="9" t="str">
        <f t="shared" si="2"/>
        <v>-</v>
      </c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8">
        <v>1824</v>
      </c>
      <c r="B170" s="8">
        <f t="shared" si="0"/>
        <v>11100100000</v>
      </c>
      <c r="C170" s="8" t="str">
        <f t="shared" si="1"/>
        <v>720</v>
      </c>
      <c r="D170" s="9" t="str">
        <f t="shared" si="2"/>
        <v>fp16</v>
      </c>
      <c r="E170" s="9" t="s">
        <v>177</v>
      </c>
      <c r="F170" s="9" t="s">
        <v>101</v>
      </c>
      <c r="G170" s="9" t="s">
        <v>102</v>
      </c>
      <c r="H170" s="8">
        <v>100</v>
      </c>
      <c r="I170" s="9" t="s">
        <v>10</v>
      </c>
      <c r="J170" s="9" t="s">
        <v>306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8">
        <v>1825</v>
      </c>
      <c r="B171" s="8">
        <f t="shared" si="0"/>
        <v>11100100001</v>
      </c>
      <c r="C171" s="8" t="str">
        <f t="shared" si="1"/>
        <v>721</v>
      </c>
      <c r="D171" s="9" t="str">
        <f t="shared" si="2"/>
        <v>fp16</v>
      </c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1826</v>
      </c>
      <c r="B172" s="8">
        <f t="shared" si="0"/>
        <v>11100100010</v>
      </c>
      <c r="C172" s="8" t="str">
        <f t="shared" si="1"/>
        <v>722</v>
      </c>
      <c r="D172" s="9" t="str">
        <f t="shared" si="2"/>
        <v>fp16</v>
      </c>
      <c r="E172" s="9" t="s">
        <v>180</v>
      </c>
      <c r="F172" s="9" t="s">
        <v>104</v>
      </c>
      <c r="G172" s="9"/>
      <c r="H172" s="8">
        <v>100</v>
      </c>
      <c r="I172" s="9" t="s">
        <v>10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8">
        <v>1827</v>
      </c>
      <c r="B173" s="8">
        <f t="shared" si="0"/>
        <v>11100100011</v>
      </c>
      <c r="C173" s="8" t="str">
        <f t="shared" si="1"/>
        <v>723</v>
      </c>
      <c r="D173" s="9" t="str">
        <f t="shared" si="2"/>
        <v>fp16</v>
      </c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8">
        <v>1828</v>
      </c>
      <c r="B174" s="8">
        <f t="shared" si="0"/>
        <v>11100100100</v>
      </c>
      <c r="C174" s="8" t="str">
        <f t="shared" si="1"/>
        <v>724</v>
      </c>
      <c r="D174" s="9" t="str">
        <f t="shared" si="2"/>
        <v>fp16</v>
      </c>
      <c r="E174" s="9" t="s">
        <v>182</v>
      </c>
      <c r="F174" s="9" t="s">
        <v>106</v>
      </c>
      <c r="G174" s="9"/>
      <c r="H174" s="8">
        <v>100</v>
      </c>
      <c r="I174" s="9" t="s">
        <v>10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8">
        <v>1829</v>
      </c>
      <c r="B175" s="8">
        <f t="shared" si="0"/>
        <v>11100100101</v>
      </c>
      <c r="C175" s="8" t="str">
        <f t="shared" si="1"/>
        <v>725</v>
      </c>
      <c r="D175" s="9" t="str">
        <f t="shared" si="2"/>
        <v>fp16</v>
      </c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8">
        <v>1830</v>
      </c>
      <c r="B176" s="8">
        <f t="shared" si="0"/>
        <v>11100100110</v>
      </c>
      <c r="C176" s="8" t="str">
        <f t="shared" si="1"/>
        <v>726</v>
      </c>
      <c r="D176" s="9" t="str">
        <f t="shared" si="2"/>
        <v>fp16</v>
      </c>
      <c r="E176" s="9" t="s">
        <v>184</v>
      </c>
      <c r="F176" s="9" t="s">
        <v>108</v>
      </c>
      <c r="G176" s="9"/>
      <c r="H176" s="8">
        <v>100</v>
      </c>
      <c r="I176" s="9" t="s">
        <v>10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8">
        <v>1831</v>
      </c>
      <c r="B177" s="8">
        <f t="shared" si="0"/>
        <v>11100100111</v>
      </c>
      <c r="C177" s="8" t="str">
        <f t="shared" si="1"/>
        <v>727</v>
      </c>
      <c r="D177" s="9" t="str">
        <f t="shared" si="2"/>
        <v>fp16</v>
      </c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8">
        <v>1832</v>
      </c>
      <c r="B178" s="8">
        <f t="shared" si="0"/>
        <v>11100101000</v>
      </c>
      <c r="C178" s="8" t="str">
        <f t="shared" si="1"/>
        <v>728</v>
      </c>
      <c r="D178" s="9" t="str">
        <f t="shared" si="2"/>
        <v>fp16</v>
      </c>
      <c r="E178" s="9"/>
      <c r="F178" s="9" t="s">
        <v>109</v>
      </c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8">
        <v>1833</v>
      </c>
      <c r="B179" s="8">
        <f t="shared" si="0"/>
        <v>11100101001</v>
      </c>
      <c r="C179" s="8" t="str">
        <f t="shared" si="1"/>
        <v>729</v>
      </c>
      <c r="D179" s="9" t="str">
        <f t="shared" si="2"/>
        <v>fp16</v>
      </c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8">
        <v>1834</v>
      </c>
      <c r="B180" s="8">
        <f t="shared" si="0"/>
        <v>11100101010</v>
      </c>
      <c r="C180" s="8" t="str">
        <f t="shared" si="1"/>
        <v>72A</v>
      </c>
      <c r="D180" s="9" t="str">
        <f t="shared" si="2"/>
        <v>fp16</v>
      </c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8">
        <v>1835</v>
      </c>
      <c r="B181" s="8">
        <f t="shared" si="0"/>
        <v>11100101011</v>
      </c>
      <c r="C181" s="8" t="str">
        <f t="shared" si="1"/>
        <v>72B</v>
      </c>
      <c r="D181" s="9" t="str">
        <f t="shared" si="2"/>
        <v>fp16</v>
      </c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8">
        <v>1836</v>
      </c>
      <c r="B182" s="8">
        <f t="shared" si="0"/>
        <v>11100101100</v>
      </c>
      <c r="C182" s="8" t="str">
        <f t="shared" si="1"/>
        <v>72C</v>
      </c>
      <c r="D182" s="9" t="str">
        <f t="shared" si="2"/>
        <v>fp16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8">
        <v>1837</v>
      </c>
      <c r="B183" s="8">
        <f t="shared" si="0"/>
        <v>11100101101</v>
      </c>
      <c r="C183" s="8" t="str">
        <f t="shared" si="1"/>
        <v>72D</v>
      </c>
      <c r="D183" s="9" t="str">
        <f t="shared" si="2"/>
        <v>fp16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8">
        <v>1838</v>
      </c>
      <c r="B184" s="8">
        <f t="shared" si="0"/>
        <v>11100101110</v>
      </c>
      <c r="C184" s="8" t="str">
        <f t="shared" si="1"/>
        <v>72E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8">
        <v>1839</v>
      </c>
      <c r="B185" s="8">
        <f t="shared" si="0"/>
        <v>11100101111</v>
      </c>
      <c r="C185" s="8" t="str">
        <f t="shared" si="1"/>
        <v>72F</v>
      </c>
      <c r="D185" s="9" t="str">
        <f t="shared" si="2"/>
        <v>fp16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8">
        <v>1840</v>
      </c>
      <c r="B186" s="8">
        <f t="shared" si="0"/>
        <v>11100110000</v>
      </c>
      <c r="C186" s="8" t="str">
        <f t="shared" si="1"/>
        <v>730</v>
      </c>
      <c r="D186" s="9" t="str">
        <f t="shared" si="2"/>
        <v>fp16</v>
      </c>
      <c r="E186" s="9" t="s">
        <v>178</v>
      </c>
      <c r="F186" s="9" t="s">
        <v>175</v>
      </c>
      <c r="G186" s="9" t="s">
        <v>263</v>
      </c>
      <c r="H186" s="8">
        <v>100</v>
      </c>
      <c r="I186" s="9" t="s">
        <v>354</v>
      </c>
      <c r="J186" s="9" t="s">
        <v>306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8">
        <v>1841</v>
      </c>
      <c r="B187" s="8">
        <f t="shared" si="0"/>
        <v>11100110001</v>
      </c>
      <c r="C187" s="8" t="str">
        <f t="shared" si="1"/>
        <v>731</v>
      </c>
      <c r="D187" s="9" t="str">
        <f t="shared" si="2"/>
        <v>fp16</v>
      </c>
      <c r="E187" s="9" t="s">
        <v>179</v>
      </c>
      <c r="F187" s="9" t="s">
        <v>176</v>
      </c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8">
        <v>1842</v>
      </c>
      <c r="B188" s="8">
        <f t="shared" si="0"/>
        <v>11100110010</v>
      </c>
      <c r="C188" s="8" t="str">
        <f t="shared" si="1"/>
        <v>732</v>
      </c>
      <c r="D188" s="9" t="str">
        <f t="shared" si="2"/>
        <v>fp16</v>
      </c>
      <c r="E188" s="9" t="s">
        <v>181</v>
      </c>
      <c r="F188" s="9" t="s">
        <v>104</v>
      </c>
      <c r="G188" s="9"/>
      <c r="H188" s="8">
        <v>0</v>
      </c>
      <c r="I188" s="9" t="s">
        <v>354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8">
        <v>1843</v>
      </c>
      <c r="B189" s="8">
        <f t="shared" si="0"/>
        <v>11100110011</v>
      </c>
      <c r="C189" s="8" t="str">
        <f t="shared" si="1"/>
        <v>733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8">
        <v>1844</v>
      </c>
      <c r="B190" s="8">
        <f t="shared" si="0"/>
        <v>11100110100</v>
      </c>
      <c r="C190" s="8" t="str">
        <f t="shared" si="1"/>
        <v>734</v>
      </c>
      <c r="D190" s="9" t="str">
        <f t="shared" si="2"/>
        <v>fp16</v>
      </c>
      <c r="E190" s="9" t="s">
        <v>183</v>
      </c>
      <c r="F190" s="9" t="s">
        <v>106</v>
      </c>
      <c r="G190" s="9"/>
      <c r="H190" s="8">
        <v>0</v>
      </c>
      <c r="I190" s="9" t="s">
        <v>354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8">
        <v>1845</v>
      </c>
      <c r="B191" s="8">
        <f t="shared" si="0"/>
        <v>11100110101</v>
      </c>
      <c r="C191" s="8" t="str">
        <f t="shared" si="1"/>
        <v>735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8">
        <v>1846</v>
      </c>
      <c r="B192" s="8">
        <f t="shared" si="0"/>
        <v>11100110110</v>
      </c>
      <c r="C192" s="8" t="str">
        <f t="shared" si="1"/>
        <v>736</v>
      </c>
      <c r="D192" s="9" t="str">
        <f t="shared" si="2"/>
        <v>fp16</v>
      </c>
      <c r="E192" s="9" t="s">
        <v>185</v>
      </c>
      <c r="F192" s="9" t="s">
        <v>108</v>
      </c>
      <c r="G192" s="9"/>
      <c r="H192" s="8">
        <v>0</v>
      </c>
      <c r="I192" s="9" t="s">
        <v>354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8">
        <v>1847</v>
      </c>
      <c r="B193" s="8">
        <f t="shared" si="0"/>
        <v>11100110111</v>
      </c>
      <c r="C193" s="8" t="str">
        <f t="shared" si="1"/>
        <v>737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8">
        <v>1848</v>
      </c>
      <c r="B194" s="8">
        <f t="shared" si="0"/>
        <v>11100111000</v>
      </c>
      <c r="C194" s="8" t="str">
        <f t="shared" si="1"/>
        <v>738</v>
      </c>
      <c r="D194" s="9" t="str">
        <f t="shared" si="2"/>
        <v>fp16</v>
      </c>
      <c r="E194" s="9"/>
      <c r="F194" s="9" t="s">
        <v>114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8">
        <v>1849</v>
      </c>
      <c r="B195" s="8">
        <f t="shared" si="0"/>
        <v>11100111001</v>
      </c>
      <c r="C195" s="8" t="str">
        <f t="shared" si="1"/>
        <v>739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8">
        <v>1850</v>
      </c>
      <c r="B196" s="8">
        <f t="shared" si="0"/>
        <v>11100111010</v>
      </c>
      <c r="C196" s="8" t="str">
        <f t="shared" si="1"/>
        <v>73A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8">
        <v>1851</v>
      </c>
      <c r="B197" s="8">
        <f t="shared" si="0"/>
        <v>11100111011</v>
      </c>
      <c r="C197" s="8" t="str">
        <f t="shared" si="1"/>
        <v>73B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8">
        <v>1852</v>
      </c>
      <c r="B198" s="8">
        <f t="shared" si="0"/>
        <v>11100111100</v>
      </c>
      <c r="C198" s="8" t="str">
        <f t="shared" si="1"/>
        <v>73C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8">
        <v>1853</v>
      </c>
      <c r="B199" s="8">
        <f t="shared" si="0"/>
        <v>11100111101</v>
      </c>
      <c r="C199" s="8" t="str">
        <f t="shared" si="1"/>
        <v>73D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8">
        <v>1854</v>
      </c>
      <c r="B200" s="8">
        <f t="shared" si="0"/>
        <v>11100111110</v>
      </c>
      <c r="C200" s="8" t="str">
        <f t="shared" si="1"/>
        <v>73E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8">
        <v>1855</v>
      </c>
      <c r="B201" s="8">
        <f t="shared" si="0"/>
        <v>11100111111</v>
      </c>
      <c r="C201" s="8" t="str">
        <f t="shared" si="1"/>
        <v>73F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8">
        <v>1856</v>
      </c>
      <c r="B202" s="8">
        <f t="shared" si="0"/>
        <v>11101000000</v>
      </c>
      <c r="C202" s="8" t="str">
        <f t="shared" si="1"/>
        <v>740</v>
      </c>
      <c r="D202" s="9" t="str">
        <f t="shared" si="2"/>
        <v>fp16</v>
      </c>
      <c r="E202" s="9" t="s">
        <v>186</v>
      </c>
      <c r="F202" s="9" t="s">
        <v>101</v>
      </c>
      <c r="G202" s="9" t="s">
        <v>116</v>
      </c>
      <c r="H202" s="8">
        <v>0</v>
      </c>
      <c r="I202" s="9" t="s">
        <v>354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8">
        <v>1857</v>
      </c>
      <c r="B203" s="8">
        <f t="shared" si="0"/>
        <v>11101000001</v>
      </c>
      <c r="C203" s="8" t="str">
        <f t="shared" si="1"/>
        <v>741</v>
      </c>
      <c r="D203" s="9" t="str">
        <f t="shared" si="2"/>
        <v>fp16</v>
      </c>
      <c r="E203" s="9" t="s">
        <v>239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8">
        <v>1858</v>
      </c>
      <c r="B204" s="8">
        <f t="shared" si="0"/>
        <v>11101000010</v>
      </c>
      <c r="C204" s="8" t="str">
        <f t="shared" si="1"/>
        <v>742</v>
      </c>
      <c r="D204" s="9" t="str">
        <f t="shared" si="2"/>
        <v>fp16</v>
      </c>
      <c r="E204" s="9" t="s">
        <v>187</v>
      </c>
      <c r="F204" s="9" t="s">
        <v>104</v>
      </c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8">
        <v>1859</v>
      </c>
      <c r="B205" s="8">
        <f t="shared" si="0"/>
        <v>11101000011</v>
      </c>
      <c r="C205" s="8" t="str">
        <f t="shared" si="1"/>
        <v>743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8">
        <v>1860</v>
      </c>
      <c r="B206" s="8">
        <f t="shared" si="0"/>
        <v>11101000100</v>
      </c>
      <c r="C206" s="8" t="str">
        <f t="shared" si="1"/>
        <v>744</v>
      </c>
      <c r="D206" s="9" t="str">
        <f t="shared" si="2"/>
        <v>fp16</v>
      </c>
      <c r="E206" s="9" t="s">
        <v>188</v>
      </c>
      <c r="F206" s="9" t="s">
        <v>106</v>
      </c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8">
        <v>1861</v>
      </c>
      <c r="B207" s="8">
        <f t="shared" si="0"/>
        <v>11101000101</v>
      </c>
      <c r="C207" s="8" t="str">
        <f t="shared" si="1"/>
        <v>745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8">
        <v>1862</v>
      </c>
      <c r="B208" s="8">
        <f t="shared" si="0"/>
        <v>11101000110</v>
      </c>
      <c r="C208" s="8" t="str">
        <f t="shared" si="1"/>
        <v>746</v>
      </c>
      <c r="D208" s="9" t="str">
        <f t="shared" si="2"/>
        <v>fp16</v>
      </c>
      <c r="E208" s="9" t="s">
        <v>189</v>
      </c>
      <c r="F208" s="9" t="s">
        <v>108</v>
      </c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8">
        <v>1863</v>
      </c>
      <c r="B209" s="8">
        <f t="shared" si="0"/>
        <v>11101000111</v>
      </c>
      <c r="C209" s="8" t="str">
        <f t="shared" si="1"/>
        <v>747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8">
        <v>1864</v>
      </c>
      <c r="B210" s="8">
        <f t="shared" si="0"/>
        <v>11101001000</v>
      </c>
      <c r="C210" s="8" t="str">
        <f t="shared" si="1"/>
        <v>748</v>
      </c>
      <c r="D210" s="9" t="str">
        <f t="shared" si="2"/>
        <v>fp16</v>
      </c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8">
        <v>1865</v>
      </c>
      <c r="B211" s="8">
        <f t="shared" si="0"/>
        <v>11101001001</v>
      </c>
      <c r="C211" s="8" t="str">
        <f t="shared" si="1"/>
        <v>749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8">
        <v>1866</v>
      </c>
      <c r="B212" s="8">
        <f t="shared" si="0"/>
        <v>11101001010</v>
      </c>
      <c r="C212" s="8" t="str">
        <f t="shared" si="1"/>
        <v>74A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8">
        <v>1867</v>
      </c>
      <c r="B213" s="8">
        <f t="shared" si="0"/>
        <v>11101001011</v>
      </c>
      <c r="C213" s="8" t="str">
        <f t="shared" si="1"/>
        <v>74B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8">
        <v>1868</v>
      </c>
      <c r="B214" s="8">
        <f t="shared" si="0"/>
        <v>11101001100</v>
      </c>
      <c r="C214" s="8" t="str">
        <f t="shared" si="1"/>
        <v>74C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8">
        <v>1869</v>
      </c>
      <c r="B215" s="8">
        <f t="shared" si="0"/>
        <v>11101001101</v>
      </c>
      <c r="C215" s="8" t="str">
        <f t="shared" si="1"/>
        <v>74D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8">
        <v>1870</v>
      </c>
      <c r="B216" s="8">
        <f t="shared" si="0"/>
        <v>11101001110</v>
      </c>
      <c r="C216" s="8" t="str">
        <f t="shared" si="1"/>
        <v>74E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8">
        <v>1871</v>
      </c>
      <c r="B217" s="8">
        <f t="shared" si="0"/>
        <v>11101001111</v>
      </c>
      <c r="C217" s="8" t="str">
        <f t="shared" si="1"/>
        <v>74F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8">
        <v>1872</v>
      </c>
      <c r="B218" s="8">
        <f t="shared" ref="B218:B233" si="16">DEC2BIN(A218/512)*1000000000+DEC2BIN(MOD(A218,512))</f>
        <v>11101010000</v>
      </c>
      <c r="C218" s="8" t="str">
        <f t="shared" ref="C218:C233" si="17">DEC2HEX(A218)</f>
        <v>750</v>
      </c>
      <c r="D218" s="9" t="str">
        <f t="shared" ref="D218:D233" si="18">IF(A218=0,"-", IF(A218&lt;1024,"文字列",IF(A218&lt;1280,"uint32_t",IF(A218&lt;1536,"uint16_t",IF(A218&lt;1792,"float","fp16")))))</f>
        <v>fp16</v>
      </c>
      <c r="E218" s="9" t="s">
        <v>240</v>
      </c>
      <c r="F218" s="9" t="s">
        <v>101</v>
      </c>
      <c r="G218" s="9" t="s">
        <v>255</v>
      </c>
      <c r="H218" s="8">
        <v>100</v>
      </c>
      <c r="I218" s="9" t="s">
        <v>256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8">
        <v>1873</v>
      </c>
      <c r="B219" s="8">
        <f t="shared" si="16"/>
        <v>11101010001</v>
      </c>
      <c r="C219" s="8" t="str">
        <f t="shared" si="17"/>
        <v>751</v>
      </c>
      <c r="D219" s="9" t="str">
        <f t="shared" si="18"/>
        <v>fp16</v>
      </c>
      <c r="E219" s="9" t="s">
        <v>241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8">
        <v>1874</v>
      </c>
      <c r="B220" s="8">
        <f t="shared" si="16"/>
        <v>11101010010</v>
      </c>
      <c r="C220" s="8" t="str">
        <f t="shared" si="17"/>
        <v>752</v>
      </c>
      <c r="D220" s="9" t="str">
        <f t="shared" si="18"/>
        <v>fp16</v>
      </c>
      <c r="E220" s="9" t="s">
        <v>242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8">
        <v>1875</v>
      </c>
      <c r="B221" s="8">
        <f t="shared" si="16"/>
        <v>11101010011</v>
      </c>
      <c r="C221" s="8" t="str">
        <f t="shared" si="17"/>
        <v>753</v>
      </c>
      <c r="D221" s="9" t="str">
        <f t="shared" si="18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8">
        <v>1876</v>
      </c>
      <c r="B222" s="8">
        <f t="shared" si="16"/>
        <v>11101010100</v>
      </c>
      <c r="C222" s="8" t="str">
        <f t="shared" si="17"/>
        <v>754</v>
      </c>
      <c r="D222" s="9" t="str">
        <f t="shared" si="18"/>
        <v>fp16</v>
      </c>
      <c r="E222" s="9" t="s">
        <v>243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8">
        <v>1877</v>
      </c>
      <c r="B223" s="8">
        <f t="shared" si="16"/>
        <v>11101010101</v>
      </c>
      <c r="C223" s="8" t="str">
        <f t="shared" si="17"/>
        <v>755</v>
      </c>
      <c r="D223" s="9" t="str">
        <f t="shared" si="18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8">
        <v>1878</v>
      </c>
      <c r="B224" s="8">
        <f t="shared" si="16"/>
        <v>11101010110</v>
      </c>
      <c r="C224" s="8" t="str">
        <f t="shared" si="17"/>
        <v>756</v>
      </c>
      <c r="D224" s="9" t="str">
        <f t="shared" si="18"/>
        <v>fp16</v>
      </c>
      <c r="E224" s="9" t="s">
        <v>244</v>
      </c>
      <c r="F224" s="9" t="s">
        <v>108</v>
      </c>
      <c r="G224" s="9"/>
      <c r="H224" s="8">
        <v>100</v>
      </c>
      <c r="I224" s="9" t="s">
        <v>256</v>
      </c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8">
        <v>1879</v>
      </c>
      <c r="B225" s="8">
        <f t="shared" si="16"/>
        <v>11101010111</v>
      </c>
      <c r="C225" s="8" t="str">
        <f t="shared" si="17"/>
        <v>757</v>
      </c>
      <c r="D225" s="9" t="str">
        <f t="shared" si="18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8">
        <v>1880</v>
      </c>
      <c r="B226" s="8">
        <f t="shared" si="16"/>
        <v>11101011000</v>
      </c>
      <c r="C226" s="8" t="str">
        <f t="shared" si="17"/>
        <v>758</v>
      </c>
      <c r="D226" s="9" t="str">
        <f t="shared" si="18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8">
        <v>1881</v>
      </c>
      <c r="B227" s="8">
        <f t="shared" si="16"/>
        <v>11101011001</v>
      </c>
      <c r="C227" s="8" t="str">
        <f t="shared" si="17"/>
        <v>759</v>
      </c>
      <c r="D227" s="9" t="str">
        <f t="shared" si="18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8">
        <v>1882</v>
      </c>
      <c r="B228" s="8">
        <f t="shared" si="16"/>
        <v>11101011010</v>
      </c>
      <c r="C228" s="8" t="str">
        <f t="shared" si="17"/>
        <v>75A</v>
      </c>
      <c r="D228" s="9" t="str">
        <f t="shared" si="18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8">
        <v>1883</v>
      </c>
      <c r="B229" s="8">
        <f t="shared" si="16"/>
        <v>11101011011</v>
      </c>
      <c r="C229" s="8" t="str">
        <f t="shared" si="17"/>
        <v>75B</v>
      </c>
      <c r="D229" s="9" t="str">
        <f t="shared" si="18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8">
        <v>1884</v>
      </c>
      <c r="B230" s="8">
        <f t="shared" si="16"/>
        <v>11101011100</v>
      </c>
      <c r="C230" s="8" t="str">
        <f t="shared" si="17"/>
        <v>75C</v>
      </c>
      <c r="D230" s="9" t="str">
        <f t="shared" si="18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8">
        <v>1885</v>
      </c>
      <c r="B231" s="8">
        <f t="shared" si="16"/>
        <v>11101011101</v>
      </c>
      <c r="C231" s="8" t="str">
        <f t="shared" si="17"/>
        <v>75D</v>
      </c>
      <c r="D231" s="9" t="str">
        <f t="shared" si="18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8">
        <v>1886</v>
      </c>
      <c r="B232" s="8">
        <f t="shared" si="16"/>
        <v>11101011110</v>
      </c>
      <c r="C232" s="8" t="str">
        <f t="shared" si="17"/>
        <v>75E</v>
      </c>
      <c r="D232" s="9" t="str">
        <f t="shared" si="18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8">
        <v>1887</v>
      </c>
      <c r="B233" s="8">
        <f t="shared" si="16"/>
        <v>11101011111</v>
      </c>
      <c r="C233" s="8" t="str">
        <f t="shared" si="17"/>
        <v>75F</v>
      </c>
      <c r="D233" s="9" t="str">
        <f t="shared" si="18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8">
        <v>1888</v>
      </c>
      <c r="B234" s="8">
        <f t="shared" ref="B234:B249" si="19">DEC2BIN(A234/512)*1000000000+DEC2BIN(MOD(A234,512))</f>
        <v>11101100000</v>
      </c>
      <c r="C234" s="8" t="str">
        <f t="shared" ref="C234:C249" si="20">DEC2HEX(A234)</f>
        <v>760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257</v>
      </c>
      <c r="F234" s="9" t="s">
        <v>101</v>
      </c>
      <c r="G234" s="9" t="s">
        <v>262</v>
      </c>
      <c r="H234" s="8">
        <v>100</v>
      </c>
      <c r="I234" s="9" t="s">
        <v>353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8">
        <v>1889</v>
      </c>
      <c r="B235" s="8">
        <f t="shared" si="19"/>
        <v>11101100001</v>
      </c>
      <c r="C235" s="8" t="str">
        <f t="shared" si="20"/>
        <v>761</v>
      </c>
      <c r="D235" s="9" t="str">
        <f t="shared" si="21"/>
        <v>fp16</v>
      </c>
      <c r="E235" s="9" t="s">
        <v>258</v>
      </c>
      <c r="F235" s="9" t="s">
        <v>176</v>
      </c>
      <c r="G235" s="9"/>
      <c r="H235" s="8">
        <v>100</v>
      </c>
      <c r="I235" s="9" t="s">
        <v>353</v>
      </c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8">
        <v>1890</v>
      </c>
      <c r="B236" s="8">
        <f t="shared" si="19"/>
        <v>11101100010</v>
      </c>
      <c r="C236" s="8" t="str">
        <f t="shared" si="20"/>
        <v>762</v>
      </c>
      <c r="D236" s="9" t="str">
        <f t="shared" si="21"/>
        <v>fp16</v>
      </c>
      <c r="E236" s="9" t="s">
        <v>259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8">
        <v>1891</v>
      </c>
      <c r="B237" s="8">
        <f t="shared" si="19"/>
        <v>11101100011</v>
      </c>
      <c r="C237" s="8" t="str">
        <f t="shared" si="20"/>
        <v>763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8">
        <v>1892</v>
      </c>
      <c r="B238" s="8">
        <f t="shared" si="19"/>
        <v>11101100100</v>
      </c>
      <c r="C238" s="8" t="str">
        <f t="shared" si="20"/>
        <v>764</v>
      </c>
      <c r="D238" s="9" t="str">
        <f t="shared" si="21"/>
        <v>fp16</v>
      </c>
      <c r="E238" s="9" t="s">
        <v>260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8">
        <v>1893</v>
      </c>
      <c r="B239" s="8">
        <f t="shared" si="19"/>
        <v>11101100101</v>
      </c>
      <c r="C239" s="8" t="str">
        <f t="shared" si="20"/>
        <v>765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8">
        <v>1894</v>
      </c>
      <c r="B240" s="8">
        <f t="shared" si="19"/>
        <v>11101100110</v>
      </c>
      <c r="C240" s="8" t="str">
        <f t="shared" si="20"/>
        <v>766</v>
      </c>
      <c r="D240" s="9" t="str">
        <f t="shared" si="21"/>
        <v>fp16</v>
      </c>
      <c r="E240" s="9" t="s">
        <v>261</v>
      </c>
      <c r="F240" s="9" t="s">
        <v>108</v>
      </c>
      <c r="G240" s="9"/>
      <c r="H240" s="8">
        <v>100</v>
      </c>
      <c r="I240" s="9" t="s">
        <v>353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8">
        <v>1895</v>
      </c>
      <c r="B241" s="8">
        <f t="shared" si="19"/>
        <v>11101100111</v>
      </c>
      <c r="C241" s="8" t="str">
        <f t="shared" si="20"/>
        <v>767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8">
        <v>1896</v>
      </c>
      <c r="B242" s="8">
        <f t="shared" si="19"/>
        <v>11101101000</v>
      </c>
      <c r="C242" s="8" t="str">
        <f t="shared" si="20"/>
        <v>768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8">
        <v>1897</v>
      </c>
      <c r="B243" s="8">
        <f t="shared" si="19"/>
        <v>11101101001</v>
      </c>
      <c r="C243" s="8" t="str">
        <f t="shared" si="20"/>
        <v>769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8">
        <v>1898</v>
      </c>
      <c r="B244" s="8">
        <f t="shared" si="19"/>
        <v>11101101010</v>
      </c>
      <c r="C244" s="8" t="str">
        <f t="shared" si="20"/>
        <v>76A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8">
        <v>1899</v>
      </c>
      <c r="B245" s="8">
        <f t="shared" si="19"/>
        <v>11101101011</v>
      </c>
      <c r="C245" s="8" t="str">
        <f t="shared" si="20"/>
        <v>76B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8">
        <v>1900</v>
      </c>
      <c r="B246" s="8">
        <f t="shared" si="19"/>
        <v>11101101100</v>
      </c>
      <c r="C246" s="8" t="str">
        <f t="shared" si="20"/>
        <v>76C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8">
        <v>1901</v>
      </c>
      <c r="B247" s="8">
        <f t="shared" si="19"/>
        <v>11101101101</v>
      </c>
      <c r="C247" s="8" t="str">
        <f t="shared" si="20"/>
        <v>76D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8">
        <v>1902</v>
      </c>
      <c r="B248" s="8">
        <f t="shared" si="19"/>
        <v>11101101110</v>
      </c>
      <c r="C248" s="8" t="str">
        <f t="shared" si="20"/>
        <v>76E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8">
        <v>1903</v>
      </c>
      <c r="B249" s="8">
        <f t="shared" si="19"/>
        <v>11101101111</v>
      </c>
      <c r="C249" s="8" t="str">
        <f t="shared" si="20"/>
        <v>76F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8">
        <v>1904</v>
      </c>
      <c r="B250" s="8">
        <f t="shared" ref="B250:B265" si="22">DEC2BIN(A250/512)*1000000000+DEC2BIN(MOD(A250,512))</f>
        <v>11101110000</v>
      </c>
      <c r="C250" s="8" t="str">
        <f t="shared" ref="C250:C265" si="23">DEC2HEX(A250)</f>
        <v>770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293</v>
      </c>
      <c r="F250" s="9" t="s">
        <v>101</v>
      </c>
      <c r="G250" s="9" t="s">
        <v>298</v>
      </c>
      <c r="H250" s="8">
        <v>100</v>
      </c>
      <c r="I250" s="9" t="s">
        <v>289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8">
        <v>1905</v>
      </c>
      <c r="B251" s="8">
        <f t="shared" si="22"/>
        <v>11101110001</v>
      </c>
      <c r="C251" s="8" t="str">
        <f t="shared" si="23"/>
        <v>771</v>
      </c>
      <c r="D251" s="9" t="str">
        <f t="shared" si="24"/>
        <v>fp16</v>
      </c>
      <c r="E251" s="9" t="s">
        <v>294</v>
      </c>
      <c r="F251" s="9" t="s">
        <v>176</v>
      </c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8">
        <v>1906</v>
      </c>
      <c r="B252" s="8">
        <f t="shared" si="22"/>
        <v>11101110010</v>
      </c>
      <c r="C252" s="8" t="str">
        <f t="shared" si="23"/>
        <v>772</v>
      </c>
      <c r="D252" s="9" t="str">
        <f t="shared" si="24"/>
        <v>fp16</v>
      </c>
      <c r="E252" s="9" t="s">
        <v>295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8">
        <v>1907</v>
      </c>
      <c r="B253" s="8">
        <f t="shared" si="22"/>
        <v>11101110011</v>
      </c>
      <c r="C253" s="8" t="str">
        <f t="shared" si="23"/>
        <v>773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8">
        <v>1908</v>
      </c>
      <c r="B254" s="8">
        <f t="shared" si="22"/>
        <v>11101110100</v>
      </c>
      <c r="C254" s="8" t="str">
        <f t="shared" si="23"/>
        <v>774</v>
      </c>
      <c r="D254" s="9" t="str">
        <f t="shared" si="24"/>
        <v>fp16</v>
      </c>
      <c r="E254" s="9" t="s">
        <v>296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8">
        <v>1909</v>
      </c>
      <c r="B255" s="8">
        <f t="shared" si="22"/>
        <v>11101110101</v>
      </c>
      <c r="C255" s="8" t="str">
        <f t="shared" si="23"/>
        <v>775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8">
        <v>1910</v>
      </c>
      <c r="B256" s="8">
        <f t="shared" si="22"/>
        <v>11101110110</v>
      </c>
      <c r="C256" s="8" t="str">
        <f t="shared" si="23"/>
        <v>776</v>
      </c>
      <c r="D256" s="9" t="str">
        <f t="shared" si="24"/>
        <v>fp16</v>
      </c>
      <c r="E256" s="9" t="s">
        <v>297</v>
      </c>
      <c r="F256" s="9" t="s">
        <v>108</v>
      </c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8">
        <v>1911</v>
      </c>
      <c r="B257" s="8">
        <f t="shared" si="22"/>
        <v>11101110111</v>
      </c>
      <c r="C257" s="8" t="str">
        <f t="shared" si="23"/>
        <v>777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8">
        <v>1912</v>
      </c>
      <c r="B258" s="8">
        <f t="shared" si="22"/>
        <v>11101111000</v>
      </c>
      <c r="C258" s="8" t="str">
        <f t="shared" si="23"/>
        <v>778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8">
        <v>1913</v>
      </c>
      <c r="B259" s="8">
        <f t="shared" si="22"/>
        <v>11101111001</v>
      </c>
      <c r="C259" s="8" t="str">
        <f t="shared" si="23"/>
        <v>779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8">
        <v>1914</v>
      </c>
      <c r="B260" s="8">
        <f t="shared" si="22"/>
        <v>11101111010</v>
      </c>
      <c r="C260" s="8" t="str">
        <f t="shared" si="23"/>
        <v>77A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8">
        <v>1915</v>
      </c>
      <c r="B261" s="8">
        <f t="shared" si="22"/>
        <v>11101111011</v>
      </c>
      <c r="C261" s="8" t="str">
        <f t="shared" si="23"/>
        <v>77B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8">
        <v>1916</v>
      </c>
      <c r="B262" s="8">
        <f t="shared" si="22"/>
        <v>11101111100</v>
      </c>
      <c r="C262" s="8" t="str">
        <f t="shared" si="23"/>
        <v>77C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8">
        <v>1917</v>
      </c>
      <c r="B263" s="8">
        <f t="shared" si="22"/>
        <v>11101111101</v>
      </c>
      <c r="C263" s="8" t="str">
        <f t="shared" si="23"/>
        <v>77D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8">
        <v>1918</v>
      </c>
      <c r="B264" s="8">
        <f t="shared" si="22"/>
        <v>11101111110</v>
      </c>
      <c r="C264" s="8" t="str">
        <f t="shared" si="23"/>
        <v>77E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8">
        <v>1919</v>
      </c>
      <c r="B265" s="8">
        <f t="shared" si="22"/>
        <v>11101111111</v>
      </c>
      <c r="C265" s="8" t="str">
        <f t="shared" si="23"/>
        <v>77F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8">
        <v>2047</v>
      </c>
      <c r="B270" s="8">
        <f>DEC2BIN(A270/512)*1000000000+DEC2BIN(MOD(A270,512))</f>
        <v>11111111111</v>
      </c>
      <c r="C270" s="8" t="str">
        <f>DEC2HEX(A270)</f>
        <v>7FF</v>
      </c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</sheetData>
  <mergeCells count="35"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18:T18"/>
    <mergeCell ref="M38:M39"/>
    <mergeCell ref="M40:M41"/>
    <mergeCell ref="M44:M47"/>
    <mergeCell ref="N44:N47"/>
    <mergeCell ref="M48:M51"/>
    <mergeCell ref="N48:N51"/>
    <mergeCell ref="M52:M53"/>
    <mergeCell ref="N52:N53"/>
    <mergeCell ref="M42:M43"/>
    <mergeCell ref="N42:N43"/>
    <mergeCell ref="M78:M81"/>
    <mergeCell ref="N78:N81"/>
    <mergeCell ref="M56:M57"/>
    <mergeCell ref="N56:N57"/>
    <mergeCell ref="M70:M73"/>
    <mergeCell ref="N70:N73"/>
    <mergeCell ref="M74:M77"/>
    <mergeCell ref="N74:N77"/>
    <mergeCell ref="M66:M69"/>
    <mergeCell ref="N66:N69"/>
    <mergeCell ref="M58:M61"/>
    <mergeCell ref="N58:N61"/>
    <mergeCell ref="M62:M65"/>
    <mergeCell ref="N62:N65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25" t="s">
        <v>4</v>
      </c>
      <c r="C1" s="26"/>
      <c r="D1" s="26"/>
      <c r="E1" s="26"/>
      <c r="F1" s="2" t="s">
        <v>121</v>
      </c>
    </row>
    <row r="2" spans="1:7" ht="12.75">
      <c r="A2" s="2" t="s">
        <v>122</v>
      </c>
      <c r="B2" s="3" t="s">
        <v>123</v>
      </c>
      <c r="C2" s="25" t="s">
        <v>124</v>
      </c>
      <c r="D2" s="26"/>
      <c r="E2" s="26"/>
      <c r="G2" s="1"/>
    </row>
    <row r="3" spans="1:7" ht="12.75">
      <c r="A3" s="2" t="s">
        <v>125</v>
      </c>
      <c r="B3" s="3" t="s">
        <v>123</v>
      </c>
      <c r="C3" s="25" t="s">
        <v>124</v>
      </c>
      <c r="D3" s="26"/>
      <c r="E3" s="26"/>
    </row>
    <row r="4" spans="1:7" ht="12.75">
      <c r="A4" s="2" t="s">
        <v>126</v>
      </c>
      <c r="B4" s="3" t="s">
        <v>123</v>
      </c>
      <c r="C4" s="25" t="s">
        <v>124</v>
      </c>
      <c r="D4" s="26"/>
      <c r="E4" s="26"/>
    </row>
    <row r="5" spans="1:7" ht="12.75">
      <c r="A5" s="2" t="s">
        <v>127</v>
      </c>
      <c r="B5" s="3" t="s">
        <v>123</v>
      </c>
      <c r="C5" s="25" t="s">
        <v>124</v>
      </c>
      <c r="D5" s="26"/>
      <c r="E5" s="26"/>
    </row>
    <row r="6" spans="1:7" ht="12.75">
      <c r="A6" s="2" t="s">
        <v>128</v>
      </c>
      <c r="B6" s="25" t="s">
        <v>129</v>
      </c>
      <c r="C6" s="26"/>
      <c r="D6" s="25" t="s">
        <v>130</v>
      </c>
      <c r="E6" s="26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25" t="s">
        <v>129</v>
      </c>
      <c r="C8" s="26"/>
      <c r="D8" s="25" t="s">
        <v>135</v>
      </c>
      <c r="E8" s="26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Kazuki Fujita</cp:lastModifiedBy>
  <dcterms:created xsi:type="dcterms:W3CDTF">2022-08-09T22:56:01Z</dcterms:created>
  <dcterms:modified xsi:type="dcterms:W3CDTF">2022-08-13T08:27:28Z</dcterms:modified>
</cp:coreProperties>
</file>