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760DEDC0-062A-4C19-B0F0-1A0A90996D74}" xr6:coauthVersionLast="47" xr6:coauthVersionMax="47" xr10:uidLastSave="{00000000-0000-0000-0000-000000000000}"/>
  <bookViews>
    <workbookView xWindow="3465" yWindow="3465" windowWidth="21600" windowHeight="12645" activeTab="3" xr2:uid="{00000000-000D-0000-FFFF-FFFF00000000}"/>
  </bookViews>
  <sheets>
    <sheet name="19thNSE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4" l="1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N8" i="4"/>
  <c r="O8" i="4"/>
  <c r="P8" i="4"/>
  <c r="Q8" i="4"/>
  <c r="R8" i="4"/>
  <c r="S8" i="4"/>
  <c r="M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<sst xmlns="http://schemas.openxmlformats.org/spreadsheetml/2006/main" count="1301" uniqueCount="420">
  <si>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</si>
  <si>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</si>
  <si>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</si>
  <si>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</si>
  <si>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</si>
  <si>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</si>
  <si>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</si>
  <si>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</si>
  <si>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</si>
  <si>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</si>
  <si>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</si>
  <si>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</si>
  <si>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</si>
  <si>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</si>
  <si>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</si>
  <si>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</si>
  <si>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</si>
  <si>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</si>
  <si>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</si>
  <si>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</si>
  <si>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</si>
  <si>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</si>
  <si>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</si>
  <si>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</si>
  <si>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</si>
  <si>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</si>
  <si>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</si>
  <si>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</si>
  <si>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</si>
  <si>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</si>
  <si>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</si>
  <si>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</si>
  <si>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</si>
  <si>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</si>
  <si>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</si>
  <si>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</si>
  <si>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</si>
  <si>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</si>
  <si>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</si>
  <si>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</si>
  <si>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</si>
  <si>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</si>
  <si>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</si>
  <si>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</si>
  <si>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</si>
  <si>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</si>
  <si>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</si>
  <si>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</si>
  <si>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</si>
  <si>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</si>
  <si>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</si>
  <si>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</si>
  <si>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</si>
  <si>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</si>
  <si>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</si>
  <si>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</si>
  <si>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</si>
  <si>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</si>
  <si>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</si>
  <si>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</si>
  <si>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</si>
  <si>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</si>
  <si>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</si>
  <si>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</si>
  <si>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</si>
  <si>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</si>
  <si>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</si>
  <si>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</si>
  <si>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</si>
  <si>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</si>
  <si>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</si>
  <si>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</si>
  <si>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</si>
  <si>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</si>
  <si>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</si>
  <si>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</si>
  <si>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</si>
  <si>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</si>
  <si>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</si>
  <si>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</si>
  <si>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</si>
  <si>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</si>
  <si>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</si>
  <si>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</si>
  <si>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</si>
  <si>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</si>
  <si>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</si>
  <si>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</si>
  <si>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</si>
  <si>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</si>
  <si>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</si>
  <si>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</si>
  <si>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</si>
  <si>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</si>
  <si>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</si>
  <si>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</si>
  <si>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</si>
  <si>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</si>
  <si>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</si>
  <si>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</si>
  <si>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</si>
  <si>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</si>
  <si>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</si>
  <si>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</si>
  <si>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</si>
  <si>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</si>
  <si>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</si>
  <si>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</si>
  <si>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</si>
  <si>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</si>
  <si>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</si>
  <si>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</si>
  <si>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</si>
  <si>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</si>
  <si>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</si>
  <si>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</si>
  <si>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</si>
  <si>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</si>
  <si>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</si>
  <si>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</si>
  <si>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</si>
  <si>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</si>
  <si>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</si>
  <si>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</si>
  <si>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</si>
  <si>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</si>
  <si>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</si>
  <si>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</si>
  <si>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</si>
  <si>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</si>
  <si>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</si>
  <si>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</si>
  <si>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</si>
  <si>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</si>
  <si>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</si>
  <si>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</si>
  <si>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</si>
  <si>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</si>
  <si>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</si>
  <si>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</si>
  <si>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</si>
  <si>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</si>
  <si>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</si>
  <si>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</si>
  <si>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</si>
  <si>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</si>
  <si>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</si>
  <si>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</si>
  <si>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</si>
  <si>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</si>
  <si>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</si>
  <si>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</si>
  <si>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</si>
  <si>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</si>
  <si>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</si>
  <si>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</si>
  <si>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</si>
  <si>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</si>
  <si>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</si>
  <si>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</si>
  <si>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</si>
  <si>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</si>
  <si>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</si>
  <si>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</si>
  <si>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</si>
  <si>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</si>
  <si>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</si>
  <si>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</si>
  <si>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</si>
  <si>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</si>
  <si>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</si>
  <si>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</si>
  <si>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</si>
  <si>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</si>
  <si>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</si>
  <si>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</si>
  <si>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</si>
  <si>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</si>
  <si>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</si>
  <si>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</si>
  <si>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</si>
  <si>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</si>
  <si>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</si>
  <si>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</si>
  <si>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</si>
  <si>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</si>
  <si>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</si>
  <si>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</si>
  <si>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</si>
  <si>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</si>
  <si>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</si>
  <si>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</si>
  <si>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</si>
  <si>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</si>
  <si>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</si>
  <si>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</si>
  <si>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</si>
  <si>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</si>
  <si>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</si>
  <si>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</si>
  <si>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</si>
  <si>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</si>
  <si>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</si>
  <si>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</si>
  <si>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</si>
  <si>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</si>
  <si>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</si>
  <si>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</si>
  <si>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</si>
  <si>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</si>
  <si>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</si>
  <si>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</si>
  <si>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</si>
  <si>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</si>
  <si>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</si>
  <si>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</si>
  <si>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</si>
  <si>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</si>
  <si>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</si>
  <si>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</si>
  <si>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</si>
  <si>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</si>
  <si>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</si>
  <si>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</si>
  <si>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</si>
  <si>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</si>
  <si>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</si>
  <si>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</si>
  <si>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</si>
  <si>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</si>
  <si>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</si>
  <si>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</si>
  <si>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</si>
  <si>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</si>
  <si>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</si>
  <si>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</si>
  <si>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</si>
  <si>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</si>
  <si>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</si>
  <si>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</si>
  <si>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</si>
  <si>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</si>
  <si>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</si>
  <si>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</si>
  <si>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</si>
  <si>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</si>
  <si>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</si>
  <si>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</si>
  <si>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</si>
  <si>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</si>
  <si>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</si>
  <si>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</si>
  <si>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</si>
  <si>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</si>
  <si>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</si>
  <si>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</si>
  <si>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</si>
  <si>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</si>
  <si>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</si>
  <si>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</si>
  <si>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</si>
  <si>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</si>
  <si>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</si>
  <si>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</si>
  <si>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</si>
  <si>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</si>
  <si>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</si>
  <si>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</si>
  <si>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</si>
  <si>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</si>
  <si>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</si>
  <si>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</si>
  <si>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</si>
  <si>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</si>
  <si>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</si>
  <si>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</si>
  <si>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</si>
  <si>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</si>
  <si>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</si>
  <si>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</si>
  <si>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</si>
  <si>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</si>
  <si>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</si>
  <si>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</si>
  <si>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</si>
  <si>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</si>
  <si>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</si>
  <si>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</si>
  <si>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</si>
  <si>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</si>
  <si>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</si>
  <si>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</si>
  <si>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</si>
  <si>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</si>
  <si>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</si>
  <si>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</si>
  <si>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</si>
  <si>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</si>
  <si>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</si>
  <si>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</si>
  <si>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</si>
  <si>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</si>
  <si>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</si>
  <si>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</si>
  <si>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</si>
  <si>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</si>
  <si>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</si>
  <si>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</si>
  <si>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</si>
  <si>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</si>
  <si>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</si>
  <si>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</si>
  <si>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</si>
  <si>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</si>
  <si>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</si>
  <si>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</si>
  <si>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</si>
  <si>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</si>
  <si>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</si>
  <si>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</si>
  <si>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</si>
  <si>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</si>
  <si>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</si>
  <si>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</si>
  <si>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</si>
  <si>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</si>
  <si>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</si>
  <si>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</si>
  <si>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</si>
  <si>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</si>
  <si>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</si>
  <si>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</si>
  <si>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</si>
  <si>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</si>
  <si>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</si>
  <si>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</si>
  <si>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</si>
  <si>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</si>
  <si>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</si>
  <si>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</si>
  <si>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</si>
  <si>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</si>
  <si>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</si>
  <si>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</si>
  <si>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</si>
  <si>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</si>
  <si>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</si>
  <si>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</si>
  <si>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</si>
  <si>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</si>
  <si>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</si>
  <si>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</si>
  <si>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</si>
  <si>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</si>
  <si>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</si>
  <si>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</si>
  <si>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</si>
  <si>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</si>
  <si>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</si>
  <si>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</si>
  <si>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</si>
  <si>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</si>
  <si>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</si>
  <si>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</si>
  <si>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</si>
  <si>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</si>
  <si>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</si>
  <si>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</si>
  <si>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</si>
  <si>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</si>
  <si>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</si>
  <si>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</si>
  <si>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</si>
  <si>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</si>
  <si>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</si>
  <si>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</si>
  <si>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</si>
  <si>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</si>
  <si>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</si>
  <si>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</si>
  <si>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</si>
  <si>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</si>
  <si>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</si>
  <si>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</si>
  <si>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</si>
  <si>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</si>
  <si>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</si>
  <si>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</si>
  <si>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</si>
  <si>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</si>
  <si>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</si>
  <si>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</si>
  <si>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</si>
  <si>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</si>
  <si>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</si>
  <si>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</si>
  <si>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</si>
  <si>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</si>
  <si>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</si>
  <si>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</si>
  <si>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</si>
  <si>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</si>
  <si>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</si>
  <si>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</si>
  <si>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</si>
  <si>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</si>
  <si>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</si>
  <si>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</si>
  <si>
    <t>Loger(engine)</t>
    <phoneticPr fontId="5"/>
  </si>
  <si>
    <t>Power</t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</si>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</sst>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topLeftCell="A121" workbookViewId="0">
      <selection activeCell="E134" sqref="E134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15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>
        <v>10</v>
      </c>
      <c r="I7" s="8" t="s">
        <v>15</v>
      </c>
      <c r="J7" s="8"/>
      <c r="K7" s="8"/>
      <c r="L7" s="13" t="s">
        <v>9</v>
      </c>
      <c r="M7" s="13" t="s">
        <v>198</v>
      </c>
      <c r="N7" s="14" t="s">
        <v>399</v>
      </c>
      <c r="O7" s="13" t="s">
        <v>401</v>
      </c>
      <c r="P7" s="13" t="s">
        <v>403</v>
      </c>
      <c r="Q7" s="14" t="s">
        <v>404</v>
      </c>
      <c r="R7" s="14" t="s">
        <v>406</v>
      </c>
      <c r="S7" s="14" t="s">
        <v>408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212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40</v>
      </c>
      <c r="N8" s="13">
        <f t="shared" ref="N8:S8" si="3">SUMIF($I:$I,N7,$H:$H)</f>
        <v>0</v>
      </c>
      <c r="O8" s="13">
        <f t="shared" si="3"/>
        <v>130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10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250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 t="s">
        <v>266</v>
      </c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15</v>
      </c>
      <c r="J10" s="8"/>
      <c r="K10" s="8"/>
      <c r="L10" s="8" t="s">
        <v>267</v>
      </c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 t="s">
        <v>209</v>
      </c>
      <c r="F12" s="8" t="s">
        <v>43</v>
      </c>
      <c r="G12" s="8"/>
      <c r="H12" s="7"/>
      <c r="I12" s="8" t="s">
        <v>15</v>
      </c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26" t="s">
        <v>410</v>
      </c>
      <c r="M15" s="26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27"/>
      <c r="M16" s="2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 t="s">
        <v>369</v>
      </c>
      <c r="G21" s="8"/>
      <c r="H21" s="7" t="s">
        <v>26</v>
      </c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 t="s">
        <v>47</v>
      </c>
      <c r="G22" s="8"/>
      <c r="H22" s="7" t="s">
        <v>26</v>
      </c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 t="s">
        <v>45</v>
      </c>
      <c r="G23" s="8"/>
      <c r="H23" s="7" t="s">
        <v>26</v>
      </c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 t="s">
        <v>47</v>
      </c>
      <c r="G24" s="8"/>
      <c r="H24" s="7" t="s">
        <v>26</v>
      </c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 t="s">
        <v>226</v>
      </c>
      <c r="G25" s="8"/>
      <c r="H25" s="7" t="s">
        <v>26</v>
      </c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 t="s">
        <v>227</v>
      </c>
      <c r="G26" s="8"/>
      <c r="H26" s="7" t="s">
        <v>26</v>
      </c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 t="s">
        <v>45</v>
      </c>
      <c r="G27" s="8"/>
      <c r="H27" s="7" t="s">
        <v>26</v>
      </c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 t="s">
        <v>47</v>
      </c>
      <c r="G28" s="8"/>
      <c r="H28" s="7" t="s">
        <v>26</v>
      </c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193</v>
      </c>
      <c r="G29" s="8"/>
      <c r="H29" s="7" t="s">
        <v>26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195</v>
      </c>
      <c r="G30" s="8"/>
      <c r="H30" s="7" t="s">
        <v>26</v>
      </c>
      <c r="J30" s="8"/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 t="s">
        <v>202</v>
      </c>
      <c r="G31" s="8"/>
      <c r="H31" s="7" t="s">
        <v>26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203</v>
      </c>
      <c r="G32" s="8"/>
      <c r="H32" s="7" t="s">
        <v>26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405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58</v>
      </c>
      <c r="G38" s="8"/>
      <c r="H38" s="7" t="s">
        <v>26</v>
      </c>
      <c r="I38" s="8" t="s">
        <v>398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407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58</v>
      </c>
      <c r="G40" s="8"/>
      <c r="H40" s="7" t="s">
        <v>26</v>
      </c>
      <c r="I40" s="8" t="s">
        <v>398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413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414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411</v>
      </c>
      <c r="F75" s="9" t="s">
        <v>396</v>
      </c>
      <c r="H75" s="12">
        <v>10</v>
      </c>
      <c r="I75" s="8" t="s">
        <v>405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402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402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402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402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415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412</v>
      </c>
      <c r="F134" s="8" t="s">
        <v>82</v>
      </c>
      <c r="H134" s="7" t="s">
        <v>26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</v>
      </c>
      <c r="I149" s="9" t="s">
        <v>400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</v>
      </c>
      <c r="I150" s="9" t="s">
        <v>400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</v>
      </c>
      <c r="I151" s="9" t="s">
        <v>400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H165" s="12">
        <v>10</v>
      </c>
      <c r="I165" s="9" t="s">
        <v>409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>
        <v>10</v>
      </c>
      <c r="I167" s="8" t="s">
        <v>198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>
        <v>10</v>
      </c>
      <c r="I169" s="8" t="s">
        <v>404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>
        <v>10</v>
      </c>
      <c r="I171" s="8" t="s">
        <v>404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400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I215" s="9" t="s">
        <v>400</v>
      </c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I217" s="9" t="s">
        <v>400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I219" s="9" t="s">
        <v>400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A52" zoomScaleNormal="100" workbookViewId="0">
      <selection activeCell="F70" sqref="F70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25" t="s">
        <v>305</v>
      </c>
      <c r="N36" s="25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25"/>
      <c r="N37" s="25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25" t="s">
        <v>307</v>
      </c>
      <c r="N38" s="25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25"/>
      <c r="N39" s="25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25" t="s">
        <v>307</v>
      </c>
      <c r="N40" s="25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25"/>
      <c r="N41" s="25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25" t="s">
        <v>307</v>
      </c>
      <c r="N42" s="25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25"/>
      <c r="N43" s="25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25" t="s">
        <v>341</v>
      </c>
      <c r="N44" s="25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25"/>
      <c r="N45" s="25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25"/>
      <c r="N46" s="25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25"/>
      <c r="N47" s="2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25" t="s">
        <v>341</v>
      </c>
      <c r="N48" s="25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25"/>
      <c r="N49" s="25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25"/>
      <c r="N50" s="25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25"/>
      <c r="N51" s="2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25" t="s">
        <v>307</v>
      </c>
      <c r="N52" s="25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25"/>
      <c r="N53" s="25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25" t="s">
        <v>307</v>
      </c>
      <c r="N54" s="25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25"/>
      <c r="N55" s="25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25" t="s">
        <v>307</v>
      </c>
      <c r="N56" s="33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25"/>
      <c r="N57" s="35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25" t="s">
        <v>310</v>
      </c>
      <c r="N58" s="25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25"/>
      <c r="N59" s="25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25"/>
      <c r="N60" s="25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25"/>
      <c r="N61" s="25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25" t="s">
        <v>310</v>
      </c>
      <c r="N62" s="25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25"/>
      <c r="N63" s="2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25"/>
      <c r="N64" s="25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25"/>
      <c r="N65" s="25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25" t="s">
        <v>307</v>
      </c>
      <c r="N66" s="25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25"/>
      <c r="N67" s="25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25" t="s">
        <v>307</v>
      </c>
      <c r="N68" s="33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25"/>
      <c r="N69" s="35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25" t="s">
        <v>310</v>
      </c>
      <c r="N70" s="25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25"/>
      <c r="N71" s="25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25"/>
      <c r="N72" s="25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25"/>
      <c r="N73" s="25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25" t="s">
        <v>310</v>
      </c>
      <c r="N74" s="25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25"/>
      <c r="N75" s="25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25"/>
      <c r="N76" s="25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25"/>
      <c r="N77" s="25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3" t="s">
        <v>383</v>
      </c>
      <c r="N78" s="36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34"/>
      <c r="N79" s="3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34"/>
      <c r="N80" s="3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34"/>
      <c r="N81" s="3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35"/>
      <c r="N82" s="3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I13" sqref="I13:I19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abSelected="1" topLeftCell="A2" workbookViewId="0">
      <selection activeCell="A6" sqref="A6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41" t="s">
        <v>4</v>
      </c>
      <c r="C1" s="42"/>
      <c r="D1" s="42"/>
      <c r="E1" s="42"/>
      <c r="F1" s="2" t="s">
        <v>121</v>
      </c>
    </row>
    <row r="2" spans="1:7" ht="15" x14ac:dyDescent="0.3">
      <c r="A2" s="2" t="s">
        <v>416</v>
      </c>
      <c r="B2" s="3" t="s">
        <v>123</v>
      </c>
      <c r="C2" s="41" t="s">
        <v>124</v>
      </c>
      <c r="D2" s="42"/>
      <c r="E2" s="42"/>
      <c r="G2" s="1"/>
    </row>
    <row r="3" spans="1:7" ht="12.75" x14ac:dyDescent="0.2">
      <c r="A3" s="2" t="s">
        <v>417</v>
      </c>
      <c r="B3" s="41" t="s">
        <v>129</v>
      </c>
      <c r="C3" s="42"/>
      <c r="D3" s="41" t="s">
        <v>130</v>
      </c>
      <c r="E3" s="42"/>
      <c r="F3" s="2" t="s">
        <v>131</v>
      </c>
    </row>
    <row r="4" spans="1:7" ht="12.75" x14ac:dyDescent="0.2">
      <c r="A4" s="2" t="s">
        <v>418</v>
      </c>
      <c r="B4" s="41" t="s">
        <v>129</v>
      </c>
      <c r="C4" s="42"/>
      <c r="D4" s="41" t="s">
        <v>135</v>
      </c>
      <c r="E4" s="42"/>
      <c r="F4" s="2" t="s">
        <v>136</v>
      </c>
      <c r="G4" s="4"/>
    </row>
    <row r="5" spans="1:7" ht="12.75" x14ac:dyDescent="0.2">
      <c r="A5" s="2" t="s">
        <v>419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39" t="s">
        <v>4</v>
      </c>
      <c r="C11" s="40"/>
      <c r="D11" s="40"/>
      <c r="E11" s="40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39" t="s">
        <v>124</v>
      </c>
      <c r="D12" s="40"/>
      <c r="E12" s="40"/>
      <c r="F12" s="23"/>
    </row>
    <row r="13" spans="1:7" ht="15.75" customHeight="1" x14ac:dyDescent="0.2">
      <c r="A13" s="21" t="s">
        <v>125</v>
      </c>
      <c r="B13" s="22" t="s">
        <v>123</v>
      </c>
      <c r="C13" s="39" t="s">
        <v>124</v>
      </c>
      <c r="D13" s="40"/>
      <c r="E13" s="40"/>
      <c r="F13" s="23"/>
    </row>
    <row r="14" spans="1:7" ht="15.75" customHeight="1" x14ac:dyDescent="0.2">
      <c r="A14" s="21" t="s">
        <v>126</v>
      </c>
      <c r="B14" s="22" t="s">
        <v>123</v>
      </c>
      <c r="C14" s="39" t="s">
        <v>124</v>
      </c>
      <c r="D14" s="40"/>
      <c r="E14" s="40"/>
      <c r="F14" s="23"/>
    </row>
    <row r="15" spans="1:7" ht="15.75" customHeight="1" x14ac:dyDescent="0.2">
      <c r="A15" s="21" t="s">
        <v>127</v>
      </c>
      <c r="B15" s="22" t="s">
        <v>123</v>
      </c>
      <c r="C15" s="39" t="s">
        <v>124</v>
      </c>
      <c r="D15" s="40"/>
      <c r="E15" s="40"/>
      <c r="F15" s="23"/>
    </row>
    <row r="16" spans="1:7" ht="15.75" customHeight="1" x14ac:dyDescent="0.2">
      <c r="A16" s="21" t="s">
        <v>128</v>
      </c>
      <c r="B16" s="39" t="s">
        <v>129</v>
      </c>
      <c r="C16" s="40"/>
      <c r="D16" s="39" t="s">
        <v>130</v>
      </c>
      <c r="E16" s="40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39" t="s">
        <v>129</v>
      </c>
      <c r="C18" s="40"/>
      <c r="D18" s="39" t="s">
        <v>135</v>
      </c>
      <c r="E18" s="40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4:C4"/>
    <mergeCell ref="D4:E4"/>
    <mergeCell ref="B1:E1"/>
    <mergeCell ref="C2:E2"/>
    <mergeCell ref="B3:C3"/>
    <mergeCell ref="D3:E3"/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cp:lastPrinted>2023-05-01T13:38:30Z</cp:lastPrinted>
  <dcterms:created xsi:type="dcterms:W3CDTF">2022-08-09T22:56:01Z</dcterms:created>
  <dcterms:modified xsi:type="dcterms:W3CDTF">2023-07-03T08:04:23Z</dcterms:modified>
</cp:coreProperties>
</file>