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6455312C-DEAC-4072-8A06-06EB04C30B66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3" l="1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74" i="3"/>
  <c r="C74" i="3"/>
  <c r="B74" i="3"/>
  <c r="D73" i="3"/>
  <c r="C73" i="3"/>
  <c r="B73" i="3"/>
  <c r="D72" i="3"/>
  <c r="C72" i="3"/>
  <c r="B72" i="3"/>
  <c r="S8" i="3"/>
  <c r="C172" i="3"/>
  <c r="B172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Q8" i="3"/>
  <c r="P8" i="3"/>
  <c r="O8" i="3"/>
  <c r="N8" i="3"/>
  <c r="M8" i="3"/>
  <c r="L8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T8" i="3" l="1"/>
  <c r="R8" i="1"/>
</calcChain>
</file>

<file path=xl/sharedStrings.xml><?xml version="1.0" encoding="utf-8"?>
<sst xmlns="http://schemas.openxmlformats.org/spreadsheetml/2006/main" count="560" uniqueCount="192">
  <si>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</si>
  <si>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</si>
  <si>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</si>
  <si>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</si>
  <si>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</si>
  <si>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</si>
  <si>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</si>
  <si>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</si>
  <si>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</si>
  <si>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</si>
  <si>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</si>
  <si>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</si>
  <si>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</si>
  <si>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</si>
  <si>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</si>
  <si>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</si>
  <si>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</si>
  <si>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</si>
  <si>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</si>
  <si>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</si>
  <si>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</si>
  <si>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</si>
  <si>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</si>
  <si>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</si>
  <si>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</si>
  <si>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</si>
  <si>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</si>
  <si>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</si>
  <si>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</si>
  <si>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</si>
  <si>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</si>
  <si>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</si>
  <si>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</si>
  <si>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</si>
  <si>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</si>
  <si>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</si>
  <si>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</si>
  <si>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</si>
  <si>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</si>
  <si>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</si>
  <si>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</si>
  <si>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</si>
  <si>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</si>
  <si>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</si>
  <si>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</si>
  <si>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</si>
  <si>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</si>
  <si>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</si>
  <si>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</si>
  <si>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</si>
  <si>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</si>
  <si>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</si>
  <si>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</si>
  <si>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</si>
  <si>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</si>
  <si>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</si>
  <si>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</si>
  <si>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</si>
  <si>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</si>
  <si>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</si>
  <si>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</si>
  <si>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</si>
  <si>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</si>
  <si>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</si>
  <si>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</si>
  <si>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</si>
  <si>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</si>
  <si>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</si>
  <si>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</si>
  <si>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</si>
  <si>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</si>
  <si>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</si>
  <si>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</si>
  <si>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</si>
  <si>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</si>
  <si>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</si>
  <si>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</si>
  <si>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</si>
  <si>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</si>
  <si>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</si>
  <si>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</si>
  <si>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</si>
  <si>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</si>
  <si>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</si>
  <si>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</si>
  <si>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</si>
  <si>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</si>
  <si>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</si>
  <si>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</si>
  <si>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</si>
  <si>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</si>
  <si>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</si>
  <si>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</si>
  <si>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</si>
  <si>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</si>
  <si>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</si>
  <si>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</si>
  <si>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</si>
  <si>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</si>
  <si>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</si>
  <si>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</si>
  <si>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</si>
  <si>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</si>
  <si>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</si>
  <si>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</si>
  <si>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</si>
  <si>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</si>
  <si>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</si>
  <si>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</si>
  <si>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</si>
  <si>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</si>
  <si>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</si>
  <si>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</si>
  <si>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</si>
  <si>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</si>
  <si>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</si>
  <si>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</si>
  <si>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</si>
  <si>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</si>
  <si>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</si>
  <si>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</si>
  <si>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</si>
  <si>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</si>
  <si>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</si>
  <si>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</si>
  <si>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</si>
  <si>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</si>
  <si>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</si>
  <si>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</si>
  <si>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</si>
  <si>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</si>
  <si>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</si>
  <si>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</si>
  <si>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</si>
  <si>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</si>
  <si>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</si>
  <si>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</si>
  <si>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</si>
  <si>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</si>
  <si>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</si>
  <si>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</si>
  <si>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</si>
  <si>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</si>
  <si>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</si>
  <si>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</si>
  <si>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</si>
  <si>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</si>
  <si>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memo</t>
    <phoneticPr fontId="5"/>
  </si>
  <si>
    <t>ToDo</t>
    <phoneticPr fontId="5"/>
  </si>
  <si>
    <t>センサー部</t>
    <rPh sb="4" eb="5">
      <t>ブ</t>
    </rPh>
    <phoneticPr fontId="5"/>
  </si>
  <si>
    <t>アップリンク部</t>
    <rPh sb="6" eb="7">
      <t>ブ</t>
    </rPh>
    <phoneticPr fontId="5"/>
  </si>
  <si>
    <t>ダウン・記録部</t>
    <rPh sb="4" eb="6">
      <t>キロク</t>
    </rPh>
    <rPh sb="6" eb="7">
      <t>ブ</t>
    </rPh>
    <phoneticPr fontId="5"/>
  </si>
  <si>
    <t>高速ロガー部</t>
    <rPh sb="0" eb="2">
      <t>コウソク</t>
    </rPh>
    <rPh sb="5" eb="6">
      <t>ブ</t>
    </rPh>
    <phoneticPr fontId="5"/>
  </si>
  <si>
    <t>電源部</t>
    <rPh sb="0" eb="3">
      <t>デンゲンブ</t>
    </rPh>
    <phoneticPr fontId="5"/>
  </si>
  <si>
    <t>Power</t>
    <phoneticPr fontId="5"/>
  </si>
  <si>
    <t>Opener</t>
    <phoneticPr fontId="5"/>
  </si>
  <si>
    <t>減速機構制御部</t>
    <rPh sb="0" eb="2">
      <t>ゲンソク</t>
    </rPh>
    <rPh sb="2" eb="4">
      <t>キコウ</t>
    </rPh>
    <rPh sb="4" eb="7">
      <t>セイギョブ</t>
    </rPh>
    <phoneticPr fontId="5"/>
  </si>
  <si>
    <t>Nose</t>
    <phoneticPr fontId="5"/>
  </si>
  <si>
    <t>ノーズ部</t>
    <rPh sb="3" eb="4">
      <t>ブ</t>
    </rPh>
    <phoneticPr fontId="5"/>
  </si>
  <si>
    <t>CCP_C_control</t>
    <phoneticPr fontId="5"/>
  </si>
  <si>
    <t>CCP_C_state</t>
    <phoneticPr fontId="5"/>
  </si>
  <si>
    <t>Uplink</t>
    <phoneticPr fontId="5"/>
  </si>
  <si>
    <t>水密外水密</t>
    <rPh sb="0" eb="2">
      <t>スイミツ</t>
    </rPh>
    <rPh sb="2" eb="3">
      <t>ガイ</t>
    </rPh>
    <rPh sb="3" eb="5">
      <t>スイミツ</t>
    </rPh>
    <phoneticPr fontId="5"/>
  </si>
  <si>
    <t>CompactLogger</t>
  </si>
  <si>
    <t>CompactLogger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</si>
  <si>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</si>
  <si>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</si>
  <si>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</si>
  <si>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</si>
  <si>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</si>
  <si>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</si>
  <si>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</si>
  <si>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</si>
  <si>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</si>
  <si>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</si>
  <si>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</si>
  <si>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</si>
  <si>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</si>
  <si>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</si>
  <si>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</si>
  <si>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</si>
  <si>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</si>
  <si>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</si>
  <si>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</si>
  <si>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</si>
  <si>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PowerLED</t>
    <phoneticPr fontId="5"/>
  </si>
  <si>
    <t>CCP_voltage_valve_V</t>
    <phoneticPr fontId="5"/>
  </si>
  <si>
    <t>CCP_voltage_drain_V</t>
    <phoneticPr fontId="5"/>
  </si>
  <si>
    <t>CCP_A_differential_pressure_Pa</t>
    <phoneticPr fontId="5"/>
  </si>
  <si>
    <t>ピトー管差圧[Pa]</t>
    <rPh sb="4" eb="6">
      <t>サアツ</t>
    </rPh>
    <phoneticPr fontId="5"/>
  </si>
  <si>
    <t>CCP_A_airspeed_ms</t>
    <phoneticPr fontId="5"/>
  </si>
  <si>
    <t>ピトー管対気速度[m/s]</t>
    <rPh sb="4" eb="8">
      <t>タイキソクド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</si>
</sst>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D873"/>
  <sheetViews>
    <sheetView tabSelected="1" topLeftCell="D75" zoomScale="130" zoomScaleNormal="130" workbookViewId="0">
      <selection activeCell="G67" sqref="G67"/>
    </sheetView>
  </sheetViews>
  <sheetFormatPr defaultColWidth="12.59765625" defaultRowHeight="15.75" customHeight="1"/>
  <cols>
    <col min="1" max="3" width="12.59765625" style="10"/>
    <col min="4" max="4" width="11" style="10" customWidth="1"/>
    <col min="5" max="5" width="30.19921875" style="10" bestFit="1" customWidth="1"/>
    <col min="6" max="6" width="42.86328125" style="10" customWidth="1"/>
    <col min="7" max="7" width="13.59765625" style="10" customWidth="1"/>
    <col min="8" max="8" width="12.59765625" style="13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147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7" si="0">DEC2BIN(A5/512)*1000000000+DEC2BIN(MOD(A5,512))</f>
        <v>0</v>
      </c>
      <c r="C5" s="8" t="str">
        <f t="shared" ref="C5:C167" si="1">DEC2HEX(A5)</f>
        <v>0</v>
      </c>
      <c r="D5" s="9" t="str">
        <f t="shared" ref="D5:D167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 t="s">
        <v>165</v>
      </c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L6" s="10" t="s">
        <v>149</v>
      </c>
      <c r="M6" s="10" t="s">
        <v>151</v>
      </c>
      <c r="N6" s="10" t="s">
        <v>150</v>
      </c>
      <c r="O6" s="10" t="s">
        <v>152</v>
      </c>
      <c r="P6" s="10" t="s">
        <v>153</v>
      </c>
      <c r="Q6" s="10" t="s">
        <v>156</v>
      </c>
      <c r="R6" s="10" t="s">
        <v>158</v>
      </c>
      <c r="S6" s="9" t="s">
        <v>162</v>
      </c>
      <c r="T6" s="9"/>
      <c r="U6" s="9"/>
      <c r="V6" s="9" t="s">
        <v>167</v>
      </c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161</v>
      </c>
      <c r="O7" s="9" t="s">
        <v>13</v>
      </c>
      <c r="P7" s="9" t="s">
        <v>154</v>
      </c>
      <c r="Q7" s="9" t="s">
        <v>155</v>
      </c>
      <c r="R7" s="9" t="s">
        <v>157</v>
      </c>
      <c r="S7" s="10" t="s">
        <v>164</v>
      </c>
      <c r="T7" s="9" t="s">
        <v>142</v>
      </c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S8" si="3">SUMIF($I:$I,L7,$H:$H)</f>
        <v>430</v>
      </c>
      <c r="M8" s="9">
        <f t="shared" si="3"/>
        <v>0</v>
      </c>
      <c r="N8" s="9">
        <f t="shared" si="3"/>
        <v>0</v>
      </c>
      <c r="O8" s="9">
        <f t="shared" si="3"/>
        <v>190</v>
      </c>
      <c r="P8" s="9">
        <f t="shared" si="3"/>
        <v>0</v>
      </c>
      <c r="Q8" s="9">
        <f t="shared" si="3"/>
        <v>30</v>
      </c>
      <c r="R8" s="9">
        <f>SUMIF($I:$I,R7,$H:$H)</f>
        <v>240</v>
      </c>
      <c r="S8" s="9">
        <f t="shared" si="3"/>
        <v>0</v>
      </c>
      <c r="T8" s="9">
        <f>SUM(L8:Q8)</f>
        <v>650</v>
      </c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161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161</v>
      </c>
      <c r="J14" s="9" t="s">
        <v>148</v>
      </c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161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161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161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159</v>
      </c>
      <c r="F33" s="9" t="s">
        <v>45</v>
      </c>
      <c r="G33" s="9"/>
      <c r="H33" s="8" t="s">
        <v>26</v>
      </c>
      <c r="I33" s="9" t="s">
        <v>161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160</v>
      </c>
      <c r="F34" s="9" t="s">
        <v>47</v>
      </c>
      <c r="G34" s="9"/>
      <c r="H34" s="8" t="s">
        <v>26</v>
      </c>
      <c r="I34" s="9" t="s">
        <v>157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 t="s">
        <v>148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 t="s">
        <v>148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161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161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161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157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161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163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20</v>
      </c>
      <c r="I60" s="9" t="s">
        <v>13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20</v>
      </c>
      <c r="I61" s="9" t="s">
        <v>13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20</v>
      </c>
      <c r="I62" s="9" t="s">
        <v>13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20</v>
      </c>
      <c r="I63" s="9" t="s">
        <v>13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ref="B64:B71" si="4">DEC2BIN(A64/512)*1000000000+DEC2BIN(MOD(A64,512))</f>
        <v>10000100100</v>
      </c>
      <c r="C64" s="8" t="str">
        <f t="shared" ref="C64:C71" si="5">DEC2HEX(A64)</f>
        <v>424</v>
      </c>
      <c r="D64" s="9" t="str">
        <f t="shared" ref="D64:D71" si="6">IF(A64=0,"-", IF(A64&lt;1024,"文字列",IF(A64&lt;1280,"uint32_t",IF(A64&lt;1536,"uint16_t",IF(A64&lt;1792,"float","fp16")))))</f>
        <v>uint32_t</v>
      </c>
      <c r="E64" s="9" t="s">
        <v>181</v>
      </c>
      <c r="F64" s="9" t="s">
        <v>168</v>
      </c>
      <c r="G64" s="9"/>
      <c r="H64" s="8">
        <v>10</v>
      </c>
      <c r="I64" s="9" t="s">
        <v>166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4"/>
        <v>10000100101</v>
      </c>
      <c r="C65" s="8" t="str">
        <f t="shared" si="5"/>
        <v>425</v>
      </c>
      <c r="D65" s="9" t="str">
        <f t="shared" si="6"/>
        <v>uint32_t</v>
      </c>
      <c r="E65" s="9" t="s">
        <v>182</v>
      </c>
      <c r="F65" s="9" t="s">
        <v>169</v>
      </c>
      <c r="G65" s="9"/>
      <c r="H65" s="8">
        <v>10</v>
      </c>
      <c r="I65" s="9" t="s">
        <v>166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4"/>
        <v>10000100110</v>
      </c>
      <c r="C66" s="8" t="str">
        <f t="shared" si="5"/>
        <v>426</v>
      </c>
      <c r="D66" s="9" t="str">
        <f t="shared" si="6"/>
        <v>uint32_t</v>
      </c>
      <c r="E66" s="9" t="s">
        <v>183</v>
      </c>
      <c r="F66" s="9" t="s">
        <v>170</v>
      </c>
      <c r="G66" s="9"/>
      <c r="H66" s="8">
        <v>10</v>
      </c>
      <c r="I66" s="9" t="s">
        <v>166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4"/>
        <v>10000100111</v>
      </c>
      <c r="C67" s="8" t="str">
        <f t="shared" si="5"/>
        <v>427</v>
      </c>
      <c r="D67" s="9" t="str">
        <f t="shared" si="6"/>
        <v>uint32_t</v>
      </c>
      <c r="E67" s="9" t="s">
        <v>180</v>
      </c>
      <c r="F67" s="9" t="s">
        <v>171</v>
      </c>
      <c r="G67" s="9"/>
      <c r="H67" s="8">
        <v>10</v>
      </c>
      <c r="I67" s="9" t="s">
        <v>166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8">
        <v>1064</v>
      </c>
      <c r="B68" s="8">
        <f t="shared" si="4"/>
        <v>10000101000</v>
      </c>
      <c r="C68" s="8" t="str">
        <f t="shared" si="5"/>
        <v>428</v>
      </c>
      <c r="D68" s="9" t="str">
        <f t="shared" si="6"/>
        <v>uint32_t</v>
      </c>
      <c r="E68" s="9" t="s">
        <v>179</v>
      </c>
      <c r="F68" s="9" t="s">
        <v>172</v>
      </c>
      <c r="G68" s="9"/>
      <c r="H68" s="8">
        <v>10</v>
      </c>
      <c r="I68" s="9" t="s">
        <v>157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9">
        <v>1065</v>
      </c>
      <c r="B69" s="8">
        <f t="shared" si="4"/>
        <v>10000101001</v>
      </c>
      <c r="C69" s="8" t="str">
        <f t="shared" si="5"/>
        <v>429</v>
      </c>
      <c r="D69" s="9" t="str">
        <f t="shared" si="6"/>
        <v>uint32_t</v>
      </c>
      <c r="E69" s="9" t="s">
        <v>178</v>
      </c>
      <c r="F69" s="9" t="s">
        <v>173</v>
      </c>
      <c r="G69" s="9"/>
      <c r="H69" s="8">
        <v>10</v>
      </c>
      <c r="I69" s="9" t="s">
        <v>157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1066</v>
      </c>
      <c r="B70" s="8">
        <f t="shared" si="4"/>
        <v>10000101010</v>
      </c>
      <c r="C70" s="8" t="str">
        <f t="shared" si="5"/>
        <v>42A</v>
      </c>
      <c r="D70" s="9" t="str">
        <f t="shared" si="6"/>
        <v>uint32_t</v>
      </c>
      <c r="E70" s="9" t="s">
        <v>177</v>
      </c>
      <c r="F70" s="9" t="s">
        <v>174</v>
      </c>
      <c r="G70" s="9"/>
      <c r="H70" s="8">
        <v>10</v>
      </c>
      <c r="I70" s="9" t="s">
        <v>157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9">
        <v>1067</v>
      </c>
      <c r="B71" s="8">
        <f t="shared" si="4"/>
        <v>10000101011</v>
      </c>
      <c r="C71" s="8" t="str">
        <f t="shared" si="5"/>
        <v>42B</v>
      </c>
      <c r="D71" s="9" t="str">
        <f t="shared" si="6"/>
        <v>uint32_t</v>
      </c>
      <c r="E71" s="9" t="s">
        <v>176</v>
      </c>
      <c r="F71" s="9" t="s">
        <v>175</v>
      </c>
      <c r="G71" s="9"/>
      <c r="H71" s="8">
        <v>10</v>
      </c>
      <c r="I71" s="10" t="s">
        <v>157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9">
        <v>0</v>
      </c>
      <c r="B72" s="8">
        <f t="shared" si="0"/>
        <v>0</v>
      </c>
      <c r="C72" s="8" t="str">
        <f t="shared" si="1"/>
        <v>0</v>
      </c>
      <c r="D72" s="9" t="str">
        <f t="shared" si="2"/>
        <v>-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1279</v>
      </c>
      <c r="B73" s="8">
        <f t="shared" si="0"/>
        <v>10011111111</v>
      </c>
      <c r="C73" s="8" t="str">
        <f t="shared" si="1"/>
        <v>4FF</v>
      </c>
      <c r="D73" s="9" t="str">
        <f t="shared" si="2"/>
        <v>uint32_t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1280</v>
      </c>
      <c r="B74" s="8">
        <f t="shared" si="0"/>
        <v>10100000000</v>
      </c>
      <c r="C74" s="8" t="str">
        <f t="shared" si="1"/>
        <v>500</v>
      </c>
      <c r="D74" s="9" t="str">
        <f t="shared" si="2"/>
        <v>uint16_t</v>
      </c>
      <c r="E74" s="9"/>
      <c r="F74" s="9"/>
      <c r="G74" s="9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0</v>
      </c>
      <c r="B75" s="8">
        <f t="shared" si="0"/>
        <v>0</v>
      </c>
      <c r="C75" s="8" t="str">
        <f t="shared" si="1"/>
        <v>0</v>
      </c>
      <c r="D75" s="9" t="str">
        <f t="shared" si="2"/>
        <v>-</v>
      </c>
      <c r="E75" s="9"/>
      <c r="F75" s="9"/>
      <c r="G75" s="9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1535</v>
      </c>
      <c r="B76" s="8">
        <f t="shared" si="0"/>
        <v>10111111111</v>
      </c>
      <c r="C76" s="8" t="str">
        <f t="shared" si="1"/>
        <v>5FF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1536</v>
      </c>
      <c r="B77" s="8">
        <f t="shared" si="0"/>
        <v>11000000000</v>
      </c>
      <c r="C77" s="8" t="str">
        <f t="shared" si="1"/>
        <v>600</v>
      </c>
      <c r="D77" s="9" t="str">
        <f t="shared" si="2"/>
        <v>float</v>
      </c>
      <c r="E77" s="9"/>
      <c r="F77" s="9"/>
      <c r="G77" s="9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0</v>
      </c>
      <c r="B78" s="8">
        <f t="shared" si="0"/>
        <v>0</v>
      </c>
      <c r="C78" s="8" t="str">
        <f t="shared" si="1"/>
        <v>0</v>
      </c>
      <c r="D78" s="9" t="str">
        <f t="shared" si="2"/>
        <v>-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1552</v>
      </c>
      <c r="B79" s="8">
        <f t="shared" si="0"/>
        <v>11000010000</v>
      </c>
      <c r="C79" s="8" t="str">
        <f t="shared" si="1"/>
        <v>610</v>
      </c>
      <c r="D79" s="9" t="str">
        <f t="shared" si="2"/>
        <v>float</v>
      </c>
      <c r="E79" s="9" t="s">
        <v>81</v>
      </c>
      <c r="F79" s="9" t="s">
        <v>82</v>
      </c>
      <c r="H79" s="8" t="s">
        <v>26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1553</v>
      </c>
      <c r="B80" s="8">
        <f t="shared" si="0"/>
        <v>11000010001</v>
      </c>
      <c r="C80" s="8" t="str">
        <f t="shared" si="1"/>
        <v>611</v>
      </c>
      <c r="D80" s="9" t="str">
        <f t="shared" si="2"/>
        <v>float</v>
      </c>
      <c r="E80" s="9" t="s">
        <v>81</v>
      </c>
      <c r="F80" s="9" t="s">
        <v>82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1554</v>
      </c>
      <c r="B81" s="8">
        <f t="shared" si="0"/>
        <v>11000010010</v>
      </c>
      <c r="C81" s="8" t="str">
        <f t="shared" si="1"/>
        <v>612</v>
      </c>
      <c r="D81" s="9" t="str">
        <f t="shared" si="2"/>
        <v>float</v>
      </c>
      <c r="E81" s="9" t="s">
        <v>81</v>
      </c>
      <c r="F81" s="9" t="s">
        <v>82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1555</v>
      </c>
      <c r="B82" s="8">
        <f t="shared" si="0"/>
        <v>11000010011</v>
      </c>
      <c r="C82" s="8" t="str">
        <f t="shared" si="1"/>
        <v>613</v>
      </c>
      <c r="D82" s="9" t="str">
        <f t="shared" si="2"/>
        <v>float</v>
      </c>
      <c r="E82" s="9" t="s">
        <v>81</v>
      </c>
      <c r="F82" s="9" t="s">
        <v>82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0</v>
      </c>
      <c r="B83" s="8">
        <f t="shared" si="0"/>
        <v>0</v>
      </c>
      <c r="C83" s="8" t="str">
        <f t="shared" si="1"/>
        <v>0</v>
      </c>
      <c r="D83" s="9" t="str">
        <f t="shared" si="2"/>
        <v>-</v>
      </c>
      <c r="E83" s="9"/>
      <c r="F83" s="9"/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1568</v>
      </c>
      <c r="B84" s="8">
        <f t="shared" si="0"/>
        <v>11000100000</v>
      </c>
      <c r="C84" s="8" t="str">
        <f t="shared" si="1"/>
        <v>620</v>
      </c>
      <c r="D84" s="9" t="str">
        <f t="shared" si="2"/>
        <v>float</v>
      </c>
      <c r="E84" s="12" t="s">
        <v>83</v>
      </c>
      <c r="F84" s="12" t="s">
        <v>84</v>
      </c>
      <c r="G84" s="9" t="s">
        <v>184</v>
      </c>
      <c r="H84" s="8">
        <v>10</v>
      </c>
      <c r="I84" s="9" t="s">
        <v>10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1569</v>
      </c>
      <c r="B85" s="8">
        <f t="shared" si="0"/>
        <v>11000100001</v>
      </c>
      <c r="C85" s="8" t="str">
        <f t="shared" si="1"/>
        <v>621</v>
      </c>
      <c r="D85" s="9" t="str">
        <f t="shared" si="2"/>
        <v>float</v>
      </c>
      <c r="E85" s="12" t="s">
        <v>85</v>
      </c>
      <c r="F85" s="12" t="s">
        <v>86</v>
      </c>
      <c r="G85" s="9" t="s">
        <v>184</v>
      </c>
      <c r="H85" s="8">
        <v>10</v>
      </c>
      <c r="I85" s="9" t="s">
        <v>10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1570</v>
      </c>
      <c r="B86" s="8">
        <f t="shared" si="0"/>
        <v>11000100010</v>
      </c>
      <c r="C86" s="8" t="str">
        <f t="shared" si="1"/>
        <v>622</v>
      </c>
      <c r="D86" s="9" t="str">
        <f t="shared" si="2"/>
        <v>float</v>
      </c>
      <c r="E86" s="12" t="s">
        <v>87</v>
      </c>
      <c r="F86" s="12" t="s">
        <v>88</v>
      </c>
      <c r="G86" s="9" t="s">
        <v>184</v>
      </c>
      <c r="H86" s="8">
        <v>10</v>
      </c>
      <c r="I86" s="9" t="s">
        <v>10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1571</v>
      </c>
      <c r="B87" s="8">
        <f t="shared" si="0"/>
        <v>11000100011</v>
      </c>
      <c r="C87" s="8" t="str">
        <f t="shared" si="1"/>
        <v>623</v>
      </c>
      <c r="D87" s="9" t="str">
        <f t="shared" si="2"/>
        <v>float</v>
      </c>
      <c r="E87" s="9" t="s">
        <v>89</v>
      </c>
      <c r="F87" s="9" t="s">
        <v>90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1572</v>
      </c>
      <c r="B88" s="8">
        <f t="shared" si="0"/>
        <v>11000100100</v>
      </c>
      <c r="C88" s="8" t="str">
        <f t="shared" si="1"/>
        <v>624</v>
      </c>
      <c r="D88" s="9" t="str">
        <f t="shared" si="2"/>
        <v>float</v>
      </c>
      <c r="E88" s="9"/>
      <c r="F88" s="9" t="s">
        <v>91</v>
      </c>
      <c r="G88" s="9"/>
      <c r="H88" s="8"/>
      <c r="I88" s="9"/>
      <c r="J88" s="9" t="s">
        <v>148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1573</v>
      </c>
      <c r="B89" s="8">
        <f t="shared" si="0"/>
        <v>11000100101</v>
      </c>
      <c r="C89" s="8" t="str">
        <f t="shared" si="1"/>
        <v>625</v>
      </c>
      <c r="D89" s="9" t="str">
        <f t="shared" si="2"/>
        <v>float</v>
      </c>
      <c r="E89" s="9"/>
      <c r="F89" s="9" t="s">
        <v>91</v>
      </c>
      <c r="G89" s="9"/>
      <c r="H89" s="8"/>
      <c r="I89" s="9"/>
      <c r="J89" s="9" t="s">
        <v>148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1574</v>
      </c>
      <c r="B90" s="8">
        <f t="shared" si="0"/>
        <v>11000100110</v>
      </c>
      <c r="C90" s="8" t="str">
        <f t="shared" si="1"/>
        <v>626</v>
      </c>
      <c r="D90" s="9" t="str">
        <f t="shared" si="2"/>
        <v>float</v>
      </c>
      <c r="E90" s="9"/>
      <c r="F90" s="9" t="s">
        <v>91</v>
      </c>
      <c r="G90" s="9"/>
      <c r="H90" s="8"/>
      <c r="I90" s="9"/>
      <c r="J90" s="9" t="s">
        <v>148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1575</v>
      </c>
      <c r="B91" s="8">
        <f t="shared" si="0"/>
        <v>11000100111</v>
      </c>
      <c r="C91" s="8" t="str">
        <f t="shared" si="1"/>
        <v>627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 t="s">
        <v>148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1576</v>
      </c>
      <c r="B92" s="8">
        <f t="shared" si="0"/>
        <v>11000101000</v>
      </c>
      <c r="C92" s="8" t="str">
        <f t="shared" si="1"/>
        <v>628</v>
      </c>
      <c r="D92" s="9" t="str">
        <f t="shared" si="2"/>
        <v>float</v>
      </c>
      <c r="E92" s="9" t="s">
        <v>188</v>
      </c>
      <c r="F92" s="9" t="s">
        <v>189</v>
      </c>
      <c r="G92" s="9"/>
      <c r="H92" s="8">
        <v>100</v>
      </c>
      <c r="I92" s="9" t="s">
        <v>157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1577</v>
      </c>
      <c r="B93" s="8">
        <f t="shared" si="0"/>
        <v>11000101001</v>
      </c>
      <c r="C93" s="8" t="str">
        <f t="shared" si="1"/>
        <v>629</v>
      </c>
      <c r="D93" s="9" t="str">
        <f t="shared" si="2"/>
        <v>float</v>
      </c>
      <c r="E93" s="9" t="s">
        <v>190</v>
      </c>
      <c r="F93" s="9" t="s">
        <v>191</v>
      </c>
      <c r="G93" s="9"/>
      <c r="H93" s="8">
        <v>100</v>
      </c>
      <c r="I93" s="9" t="s">
        <v>157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1578</v>
      </c>
      <c r="B94" s="8">
        <f t="shared" si="0"/>
        <v>11000101010</v>
      </c>
      <c r="C94" s="8" t="str">
        <f t="shared" si="1"/>
        <v>62A</v>
      </c>
      <c r="D94" s="9" t="str">
        <f t="shared" si="2"/>
        <v>float</v>
      </c>
      <c r="E94" s="9"/>
      <c r="F94" s="9" t="s">
        <v>92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1579</v>
      </c>
      <c r="B95" s="8">
        <f t="shared" si="0"/>
        <v>11000101011</v>
      </c>
      <c r="C95" s="8" t="str">
        <f t="shared" si="1"/>
        <v>62B</v>
      </c>
      <c r="D95" s="9" t="str">
        <f t="shared" si="2"/>
        <v>float</v>
      </c>
      <c r="E95" s="9"/>
      <c r="F95" s="9" t="s">
        <v>92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1580</v>
      </c>
      <c r="B96" s="8">
        <f t="shared" si="0"/>
        <v>11000101100</v>
      </c>
      <c r="C96" s="8" t="str">
        <f t="shared" si="1"/>
        <v>62C</v>
      </c>
      <c r="D96" s="9" t="str">
        <f t="shared" si="2"/>
        <v>float</v>
      </c>
      <c r="E96" s="9" t="s">
        <v>93</v>
      </c>
      <c r="F96" s="9" t="s">
        <v>94</v>
      </c>
      <c r="G96" s="9"/>
      <c r="H96" s="8">
        <v>1</v>
      </c>
      <c r="I96" s="12" t="s">
        <v>185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1581</v>
      </c>
      <c r="B97" s="8">
        <f t="shared" si="0"/>
        <v>11000101101</v>
      </c>
      <c r="C97" s="8" t="str">
        <f t="shared" si="1"/>
        <v>62D</v>
      </c>
      <c r="D97" s="9" t="str">
        <f t="shared" si="2"/>
        <v>float</v>
      </c>
      <c r="E97" s="9"/>
      <c r="F97" s="9" t="s">
        <v>94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1582</v>
      </c>
      <c r="B98" s="8">
        <f t="shared" si="0"/>
        <v>11000101110</v>
      </c>
      <c r="C98" s="8" t="str">
        <f t="shared" si="1"/>
        <v>62E</v>
      </c>
      <c r="D98" s="9" t="str">
        <f t="shared" si="2"/>
        <v>float</v>
      </c>
      <c r="E98" s="9"/>
      <c r="F98" s="9" t="s">
        <v>94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1583</v>
      </c>
      <c r="B99" s="8">
        <f t="shared" si="0"/>
        <v>11000101111</v>
      </c>
      <c r="C99" s="8" t="str">
        <f t="shared" si="1"/>
        <v>62F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1584</v>
      </c>
      <c r="B100" s="8">
        <f t="shared" si="0"/>
        <v>11000110000</v>
      </c>
      <c r="C100" s="8" t="str">
        <f t="shared" si="1"/>
        <v>630</v>
      </c>
      <c r="D100" s="9" t="str">
        <f t="shared" si="2"/>
        <v>float</v>
      </c>
      <c r="E100" s="12" t="s">
        <v>95</v>
      </c>
      <c r="F100" s="12" t="s">
        <v>84</v>
      </c>
      <c r="G100" s="9"/>
      <c r="H100" s="8">
        <v>10</v>
      </c>
      <c r="I100" s="9" t="s">
        <v>13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1585</v>
      </c>
      <c r="B101" s="8">
        <f t="shared" si="0"/>
        <v>11000110001</v>
      </c>
      <c r="C101" s="8" t="str">
        <f t="shared" si="1"/>
        <v>631</v>
      </c>
      <c r="D101" s="9" t="str">
        <f t="shared" si="2"/>
        <v>float</v>
      </c>
      <c r="E101" s="12" t="s">
        <v>96</v>
      </c>
      <c r="F101" s="12" t="s">
        <v>86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1586</v>
      </c>
      <c r="B102" s="8">
        <f t="shared" si="0"/>
        <v>11000110010</v>
      </c>
      <c r="C102" s="8" t="str">
        <f t="shared" si="1"/>
        <v>632</v>
      </c>
      <c r="D102" s="9" t="str">
        <f t="shared" si="2"/>
        <v>float</v>
      </c>
      <c r="E102" s="12" t="s">
        <v>97</v>
      </c>
      <c r="F102" s="12" t="s">
        <v>88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1587</v>
      </c>
      <c r="B103" s="8">
        <f t="shared" si="0"/>
        <v>11000110011</v>
      </c>
      <c r="C103" s="8" t="str">
        <f t="shared" si="1"/>
        <v>633</v>
      </c>
      <c r="D103" s="9" t="str">
        <f t="shared" si="2"/>
        <v>float</v>
      </c>
      <c r="E103" s="9" t="s">
        <v>98</v>
      </c>
      <c r="F103" s="9" t="s">
        <v>90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1588</v>
      </c>
      <c r="B104" s="8">
        <f t="shared" si="0"/>
        <v>11000110100</v>
      </c>
      <c r="C104" s="8" t="str">
        <f t="shared" si="1"/>
        <v>634</v>
      </c>
      <c r="D104" s="9" t="str">
        <f t="shared" si="2"/>
        <v>float</v>
      </c>
      <c r="E104" s="9"/>
      <c r="F104" s="9" t="s">
        <v>91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1589</v>
      </c>
      <c r="B105" s="8">
        <f t="shared" si="0"/>
        <v>11000110101</v>
      </c>
      <c r="C105" s="8" t="str">
        <f t="shared" si="1"/>
        <v>635</v>
      </c>
      <c r="D105" s="9" t="str">
        <f t="shared" si="2"/>
        <v>float</v>
      </c>
      <c r="E105" s="9"/>
      <c r="F105" s="9" t="s">
        <v>91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1590</v>
      </c>
      <c r="B106" s="8">
        <f t="shared" si="0"/>
        <v>11000110110</v>
      </c>
      <c r="C106" s="8" t="str">
        <f t="shared" si="1"/>
        <v>636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1591</v>
      </c>
      <c r="B107" s="8">
        <f t="shared" si="0"/>
        <v>11000110111</v>
      </c>
      <c r="C107" s="8" t="str">
        <f t="shared" si="1"/>
        <v>637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1592</v>
      </c>
      <c r="B108" s="8">
        <f t="shared" si="0"/>
        <v>11000111000</v>
      </c>
      <c r="C108" s="8" t="str">
        <f t="shared" si="1"/>
        <v>638</v>
      </c>
      <c r="D108" s="9" t="str">
        <f t="shared" si="2"/>
        <v>float</v>
      </c>
      <c r="E108" s="9"/>
      <c r="F108" s="9" t="s">
        <v>92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1593</v>
      </c>
      <c r="B109" s="8">
        <f t="shared" si="0"/>
        <v>11000111001</v>
      </c>
      <c r="C109" s="8" t="str">
        <f t="shared" si="1"/>
        <v>639</v>
      </c>
      <c r="D109" s="9" t="str">
        <f t="shared" si="2"/>
        <v>float</v>
      </c>
      <c r="E109" s="9"/>
      <c r="F109" s="9" t="s">
        <v>92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1594</v>
      </c>
      <c r="B110" s="8">
        <f t="shared" si="0"/>
        <v>11000111010</v>
      </c>
      <c r="C110" s="8" t="str">
        <f t="shared" si="1"/>
        <v>63A</v>
      </c>
      <c r="D110" s="9" t="str">
        <f t="shared" si="2"/>
        <v>float</v>
      </c>
      <c r="E110" s="9"/>
      <c r="F110" s="9" t="s">
        <v>92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1595</v>
      </c>
      <c r="B111" s="8">
        <f t="shared" si="0"/>
        <v>11000111011</v>
      </c>
      <c r="C111" s="8" t="str">
        <f t="shared" si="1"/>
        <v>63B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1596</v>
      </c>
      <c r="B112" s="8">
        <f t="shared" si="0"/>
        <v>11000111100</v>
      </c>
      <c r="C112" s="8" t="str">
        <f t="shared" si="1"/>
        <v>63C</v>
      </c>
      <c r="D112" s="9" t="str">
        <f t="shared" si="2"/>
        <v>float</v>
      </c>
      <c r="E112" s="9" t="s">
        <v>99</v>
      </c>
      <c r="F112" s="9" t="s">
        <v>94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1597</v>
      </c>
      <c r="B113" s="8">
        <f t="shared" si="0"/>
        <v>11000111101</v>
      </c>
      <c r="C113" s="8" t="str">
        <f t="shared" si="1"/>
        <v>63D</v>
      </c>
      <c r="D113" s="9" t="str">
        <f t="shared" si="2"/>
        <v>float</v>
      </c>
      <c r="E113" s="9"/>
      <c r="F113" s="9" t="s">
        <v>94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1598</v>
      </c>
      <c r="B114" s="8">
        <f t="shared" si="0"/>
        <v>11000111110</v>
      </c>
      <c r="C114" s="8" t="str">
        <f t="shared" si="1"/>
        <v>63E</v>
      </c>
      <c r="D114" s="9" t="str">
        <f t="shared" si="2"/>
        <v>float</v>
      </c>
      <c r="E114" s="9" t="s">
        <v>186</v>
      </c>
      <c r="F114" s="9" t="s">
        <v>94</v>
      </c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1599</v>
      </c>
      <c r="B115" s="8">
        <f t="shared" si="0"/>
        <v>11000111111</v>
      </c>
      <c r="C115" s="8" t="str">
        <f t="shared" si="1"/>
        <v>63F</v>
      </c>
      <c r="D115" s="9" t="str">
        <f t="shared" si="2"/>
        <v>float</v>
      </c>
      <c r="E115" s="9" t="s">
        <v>187</v>
      </c>
      <c r="F115" s="9" t="s">
        <v>94</v>
      </c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0</v>
      </c>
      <c r="B116" s="8">
        <f t="shared" si="0"/>
        <v>0</v>
      </c>
      <c r="C116" s="8" t="str">
        <f t="shared" si="1"/>
        <v>0</v>
      </c>
      <c r="D116" s="9" t="str">
        <f t="shared" si="2"/>
        <v>-</v>
      </c>
      <c r="E116" s="9"/>
      <c r="F116" s="9"/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1791</v>
      </c>
      <c r="B117" s="8">
        <f t="shared" si="0"/>
        <v>11011111111</v>
      </c>
      <c r="C117" s="8" t="str">
        <f t="shared" si="1"/>
        <v>6FF</v>
      </c>
      <c r="D117" s="9" t="str">
        <f t="shared" si="2"/>
        <v>float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1792</v>
      </c>
      <c r="B118" s="8">
        <f t="shared" si="0"/>
        <v>11100000000</v>
      </c>
      <c r="C118" s="8" t="str">
        <f t="shared" si="1"/>
        <v>700</v>
      </c>
      <c r="D118" s="9" t="str">
        <f t="shared" si="2"/>
        <v>fp16</v>
      </c>
      <c r="E118" s="9"/>
      <c r="F118" s="9"/>
      <c r="G118" s="9"/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0</v>
      </c>
      <c r="B119" s="8">
        <f t="shared" si="0"/>
        <v>0</v>
      </c>
      <c r="C119" s="8" t="str">
        <f t="shared" si="1"/>
        <v>0</v>
      </c>
      <c r="D119" s="9" t="str">
        <f t="shared" si="2"/>
        <v>-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1824</v>
      </c>
      <c r="B120" s="8">
        <f t="shared" si="0"/>
        <v>11100100000</v>
      </c>
      <c r="C120" s="8" t="str">
        <f t="shared" si="1"/>
        <v>720</v>
      </c>
      <c r="D120" s="9" t="str">
        <f t="shared" si="2"/>
        <v>fp16</v>
      </c>
      <c r="E120" s="9" t="s">
        <v>100</v>
      </c>
      <c r="F120" s="9" t="s">
        <v>101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1825</v>
      </c>
      <c r="B121" s="8">
        <f t="shared" si="0"/>
        <v>11100100001</v>
      </c>
      <c r="C121" s="8" t="str">
        <f t="shared" si="1"/>
        <v>721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1826</v>
      </c>
      <c r="B122" s="8">
        <f t="shared" si="0"/>
        <v>11100100010</v>
      </c>
      <c r="C122" s="8" t="str">
        <f t="shared" si="1"/>
        <v>722</v>
      </c>
      <c r="D122" s="9" t="str">
        <f t="shared" si="2"/>
        <v>fp16</v>
      </c>
      <c r="E122" s="9" t="s">
        <v>103</v>
      </c>
      <c r="F122" s="9" t="s">
        <v>104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1827</v>
      </c>
      <c r="B123" s="8">
        <f t="shared" si="0"/>
        <v>11100100011</v>
      </c>
      <c r="C123" s="8" t="str">
        <f t="shared" si="1"/>
        <v>723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1828</v>
      </c>
      <c r="B124" s="8">
        <f t="shared" si="0"/>
        <v>11100100100</v>
      </c>
      <c r="C124" s="8" t="str">
        <f t="shared" si="1"/>
        <v>724</v>
      </c>
      <c r="D124" s="9" t="str">
        <f t="shared" si="2"/>
        <v>fp16</v>
      </c>
      <c r="E124" s="9" t="s">
        <v>105</v>
      </c>
      <c r="F124" s="9" t="s">
        <v>106</v>
      </c>
      <c r="G124" s="9" t="s">
        <v>102</v>
      </c>
      <c r="H124" s="8">
        <v>100</v>
      </c>
      <c r="I124" s="9" t="s">
        <v>10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1829</v>
      </c>
      <c r="B125" s="8">
        <f t="shared" si="0"/>
        <v>11100100101</v>
      </c>
      <c r="C125" s="8" t="str">
        <f t="shared" si="1"/>
        <v>725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1830</v>
      </c>
      <c r="B126" s="8">
        <f t="shared" si="0"/>
        <v>11100100110</v>
      </c>
      <c r="C126" s="8" t="str">
        <f t="shared" si="1"/>
        <v>726</v>
      </c>
      <c r="D126" s="9" t="str">
        <f t="shared" si="2"/>
        <v>fp16</v>
      </c>
      <c r="E126" s="9" t="s">
        <v>107</v>
      </c>
      <c r="F126" s="9" t="s">
        <v>108</v>
      </c>
      <c r="G126" s="9" t="s">
        <v>102</v>
      </c>
      <c r="H126" s="8">
        <v>100</v>
      </c>
      <c r="I126" s="9" t="s">
        <v>10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1831</v>
      </c>
      <c r="B127" s="8">
        <f t="shared" si="0"/>
        <v>11100100111</v>
      </c>
      <c r="C127" s="8" t="str">
        <f t="shared" si="1"/>
        <v>727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1832</v>
      </c>
      <c r="B128" s="8">
        <f t="shared" si="0"/>
        <v>11100101000</v>
      </c>
      <c r="C128" s="8" t="str">
        <f t="shared" si="1"/>
        <v>728</v>
      </c>
      <c r="D128" s="9" t="str">
        <f t="shared" si="2"/>
        <v>fp16</v>
      </c>
      <c r="E128" s="9"/>
      <c r="F128" s="9" t="s">
        <v>109</v>
      </c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1833</v>
      </c>
      <c r="B129" s="8">
        <f t="shared" si="0"/>
        <v>11100101001</v>
      </c>
      <c r="C129" s="8" t="str">
        <f t="shared" si="1"/>
        <v>729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1834</v>
      </c>
      <c r="B130" s="8">
        <f t="shared" si="0"/>
        <v>11100101010</v>
      </c>
      <c r="C130" s="8" t="str">
        <f t="shared" si="1"/>
        <v>72A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1835</v>
      </c>
      <c r="B131" s="8">
        <f t="shared" si="0"/>
        <v>11100101011</v>
      </c>
      <c r="C131" s="8" t="str">
        <f t="shared" si="1"/>
        <v>72B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1836</v>
      </c>
      <c r="B132" s="8">
        <f t="shared" si="0"/>
        <v>11100101100</v>
      </c>
      <c r="C132" s="8" t="str">
        <f t="shared" si="1"/>
        <v>72C</v>
      </c>
      <c r="D132" s="9" t="str">
        <f t="shared" si="2"/>
        <v>fp16</v>
      </c>
      <c r="E132" s="9"/>
      <c r="F132" s="9"/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1837</v>
      </c>
      <c r="B133" s="8">
        <f t="shared" si="0"/>
        <v>11100101101</v>
      </c>
      <c r="C133" s="8" t="str">
        <f t="shared" si="1"/>
        <v>72D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1838</v>
      </c>
      <c r="B134" s="8">
        <f t="shared" si="0"/>
        <v>11100101110</v>
      </c>
      <c r="C134" s="8" t="str">
        <f t="shared" si="1"/>
        <v>72E</v>
      </c>
      <c r="D134" s="9" t="str">
        <f t="shared" si="2"/>
        <v>fp16</v>
      </c>
      <c r="E134" s="9"/>
      <c r="F134" s="9"/>
      <c r="G134" s="9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1839</v>
      </c>
      <c r="B135" s="8">
        <f t="shared" si="0"/>
        <v>11100101111</v>
      </c>
      <c r="C135" s="8" t="str">
        <f t="shared" si="1"/>
        <v>72F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1840</v>
      </c>
      <c r="B136" s="8">
        <f t="shared" si="0"/>
        <v>11100110000</v>
      </c>
      <c r="C136" s="8" t="str">
        <f t="shared" si="1"/>
        <v>730</v>
      </c>
      <c r="D136" s="9" t="str">
        <f t="shared" si="2"/>
        <v>fp16</v>
      </c>
      <c r="E136" s="9" t="s">
        <v>110</v>
      </c>
      <c r="F136" s="9" t="s">
        <v>101</v>
      </c>
      <c r="G136" s="9" t="s">
        <v>102</v>
      </c>
      <c r="H136" s="8">
        <v>100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1841</v>
      </c>
      <c r="B137" s="8">
        <f t="shared" si="0"/>
        <v>11100110001</v>
      </c>
      <c r="C137" s="8" t="str">
        <f t="shared" si="1"/>
        <v>731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1842</v>
      </c>
      <c r="B138" s="8">
        <f t="shared" si="0"/>
        <v>11100110010</v>
      </c>
      <c r="C138" s="8" t="str">
        <f t="shared" si="1"/>
        <v>732</v>
      </c>
      <c r="D138" s="9" t="str">
        <f t="shared" si="2"/>
        <v>fp16</v>
      </c>
      <c r="E138" s="9" t="s">
        <v>111</v>
      </c>
      <c r="F138" s="9" t="s">
        <v>104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1843</v>
      </c>
      <c r="B139" s="8">
        <f t="shared" si="0"/>
        <v>11100110011</v>
      </c>
      <c r="C139" s="8" t="str">
        <f t="shared" si="1"/>
        <v>733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1844</v>
      </c>
      <c r="B140" s="8">
        <f t="shared" si="0"/>
        <v>11100110100</v>
      </c>
      <c r="C140" s="8" t="str">
        <f t="shared" si="1"/>
        <v>734</v>
      </c>
      <c r="D140" s="9" t="str">
        <f t="shared" si="2"/>
        <v>fp16</v>
      </c>
      <c r="E140" s="9" t="s">
        <v>112</v>
      </c>
      <c r="F140" s="9" t="s">
        <v>106</v>
      </c>
      <c r="G140" s="9" t="s">
        <v>102</v>
      </c>
      <c r="H140" s="8">
        <v>0</v>
      </c>
      <c r="I140" s="9" t="s">
        <v>13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1845</v>
      </c>
      <c r="B141" s="8">
        <f t="shared" si="0"/>
        <v>11100110101</v>
      </c>
      <c r="C141" s="8" t="str">
        <f t="shared" si="1"/>
        <v>735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1846</v>
      </c>
      <c r="B142" s="8">
        <f t="shared" si="0"/>
        <v>11100110110</v>
      </c>
      <c r="C142" s="8" t="str">
        <f t="shared" si="1"/>
        <v>736</v>
      </c>
      <c r="D142" s="9" t="str">
        <f t="shared" si="2"/>
        <v>fp16</v>
      </c>
      <c r="E142" s="9" t="s">
        <v>113</v>
      </c>
      <c r="F142" s="9" t="s">
        <v>108</v>
      </c>
      <c r="G142" s="9" t="s">
        <v>102</v>
      </c>
      <c r="H142" s="8">
        <v>0</v>
      </c>
      <c r="I142" s="9" t="s">
        <v>13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1847</v>
      </c>
      <c r="B143" s="8">
        <f t="shared" si="0"/>
        <v>11100110111</v>
      </c>
      <c r="C143" s="8" t="str">
        <f t="shared" si="1"/>
        <v>737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1848</v>
      </c>
      <c r="B144" s="8">
        <f t="shared" si="0"/>
        <v>11100111000</v>
      </c>
      <c r="C144" s="8" t="str">
        <f t="shared" si="1"/>
        <v>738</v>
      </c>
      <c r="D144" s="9" t="str">
        <f t="shared" si="2"/>
        <v>fp16</v>
      </c>
      <c r="E144" s="9"/>
      <c r="F144" s="9" t="s">
        <v>114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1849</v>
      </c>
      <c r="B145" s="8">
        <f t="shared" si="0"/>
        <v>11100111001</v>
      </c>
      <c r="C145" s="8" t="str">
        <f t="shared" si="1"/>
        <v>739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1850</v>
      </c>
      <c r="B146" s="8">
        <f t="shared" si="0"/>
        <v>11100111010</v>
      </c>
      <c r="C146" s="8" t="str">
        <f t="shared" si="1"/>
        <v>73A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1851</v>
      </c>
      <c r="B147" s="8">
        <f t="shared" si="0"/>
        <v>11100111011</v>
      </c>
      <c r="C147" s="8" t="str">
        <f t="shared" si="1"/>
        <v>73B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1852</v>
      </c>
      <c r="B148" s="8">
        <f t="shared" si="0"/>
        <v>11100111100</v>
      </c>
      <c r="C148" s="8" t="str">
        <f t="shared" si="1"/>
        <v>73C</v>
      </c>
      <c r="D148" s="9" t="str">
        <f t="shared" si="2"/>
        <v>fp16</v>
      </c>
      <c r="E148" s="9"/>
      <c r="F148" s="9"/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1853</v>
      </c>
      <c r="B149" s="8">
        <f t="shared" si="0"/>
        <v>11100111101</v>
      </c>
      <c r="C149" s="8" t="str">
        <f t="shared" si="1"/>
        <v>73D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1854</v>
      </c>
      <c r="B150" s="8">
        <f t="shared" si="0"/>
        <v>11100111110</v>
      </c>
      <c r="C150" s="8" t="str">
        <f t="shared" si="1"/>
        <v>73E</v>
      </c>
      <c r="D150" s="9" t="str">
        <f t="shared" si="2"/>
        <v>fp16</v>
      </c>
      <c r="E150" s="9"/>
      <c r="F150" s="9"/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1855</v>
      </c>
      <c r="B151" s="8">
        <f t="shared" si="0"/>
        <v>11100111111</v>
      </c>
      <c r="C151" s="8" t="str">
        <f t="shared" si="1"/>
        <v>73F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1856</v>
      </c>
      <c r="B152" s="8">
        <f t="shared" si="0"/>
        <v>11101000000</v>
      </c>
      <c r="C152" s="8" t="str">
        <f t="shared" si="1"/>
        <v>740</v>
      </c>
      <c r="D152" s="9" t="str">
        <f t="shared" si="2"/>
        <v>fp16</v>
      </c>
      <c r="E152" s="9" t="s">
        <v>115</v>
      </c>
      <c r="F152" s="9" t="s">
        <v>101</v>
      </c>
      <c r="G152" s="9" t="s">
        <v>116</v>
      </c>
      <c r="H152" s="8">
        <v>0</v>
      </c>
      <c r="I152" s="9" t="s">
        <v>13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1857</v>
      </c>
      <c r="B153" s="8">
        <f t="shared" si="0"/>
        <v>11101000001</v>
      </c>
      <c r="C153" s="8" t="str">
        <f t="shared" si="1"/>
        <v>741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1858</v>
      </c>
      <c r="B154" s="8">
        <f t="shared" si="0"/>
        <v>11101000010</v>
      </c>
      <c r="C154" s="8" t="str">
        <f t="shared" si="1"/>
        <v>742</v>
      </c>
      <c r="D154" s="9" t="str">
        <f t="shared" si="2"/>
        <v>fp16</v>
      </c>
      <c r="E154" s="9" t="s">
        <v>117</v>
      </c>
      <c r="F154" s="9" t="s">
        <v>104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1859</v>
      </c>
      <c r="B155" s="8">
        <f t="shared" si="0"/>
        <v>11101000011</v>
      </c>
      <c r="C155" s="8" t="str">
        <f t="shared" si="1"/>
        <v>743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1860</v>
      </c>
      <c r="B156" s="8">
        <f t="shared" si="0"/>
        <v>11101000100</v>
      </c>
      <c r="C156" s="8" t="str">
        <f t="shared" si="1"/>
        <v>744</v>
      </c>
      <c r="D156" s="9" t="str">
        <f t="shared" si="2"/>
        <v>fp16</v>
      </c>
      <c r="E156" s="9" t="s">
        <v>118</v>
      </c>
      <c r="F156" s="9" t="s">
        <v>106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1861</v>
      </c>
      <c r="B157" s="8">
        <f t="shared" si="0"/>
        <v>11101000101</v>
      </c>
      <c r="C157" s="8" t="str">
        <f t="shared" si="1"/>
        <v>745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1862</v>
      </c>
      <c r="B158" s="8">
        <f t="shared" si="0"/>
        <v>11101000110</v>
      </c>
      <c r="C158" s="8" t="str">
        <f t="shared" si="1"/>
        <v>746</v>
      </c>
      <c r="D158" s="9" t="str">
        <f t="shared" si="2"/>
        <v>fp16</v>
      </c>
      <c r="E158" s="9" t="s">
        <v>119</v>
      </c>
      <c r="F158" s="9" t="s">
        <v>108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1863</v>
      </c>
      <c r="B159" s="8">
        <f t="shared" si="0"/>
        <v>11101000111</v>
      </c>
      <c r="C159" s="8" t="str">
        <f t="shared" si="1"/>
        <v>747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1864</v>
      </c>
      <c r="B160" s="8">
        <f t="shared" si="0"/>
        <v>11101001000</v>
      </c>
      <c r="C160" s="8" t="str">
        <f t="shared" si="1"/>
        <v>748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1865</v>
      </c>
      <c r="B161" s="8">
        <f t="shared" si="0"/>
        <v>11101001001</v>
      </c>
      <c r="C161" s="8" t="str">
        <f t="shared" si="1"/>
        <v>749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1866</v>
      </c>
      <c r="B162" s="8">
        <f t="shared" si="0"/>
        <v>11101001010</v>
      </c>
      <c r="C162" s="8" t="str">
        <f t="shared" si="1"/>
        <v>74A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1867</v>
      </c>
      <c r="B163" s="8">
        <f t="shared" si="0"/>
        <v>11101001011</v>
      </c>
      <c r="C163" s="8" t="str">
        <f t="shared" si="1"/>
        <v>74B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8">
        <v>1868</v>
      </c>
      <c r="B164" s="8">
        <f t="shared" si="0"/>
        <v>11101001100</v>
      </c>
      <c r="C164" s="8" t="str">
        <f t="shared" si="1"/>
        <v>74C</v>
      </c>
      <c r="D164" s="9" t="str">
        <f t="shared" si="2"/>
        <v>fp16</v>
      </c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8">
        <v>1869</v>
      </c>
      <c r="B165" s="8">
        <f t="shared" si="0"/>
        <v>11101001101</v>
      </c>
      <c r="C165" s="8" t="str">
        <f t="shared" si="1"/>
        <v>74D</v>
      </c>
      <c r="D165" s="9" t="str">
        <f t="shared" si="2"/>
        <v>fp16</v>
      </c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8">
        <v>1870</v>
      </c>
      <c r="B166" s="8">
        <f t="shared" si="0"/>
        <v>11101001110</v>
      </c>
      <c r="C166" s="8" t="str">
        <f t="shared" si="1"/>
        <v>74E</v>
      </c>
      <c r="D166" s="9" t="str">
        <f t="shared" si="2"/>
        <v>fp16</v>
      </c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8">
        <v>1871</v>
      </c>
      <c r="B167" s="8">
        <f t="shared" si="0"/>
        <v>11101001111</v>
      </c>
      <c r="C167" s="8" t="str">
        <f t="shared" si="1"/>
        <v>74F</v>
      </c>
      <c r="D167" s="9" t="str">
        <f t="shared" si="2"/>
        <v>fp16</v>
      </c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9"/>
      <c r="B168" s="9"/>
      <c r="C168" s="9"/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8">
        <v>2047</v>
      </c>
      <c r="B172" s="8">
        <f>DEC2BIN(A172/512)*1000000000+DEC2BIN(MOD(A172,512))</f>
        <v>11111111111</v>
      </c>
      <c r="C172" s="8" t="str">
        <f>DEC2HEX(A172)</f>
        <v>7FF</v>
      </c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spans="1:30" ht="11.6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spans="1:30" ht="11.6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spans="1:30" ht="11.6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spans="1:30" ht="11.6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9765625" defaultRowHeight="15.75" customHeight="1"/>
  <cols>
    <col min="1" max="3" width="12.59765625" style="10"/>
    <col min="4" max="4" width="11" style="10" customWidth="1"/>
    <col min="5" max="5" width="26" style="10" customWidth="1"/>
    <col min="6" max="6" width="42.86328125" style="10" customWidth="1"/>
    <col min="7" max="7" width="13.59765625" style="10" customWidth="1"/>
    <col min="8" max="8" width="12.59765625" style="13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9765625" defaultRowHeight="15.75" customHeight="1"/>
  <sheetData>
    <row r="1" spans="1:7" ht="12.75">
      <c r="A1" s="2" t="s">
        <v>120</v>
      </c>
      <c r="B1" s="14" t="s">
        <v>4</v>
      </c>
      <c r="C1" s="15"/>
      <c r="D1" s="15"/>
      <c r="E1" s="15"/>
      <c r="F1" s="2" t="s">
        <v>121</v>
      </c>
    </row>
    <row r="2" spans="1:7" ht="12.75">
      <c r="A2" s="2" t="s">
        <v>122</v>
      </c>
      <c r="B2" s="3" t="s">
        <v>123</v>
      </c>
      <c r="C2" s="14" t="s">
        <v>124</v>
      </c>
      <c r="D2" s="15"/>
      <c r="E2" s="15"/>
      <c r="G2" s="1"/>
    </row>
    <row r="3" spans="1:7" ht="12.75">
      <c r="A3" s="2" t="s">
        <v>125</v>
      </c>
      <c r="B3" s="3" t="s">
        <v>123</v>
      </c>
      <c r="C3" s="14" t="s">
        <v>124</v>
      </c>
      <c r="D3" s="15"/>
      <c r="E3" s="15"/>
    </row>
    <row r="4" spans="1:7" ht="12.75">
      <c r="A4" s="2" t="s">
        <v>126</v>
      </c>
      <c r="B4" s="3" t="s">
        <v>123</v>
      </c>
      <c r="C4" s="14" t="s">
        <v>124</v>
      </c>
      <c r="D4" s="15"/>
      <c r="E4" s="15"/>
    </row>
    <row r="5" spans="1:7" ht="12.75">
      <c r="A5" s="2" t="s">
        <v>127</v>
      </c>
      <c r="B5" s="3" t="s">
        <v>123</v>
      </c>
      <c r="C5" s="14" t="s">
        <v>124</v>
      </c>
      <c r="D5" s="15"/>
      <c r="E5" s="15"/>
    </row>
    <row r="6" spans="1:7" ht="12.75">
      <c r="A6" s="2" t="s">
        <v>128</v>
      </c>
      <c r="B6" s="14" t="s">
        <v>129</v>
      </c>
      <c r="C6" s="15"/>
      <c r="D6" s="14" t="s">
        <v>130</v>
      </c>
      <c r="E6" s="15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14" t="s">
        <v>129</v>
      </c>
      <c r="C8" s="15"/>
      <c r="D8" s="14" t="s">
        <v>135</v>
      </c>
      <c r="E8" s="15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SMasu</cp:lastModifiedBy>
  <dcterms:modified xsi:type="dcterms:W3CDTF">2022-06-23T04:45:36Z</dcterms:modified>
</cp:coreProperties>
</file>